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etr\Desktop\"/>
    </mc:Choice>
  </mc:AlternateContent>
  <xr:revisionPtr revIDLastSave="0" documentId="13_ncr:1_{D0142558-6866-4A20-8FA2-FA6457BBD708}" xr6:coauthVersionLast="47" xr6:coauthVersionMax="47" xr10:uidLastSave="{00000000-0000-0000-0000-000000000000}"/>
  <bookViews>
    <workbookView xWindow="-108" yWindow="-108" windowWidth="19416" windowHeight="10416" firstSheet="4" activeTab="9" xr2:uid="{00000000-000D-0000-FFFF-FFFF00000000}"/>
  </bookViews>
  <sheets>
    <sheet name="UNIT_CALC_ALL_USERS" sheetId="1" state="hidden" r:id="rId1"/>
    <sheet name="UNIT_CALC_ACT+DE_USERS" sheetId="2" state="hidden" r:id="rId2"/>
    <sheet name="CALCULATION" sheetId="3" state="hidden" r:id="rId3"/>
    <sheet name="Economics" sheetId="10" r:id="rId4"/>
    <sheet name="Minimum_clients_calculator" sheetId="5" r:id="rId5"/>
    <sheet name="Date" sheetId="8" r:id="rId6"/>
    <sheet name="Ddestination" sheetId="6" r:id="rId7"/>
    <sheet name="Language" sheetId="7" r:id="rId8"/>
    <sheet name="Target_group" sheetId="11" r:id="rId9"/>
    <sheet name="Resume" sheetId="12" r:id="rId10"/>
  </sheets>
  <definedNames>
    <definedName name="_xlnm._FilterDatabase" localSheetId="1" hidden="1">'UNIT_CALC_ACT+DE_USERS'!$A$1:$J$258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5" l="1"/>
  <c r="B4" i="5"/>
  <c r="B8" i="5" s="1"/>
  <c r="B8" i="3"/>
  <c r="B11" i="3"/>
  <c r="B9" i="3"/>
  <c r="B10" i="3" s="1"/>
  <c r="B12" i="3" s="1"/>
  <c r="S2" i="2"/>
  <c r="R2" i="2"/>
  <c r="Q2" i="2"/>
  <c r="P2" i="2"/>
  <c r="O2" i="2"/>
  <c r="N2" i="2"/>
  <c r="M2" i="2"/>
  <c r="B7" i="3"/>
  <c r="J3" i="2"/>
  <c r="J162" i="2"/>
  <c r="J163" i="2"/>
  <c r="J4" i="2"/>
  <c r="J164" i="2"/>
  <c r="J251" i="2"/>
  <c r="J165" i="2"/>
  <c r="J5" i="2"/>
  <c r="J6" i="2"/>
  <c r="J166" i="2"/>
  <c r="J7" i="2"/>
  <c r="J8" i="2"/>
  <c r="J9" i="2"/>
  <c r="J167" i="2"/>
  <c r="J168" i="2"/>
  <c r="J169" i="2"/>
  <c r="J10" i="2"/>
  <c r="J11" i="2"/>
  <c r="J12" i="2"/>
  <c r="J13" i="2"/>
  <c r="J14" i="2"/>
  <c r="J15" i="2"/>
  <c r="J16" i="2"/>
  <c r="J170" i="2"/>
  <c r="J17" i="2"/>
  <c r="J18" i="2"/>
  <c r="J171" i="2"/>
  <c r="J252" i="2"/>
  <c r="J19" i="2"/>
  <c r="J20" i="2"/>
  <c r="J21" i="2"/>
  <c r="J22" i="2"/>
  <c r="J23" i="2"/>
  <c r="J172" i="2"/>
  <c r="J24" i="2"/>
  <c r="J25" i="2"/>
  <c r="J26" i="2"/>
  <c r="J27" i="2"/>
  <c r="J28" i="2"/>
  <c r="J173" i="2"/>
  <c r="J29" i="2"/>
  <c r="J30" i="2"/>
  <c r="J31" i="2"/>
  <c r="J32" i="2"/>
  <c r="J33" i="2"/>
  <c r="J34" i="2"/>
  <c r="J35" i="2"/>
  <c r="J174" i="2"/>
  <c r="J36" i="2"/>
  <c r="J37" i="2"/>
  <c r="J175" i="2"/>
  <c r="J176" i="2"/>
  <c r="J177" i="2"/>
  <c r="J178" i="2"/>
  <c r="J253" i="2"/>
  <c r="J38" i="2"/>
  <c r="J179" i="2"/>
  <c r="J39" i="2"/>
  <c r="J40" i="2"/>
  <c r="J41" i="2"/>
  <c r="J180" i="2"/>
  <c r="J42" i="2"/>
  <c r="J181" i="2"/>
  <c r="J182" i="2"/>
  <c r="J183" i="2"/>
  <c r="J184" i="2"/>
  <c r="J43" i="2"/>
  <c r="J185" i="2"/>
  <c r="J44" i="2"/>
  <c r="J186" i="2"/>
  <c r="J187" i="2"/>
  <c r="J188" i="2"/>
  <c r="J45" i="2"/>
  <c r="J189" i="2"/>
  <c r="J46" i="2"/>
  <c r="J190" i="2"/>
  <c r="J191" i="2"/>
  <c r="J47" i="2"/>
  <c r="J192" i="2"/>
  <c r="J193" i="2"/>
  <c r="J48" i="2"/>
  <c r="J49" i="2"/>
  <c r="J50" i="2"/>
  <c r="J51" i="2"/>
  <c r="J194" i="2"/>
  <c r="J52" i="2"/>
  <c r="J53" i="2"/>
  <c r="J54" i="2"/>
  <c r="J55" i="2"/>
  <c r="J195" i="2"/>
  <c r="J56" i="2"/>
  <c r="J196" i="2"/>
  <c r="J197" i="2"/>
  <c r="J57" i="2"/>
  <c r="J198" i="2"/>
  <c r="J58" i="2"/>
  <c r="J59" i="2"/>
  <c r="J199" i="2"/>
  <c r="J200" i="2"/>
  <c r="J60" i="2"/>
  <c r="J61" i="2"/>
  <c r="J62" i="2"/>
  <c r="J63" i="2"/>
  <c r="J64" i="2"/>
  <c r="J201" i="2"/>
  <c r="J65" i="2"/>
  <c r="J202" i="2"/>
  <c r="J203" i="2"/>
  <c r="J66" i="2"/>
  <c r="J204" i="2"/>
  <c r="J67" i="2"/>
  <c r="J68" i="2"/>
  <c r="J205" i="2"/>
  <c r="J69" i="2"/>
  <c r="J70" i="2"/>
  <c r="J206" i="2"/>
  <c r="J207" i="2"/>
  <c r="J208" i="2"/>
  <c r="J209" i="2"/>
  <c r="J71" i="2"/>
  <c r="J72" i="2"/>
  <c r="J210" i="2"/>
  <c r="J73" i="2"/>
  <c r="J211" i="2"/>
  <c r="J74" i="2"/>
  <c r="J75" i="2"/>
  <c r="J212" i="2"/>
  <c r="J76" i="2"/>
  <c r="J77" i="2"/>
  <c r="J78" i="2"/>
  <c r="J79" i="2"/>
  <c r="J80" i="2"/>
  <c r="J81" i="2"/>
  <c r="J82" i="2"/>
  <c r="J213" i="2"/>
  <c r="J83" i="2"/>
  <c r="J214" i="2"/>
  <c r="J84" i="2"/>
  <c r="J85" i="2"/>
  <c r="J86" i="2"/>
  <c r="J87" i="2"/>
  <c r="J215" i="2"/>
  <c r="J216" i="2"/>
  <c r="J88" i="2"/>
  <c r="J217" i="2"/>
  <c r="J218" i="2"/>
  <c r="J89" i="2"/>
  <c r="J219" i="2"/>
  <c r="J220" i="2"/>
  <c r="J90" i="2"/>
  <c r="J91" i="2"/>
  <c r="J221" i="2"/>
  <c r="J92" i="2"/>
  <c r="J93" i="2"/>
  <c r="J94" i="2"/>
  <c r="J95" i="2"/>
  <c r="J96" i="2"/>
  <c r="J222" i="2"/>
  <c r="J97" i="2"/>
  <c r="J223" i="2"/>
  <c r="J98" i="2"/>
  <c r="J224" i="2"/>
  <c r="J99" i="2"/>
  <c r="J100" i="2"/>
  <c r="J101" i="2"/>
  <c r="J102" i="2"/>
  <c r="J103" i="2"/>
  <c r="J104" i="2"/>
  <c r="J105" i="2"/>
  <c r="J106" i="2"/>
  <c r="J107" i="2"/>
  <c r="J108" i="2"/>
  <c r="J109" i="2"/>
  <c r="J225" i="2"/>
  <c r="J226" i="2"/>
  <c r="J227" i="2"/>
  <c r="J228" i="2"/>
  <c r="J229" i="2"/>
  <c r="J254" i="2"/>
  <c r="J110" i="2"/>
  <c r="J230" i="2"/>
  <c r="J231" i="2"/>
  <c r="J232" i="2"/>
  <c r="J111" i="2"/>
  <c r="J112" i="2"/>
  <c r="J113" i="2"/>
  <c r="J114" i="2"/>
  <c r="J233" i="2"/>
  <c r="J115" i="2"/>
  <c r="J116" i="2"/>
  <c r="J234" i="2"/>
  <c r="J117" i="2"/>
  <c r="J118" i="2"/>
  <c r="J119" i="2"/>
  <c r="J120" i="2"/>
  <c r="J121" i="2"/>
  <c r="J122" i="2"/>
  <c r="J123" i="2"/>
  <c r="J235" i="2"/>
  <c r="J255" i="2"/>
  <c r="J236" i="2"/>
  <c r="J124" i="2"/>
  <c r="J256" i="2"/>
  <c r="J257" i="2"/>
  <c r="J237" i="2"/>
  <c r="J238" i="2"/>
  <c r="J125" i="2"/>
  <c r="J126" i="2"/>
  <c r="J127" i="2"/>
  <c r="J128" i="2"/>
  <c r="J129" i="2"/>
  <c r="J239" i="2"/>
  <c r="J240" i="2"/>
  <c r="J130" i="2"/>
  <c r="J131" i="2"/>
  <c r="J132" i="2"/>
  <c r="J241" i="2"/>
  <c r="J242" i="2"/>
  <c r="J243" i="2"/>
  <c r="J133" i="2"/>
  <c r="J134" i="2"/>
  <c r="J135" i="2"/>
  <c r="J136" i="2"/>
  <c r="J137" i="2"/>
  <c r="J138" i="2"/>
  <c r="J139" i="2"/>
  <c r="J140" i="2"/>
  <c r="J244" i="2"/>
  <c r="J141" i="2"/>
  <c r="J245" i="2"/>
  <c r="J142" i="2"/>
  <c r="J246" i="2"/>
  <c r="J143" i="2"/>
  <c r="J144" i="2"/>
  <c r="J145" i="2"/>
  <c r="J247" i="2"/>
  <c r="J146" i="2"/>
  <c r="J147" i="2"/>
  <c r="J148" i="2"/>
  <c r="J149" i="2"/>
  <c r="J150" i="2"/>
  <c r="J151" i="2"/>
  <c r="J258" i="2"/>
  <c r="J152" i="2"/>
  <c r="J153" i="2"/>
  <c r="J154" i="2"/>
  <c r="J155" i="2"/>
  <c r="J248" i="2"/>
  <c r="J156" i="2"/>
  <c r="J157" i="2"/>
  <c r="J158" i="2"/>
  <c r="J249" i="2"/>
  <c r="J159" i="2"/>
  <c r="J250" i="2"/>
  <c r="J160" i="2"/>
  <c r="J2" i="2"/>
  <c r="I3" i="2"/>
  <c r="I162" i="2"/>
  <c r="I163" i="2"/>
  <c r="I4" i="2"/>
  <c r="I164" i="2"/>
  <c r="I251" i="2"/>
  <c r="I165" i="2"/>
  <c r="I5" i="2"/>
  <c r="I6" i="2"/>
  <c r="I166" i="2"/>
  <c r="I7" i="2"/>
  <c r="I8" i="2"/>
  <c r="I9" i="2"/>
  <c r="I167" i="2"/>
  <c r="I168" i="2"/>
  <c r="I169" i="2"/>
  <c r="I10" i="2"/>
  <c r="I11" i="2"/>
  <c r="I12" i="2"/>
  <c r="I13" i="2"/>
  <c r="I14" i="2"/>
  <c r="I15" i="2"/>
  <c r="I16" i="2"/>
  <c r="I170" i="2"/>
  <c r="I17" i="2"/>
  <c r="I18" i="2"/>
  <c r="I171" i="2"/>
  <c r="I252" i="2"/>
  <c r="I19" i="2"/>
  <c r="I20" i="2"/>
  <c r="I21" i="2"/>
  <c r="I22" i="2"/>
  <c r="I23" i="2"/>
  <c r="I172" i="2"/>
  <c r="I24" i="2"/>
  <c r="I25" i="2"/>
  <c r="I26" i="2"/>
  <c r="I27" i="2"/>
  <c r="I28" i="2"/>
  <c r="I173" i="2"/>
  <c r="I29" i="2"/>
  <c r="I30" i="2"/>
  <c r="I31" i="2"/>
  <c r="I32" i="2"/>
  <c r="I33" i="2"/>
  <c r="I34" i="2"/>
  <c r="I35" i="2"/>
  <c r="I174" i="2"/>
  <c r="I36" i="2"/>
  <c r="I37" i="2"/>
  <c r="I175" i="2"/>
  <c r="I176" i="2"/>
  <c r="I177" i="2"/>
  <c r="I178" i="2"/>
  <c r="I253" i="2"/>
  <c r="I38" i="2"/>
  <c r="I179" i="2"/>
  <c r="I39" i="2"/>
  <c r="I40" i="2"/>
  <c r="I41" i="2"/>
  <c r="I180" i="2"/>
  <c r="I42" i="2"/>
  <c r="I181" i="2"/>
  <c r="I182" i="2"/>
  <c r="I183" i="2"/>
  <c r="I184" i="2"/>
  <c r="I43" i="2"/>
  <c r="I185" i="2"/>
  <c r="I44" i="2"/>
  <c r="I186" i="2"/>
  <c r="I187" i="2"/>
  <c r="I188" i="2"/>
  <c r="I45" i="2"/>
  <c r="I189" i="2"/>
  <c r="I46" i="2"/>
  <c r="I190" i="2"/>
  <c r="I191" i="2"/>
  <c r="I47" i="2"/>
  <c r="I192" i="2"/>
  <c r="I193" i="2"/>
  <c r="I48" i="2"/>
  <c r="I49" i="2"/>
  <c r="I50" i="2"/>
  <c r="I51" i="2"/>
  <c r="I194" i="2"/>
  <c r="I52" i="2"/>
  <c r="I53" i="2"/>
  <c r="I54" i="2"/>
  <c r="I55" i="2"/>
  <c r="I195" i="2"/>
  <c r="I56" i="2"/>
  <c r="I196" i="2"/>
  <c r="I197" i="2"/>
  <c r="I57" i="2"/>
  <c r="I198" i="2"/>
  <c r="I58" i="2"/>
  <c r="I59" i="2"/>
  <c r="I199" i="2"/>
  <c r="I200" i="2"/>
  <c r="I60" i="2"/>
  <c r="I61" i="2"/>
  <c r="I62" i="2"/>
  <c r="I63" i="2"/>
  <c r="I64" i="2"/>
  <c r="I201" i="2"/>
  <c r="I65" i="2"/>
  <c r="I202" i="2"/>
  <c r="I203" i="2"/>
  <c r="I66" i="2"/>
  <c r="I204" i="2"/>
  <c r="I67" i="2"/>
  <c r="I68" i="2"/>
  <c r="I205" i="2"/>
  <c r="I69" i="2"/>
  <c r="I70" i="2"/>
  <c r="I206" i="2"/>
  <c r="I207" i="2"/>
  <c r="I208" i="2"/>
  <c r="I209" i="2"/>
  <c r="I71" i="2"/>
  <c r="I72" i="2"/>
  <c r="I210" i="2"/>
  <c r="I73" i="2"/>
  <c r="I211" i="2"/>
  <c r="I74" i="2"/>
  <c r="I75" i="2"/>
  <c r="I212" i="2"/>
  <c r="I76" i="2"/>
  <c r="I77" i="2"/>
  <c r="I78" i="2"/>
  <c r="I79" i="2"/>
  <c r="I80" i="2"/>
  <c r="I81" i="2"/>
  <c r="I82" i="2"/>
  <c r="I213" i="2"/>
  <c r="I83" i="2"/>
  <c r="I214" i="2"/>
  <c r="I84" i="2"/>
  <c r="I85" i="2"/>
  <c r="I86" i="2"/>
  <c r="I87" i="2"/>
  <c r="I215" i="2"/>
  <c r="I216" i="2"/>
  <c r="I88" i="2"/>
  <c r="I217" i="2"/>
  <c r="I218" i="2"/>
  <c r="I89" i="2"/>
  <c r="I219" i="2"/>
  <c r="I220" i="2"/>
  <c r="I90" i="2"/>
  <c r="I91" i="2"/>
  <c r="I221" i="2"/>
  <c r="I92" i="2"/>
  <c r="I93" i="2"/>
  <c r="I94" i="2"/>
  <c r="I95" i="2"/>
  <c r="I96" i="2"/>
  <c r="I222" i="2"/>
  <c r="I97" i="2"/>
  <c r="I223" i="2"/>
  <c r="I98" i="2"/>
  <c r="I224" i="2"/>
  <c r="I99" i="2"/>
  <c r="I100" i="2"/>
  <c r="I101" i="2"/>
  <c r="I102" i="2"/>
  <c r="I103" i="2"/>
  <c r="I104" i="2"/>
  <c r="I105" i="2"/>
  <c r="I106" i="2"/>
  <c r="I107" i="2"/>
  <c r="I108" i="2"/>
  <c r="I109" i="2"/>
  <c r="I225" i="2"/>
  <c r="I226" i="2"/>
  <c r="I227" i="2"/>
  <c r="I228" i="2"/>
  <c r="I229" i="2"/>
  <c r="I254" i="2"/>
  <c r="I110" i="2"/>
  <c r="I230" i="2"/>
  <c r="I231" i="2"/>
  <c r="I232" i="2"/>
  <c r="I111" i="2"/>
  <c r="I112" i="2"/>
  <c r="I113" i="2"/>
  <c r="I114" i="2"/>
  <c r="I233" i="2"/>
  <c r="I115" i="2"/>
  <c r="I116" i="2"/>
  <c r="I234" i="2"/>
  <c r="I117" i="2"/>
  <c r="I118" i="2"/>
  <c r="I119" i="2"/>
  <c r="I120" i="2"/>
  <c r="I121" i="2"/>
  <c r="I122" i="2"/>
  <c r="I123" i="2"/>
  <c r="I235" i="2"/>
  <c r="I255" i="2"/>
  <c r="I236" i="2"/>
  <c r="I124" i="2"/>
  <c r="I256" i="2"/>
  <c r="I257" i="2"/>
  <c r="I237" i="2"/>
  <c r="I238" i="2"/>
  <c r="I125" i="2"/>
  <c r="I126" i="2"/>
  <c r="I127" i="2"/>
  <c r="I128" i="2"/>
  <c r="I129" i="2"/>
  <c r="I239" i="2"/>
  <c r="I240" i="2"/>
  <c r="I130" i="2"/>
  <c r="I131" i="2"/>
  <c r="I132" i="2"/>
  <c r="I241" i="2"/>
  <c r="I242" i="2"/>
  <c r="I243" i="2"/>
  <c r="I133" i="2"/>
  <c r="I134" i="2"/>
  <c r="I135" i="2"/>
  <c r="I136" i="2"/>
  <c r="I137" i="2"/>
  <c r="I138" i="2"/>
  <c r="I139" i="2"/>
  <c r="I140" i="2"/>
  <c r="I244" i="2"/>
  <c r="I141" i="2"/>
  <c r="I245" i="2"/>
  <c r="I142" i="2"/>
  <c r="I246" i="2"/>
  <c r="I143" i="2"/>
  <c r="I144" i="2"/>
  <c r="I145" i="2"/>
  <c r="I247" i="2"/>
  <c r="I146" i="2"/>
  <c r="I147" i="2"/>
  <c r="I148" i="2"/>
  <c r="I149" i="2"/>
  <c r="I150" i="2"/>
  <c r="I151" i="2"/>
  <c r="I258" i="2"/>
  <c r="I152" i="2"/>
  <c r="I153" i="2"/>
  <c r="I154" i="2"/>
  <c r="I155" i="2"/>
  <c r="I248" i="2"/>
  <c r="I156" i="2"/>
  <c r="I157" i="2"/>
  <c r="I158" i="2"/>
  <c r="I249" i="2"/>
  <c r="I159" i="2"/>
  <c r="I250" i="2"/>
  <c r="I160" i="2"/>
  <c r="I2" i="2"/>
  <c r="Q2" i="1"/>
  <c r="P2" i="1"/>
  <c r="O2" i="1"/>
  <c r="N2" i="1"/>
  <c r="M2" i="1"/>
  <c r="L2" i="1"/>
  <c r="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 user Nick</author>
  </authors>
  <commentList>
    <comment ref="B2" authorId="0" shapeId="0" xr:uid="{28F8067E-4392-4F2E-9D1A-D7842D1E454A}">
      <text>
        <r>
          <rPr>
            <b/>
            <sz val="9"/>
            <color indexed="81"/>
            <rFont val="Tahoma"/>
            <family val="2"/>
            <charset val="204"/>
          </rPr>
          <t>the user Nick:</t>
        </r>
        <r>
          <rPr>
            <sz val="9"/>
            <color indexed="81"/>
            <rFont val="Tahoma"/>
            <family val="2"/>
            <charset val="204"/>
          </rPr>
          <t xml:space="preserve">
Количество пользователей</t>
        </r>
      </text>
    </comment>
    <comment ref="C2" authorId="0" shapeId="0" xr:uid="{A40F219A-73DA-44FF-8019-A3828E8CD0CE}">
      <text>
        <r>
          <rPr>
            <b/>
            <sz val="9"/>
            <color indexed="81"/>
            <rFont val="Tahoma"/>
            <family val="2"/>
            <charset val="204"/>
          </rPr>
          <t>the user Nick:</t>
        </r>
        <r>
          <rPr>
            <sz val="9"/>
            <color indexed="81"/>
            <rFont val="Tahoma"/>
            <family val="2"/>
            <charset val="204"/>
          </rPr>
          <t xml:space="preserve">
Количество покупок
</t>
        </r>
      </text>
    </comment>
    <comment ref="D2" authorId="0" shapeId="0" xr:uid="{278BE403-F7EB-4624-B492-E737B29F3882}">
      <text>
        <r>
          <rPr>
            <b/>
            <sz val="9"/>
            <color indexed="81"/>
            <rFont val="Tahoma"/>
            <family val="2"/>
            <charset val="204"/>
          </rPr>
          <t>the user Nick:</t>
        </r>
        <r>
          <rPr>
            <sz val="9"/>
            <color indexed="81"/>
            <rFont val="Tahoma"/>
            <family val="2"/>
            <charset val="204"/>
          </rPr>
          <t xml:space="preserve">
Общая сумма покупок</t>
        </r>
      </text>
    </comment>
    <comment ref="E2" authorId="0" shapeId="0" xr:uid="{F061449C-129F-43F7-9462-840A39C30DE5}">
      <text>
        <r>
          <rPr>
            <b/>
            <sz val="9"/>
            <color indexed="81"/>
            <rFont val="Tahoma"/>
            <family val="2"/>
            <charset val="204"/>
          </rPr>
          <t>the user Nick:</t>
        </r>
        <r>
          <rPr>
            <sz val="9"/>
            <color indexed="81"/>
            <rFont val="Tahoma"/>
            <family val="2"/>
            <charset val="204"/>
          </rPr>
          <t xml:space="preserve">
Сумма расходов агента (процессинг+промо+интеграция)
</t>
        </r>
      </text>
    </comment>
    <comment ref="F2" authorId="0" shapeId="0" xr:uid="{423177E7-3DAC-400C-BF31-FC97678E6FCD}">
      <text>
        <r>
          <rPr>
            <b/>
            <sz val="9"/>
            <color indexed="81"/>
            <rFont val="Tahoma"/>
            <family val="2"/>
            <charset val="204"/>
          </rPr>
          <t>the user Nick:</t>
        </r>
        <r>
          <rPr>
            <sz val="9"/>
            <color indexed="81"/>
            <rFont val="Tahoma"/>
            <family val="2"/>
            <charset val="204"/>
          </rPr>
          <t xml:space="preserve">
Средняя маржа как отношение commision к tr_val_sum
</t>
        </r>
      </text>
    </comment>
    <comment ref="G2" authorId="0" shapeId="0" xr:uid="{2DFD4321-F8F7-4D46-B988-C64902F919B4}">
      <text>
        <r>
          <rPr>
            <b/>
            <sz val="9"/>
            <color indexed="81"/>
            <rFont val="Tahoma"/>
            <family val="2"/>
            <charset val="204"/>
          </rPr>
          <t>the user Nick:</t>
        </r>
        <r>
          <rPr>
            <sz val="9"/>
            <color indexed="81"/>
            <rFont val="Tahoma"/>
            <family val="2"/>
            <charset val="204"/>
          </rPr>
          <t xml:space="preserve">
Общий доход как сумма произведений выручки (tr_val_sum) на маржу </t>
        </r>
      </text>
    </comment>
    <comment ref="H2" authorId="0" shapeId="0" xr:uid="{4D243FF4-A6C6-4EC7-A237-E31A18453087}">
      <text>
        <r>
          <rPr>
            <b/>
            <sz val="9"/>
            <color indexed="81"/>
            <rFont val="Tahoma"/>
            <family val="2"/>
            <charset val="204"/>
          </rPr>
          <t>the user Nick:</t>
        </r>
        <r>
          <rPr>
            <sz val="9"/>
            <color indexed="81"/>
            <rFont val="Tahoma"/>
            <family val="2"/>
            <charset val="204"/>
          </rPr>
          <t xml:space="preserve">
Операционная прибыль как общий доход (revenue_sum) минус расход (costs_sum)
</t>
        </r>
      </text>
    </comment>
    <comment ref="I2" authorId="0" shapeId="0" xr:uid="{ED55BDFF-D1B9-4EFA-9281-FB9386D14C2D}">
      <text>
        <r>
          <rPr>
            <b/>
            <sz val="9"/>
            <color indexed="81"/>
            <rFont val="Tahoma"/>
            <family val="2"/>
            <charset val="204"/>
          </rPr>
          <t xml:space="preserve">the user Nick:
</t>
        </r>
        <r>
          <rPr>
            <sz val="9"/>
            <color indexed="81"/>
            <rFont val="Tahoma"/>
            <family val="2"/>
            <charset val="204"/>
          </rPr>
          <t>Рентабельность как отношение операционной прибыли (op_profit_tot) к общей выручке (tr_val_sum)</t>
        </r>
      </text>
    </comment>
    <comment ref="A3" authorId="0" shapeId="0" xr:uid="{8308A015-EA26-480C-BB31-74D8496A2C91}">
      <text>
        <r>
          <rPr>
            <b/>
            <sz val="9"/>
            <color indexed="81"/>
            <rFont val="Tahoma"/>
            <family val="2"/>
            <charset val="204"/>
          </rPr>
          <t>the user Nick:</t>
        </r>
        <r>
          <rPr>
            <sz val="9"/>
            <color indexed="81"/>
            <rFont val="Tahoma"/>
            <family val="2"/>
            <charset val="204"/>
          </rPr>
          <t xml:space="preserve">
Все пользователи
</t>
        </r>
      </text>
    </comment>
    <comment ref="A4" authorId="0" shapeId="0" xr:uid="{B128F72D-8E2E-4027-9B35-056CEEC3613E}">
      <text>
        <r>
          <rPr>
            <b/>
            <sz val="9"/>
            <color indexed="81"/>
            <rFont val="Tahoma"/>
            <family val="2"/>
            <charset val="204"/>
          </rPr>
          <t>the user Nick:</t>
        </r>
        <r>
          <rPr>
            <sz val="9"/>
            <color indexed="81"/>
            <rFont val="Tahoma"/>
            <family val="2"/>
            <charset val="204"/>
          </rPr>
          <t xml:space="preserve">
Немецкоговорящие активные пользователи с кол-вом покупок &gt; 10 и суммарными тратами &gt; 30000
</t>
        </r>
      </text>
    </comment>
    <comment ref="A7" authorId="0" shapeId="0" xr:uid="{B756126A-1910-4E03-AC90-56AB1ECD3D2D}">
      <text>
        <r>
          <rPr>
            <b/>
            <sz val="9"/>
            <color indexed="81"/>
            <rFont val="Tahoma"/>
            <family val="2"/>
            <charset val="204"/>
          </rPr>
          <t>the user Nick:</t>
        </r>
        <r>
          <rPr>
            <sz val="9"/>
            <color indexed="81"/>
            <rFont val="Tahoma"/>
            <family val="2"/>
            <charset val="204"/>
          </rPr>
          <t xml:space="preserve">
Целевая аудитория: немецкоговорящие активные пользователи с кол-вом покупок &gt; 10 и суммарными тратами &gt; 30000
</t>
        </r>
      </text>
    </comment>
    <comment ref="A8" authorId="0" shapeId="0" xr:uid="{8C735A0C-67BD-4063-AB2D-F806C0C3460A}">
      <text>
        <r>
          <rPr>
            <b/>
            <sz val="9"/>
            <color indexed="81"/>
            <rFont val="Tahoma"/>
            <family val="2"/>
            <charset val="204"/>
          </rPr>
          <t>the user Nick:</t>
        </r>
        <r>
          <rPr>
            <sz val="9"/>
            <color indexed="81"/>
            <rFont val="Tahoma"/>
            <family val="2"/>
            <charset val="204"/>
          </rPr>
          <t xml:space="preserve">
Количество промобаллов расчитано как разница произведения кол-ва целевых пользователей на средний чек 30000 и фактической  цифры их трат. Т.е. при этих условиях столько промобаллов пришлось бы раздать по условиям акции</t>
        </r>
      </text>
    </comment>
    <comment ref="A9" authorId="0" shapeId="0" xr:uid="{279FBF66-686A-4B55-AE06-06D6350B5FBD}">
      <text>
        <r>
          <rPr>
            <b/>
            <sz val="9"/>
            <color indexed="81"/>
            <rFont val="Tahoma"/>
            <family val="2"/>
            <charset val="204"/>
          </rPr>
          <t>the user Nick:</t>
        </r>
        <r>
          <rPr>
            <sz val="9"/>
            <color indexed="81"/>
            <rFont val="Tahoma"/>
            <family val="2"/>
            <charset val="204"/>
          </rPr>
          <t xml:space="preserve">
Кол-во промобаллов в рамках порога прибыльности равно операционной прибыли</t>
        </r>
      </text>
    </comment>
    <comment ref="A10" authorId="0" shapeId="0" xr:uid="{EDA34753-E689-4E4C-90BF-F14BBDDB82EA}">
      <text>
        <r>
          <rPr>
            <b/>
            <sz val="9"/>
            <color indexed="81"/>
            <rFont val="Tahoma"/>
            <family val="2"/>
            <charset val="204"/>
          </rPr>
          <t>the user Nick:</t>
        </r>
        <r>
          <rPr>
            <sz val="9"/>
            <color indexed="81"/>
            <rFont val="Tahoma"/>
            <family val="2"/>
            <charset val="204"/>
          </rPr>
          <t xml:space="preserve">
Такими были бы потери, если бы мы раздали все причитающиеся историческим пользователям баллы. Расчитано как разница необходимых к выдаче поинтов (посчитаных на истории) и суммы операционной прибыли </t>
        </r>
      </text>
    </comment>
    <comment ref="A11" authorId="0" shapeId="0" xr:uid="{FF6197DB-3692-4805-824E-6B440B3BEFAE}">
      <text>
        <r>
          <rPr>
            <b/>
            <sz val="9"/>
            <color indexed="81"/>
            <rFont val="Tahoma"/>
            <family val="2"/>
            <charset val="204"/>
          </rPr>
          <t>the user Nick:</t>
        </r>
        <r>
          <rPr>
            <sz val="9"/>
            <color indexed="81"/>
            <rFont val="Tahoma"/>
            <family val="2"/>
            <charset val="204"/>
          </rPr>
          <t xml:space="preserve">
Опарационная прибыль на пользователя</t>
        </r>
      </text>
    </comment>
    <comment ref="A12" authorId="0" shapeId="0" xr:uid="{F76940FB-2202-472D-8174-95DE421B92A7}">
      <text>
        <r>
          <rPr>
            <b/>
            <sz val="9"/>
            <color indexed="81"/>
            <rFont val="Tahoma"/>
            <family val="2"/>
            <charset val="204"/>
          </rPr>
          <t>the user Nick:</t>
        </r>
        <r>
          <rPr>
            <sz val="9"/>
            <color indexed="81"/>
            <rFont val="Tahoma"/>
            <family val="2"/>
            <charset val="204"/>
          </rPr>
          <t xml:space="preserve">
losses делим на среднюю операционную прибыль на пользователя и получаем порог безубыточности в пользователях</t>
        </r>
      </text>
    </comment>
  </commentList>
</comments>
</file>

<file path=xl/sharedStrings.xml><?xml version="1.0" encoding="utf-8"?>
<sst xmlns="http://schemas.openxmlformats.org/spreadsheetml/2006/main" count="136" uniqueCount="79">
  <si>
    <t>dist_users</t>
  </si>
  <si>
    <t>tr_cnt</t>
  </si>
  <si>
    <t>tr_tot_value</t>
  </si>
  <si>
    <t>costs</t>
  </si>
  <si>
    <t>margin</t>
  </si>
  <si>
    <t>revenue</t>
  </si>
  <si>
    <t>op_profit</t>
  </si>
  <si>
    <t>profit_vs_revenue</t>
  </si>
  <si>
    <t>users_cnt</t>
  </si>
  <si>
    <t>tr_val_sum</t>
  </si>
  <si>
    <t>costs_sum</t>
  </si>
  <si>
    <t>margin_awg</t>
  </si>
  <si>
    <t>revenue_sum</t>
  </si>
  <si>
    <t>op_profit_tot</t>
  </si>
  <si>
    <t>profit_vs_revenue_avg</t>
  </si>
  <si>
    <t>all-users</t>
  </si>
  <si>
    <t>tr_cnt &gt; 10</t>
  </si>
  <si>
    <t>tr_tot_value &gt; 30000</t>
  </si>
  <si>
    <t>de_active_target_users</t>
  </si>
  <si>
    <t>potential_user_range_cnt</t>
  </si>
  <si>
    <t>points_to_give</t>
  </si>
  <si>
    <t>points_available</t>
  </si>
  <si>
    <t>losses</t>
  </si>
  <si>
    <t>op_profit_per_user</t>
  </si>
  <si>
    <t>users_to_attract</t>
  </si>
  <si>
    <t>Мы выгружаем данные всех пользователей и рассчитываем основные экономические показатели в допольнительной таблице</t>
  </si>
  <si>
    <t xml:space="preserve">Мы выгружаем данные германоговорящих активных пользователей и считаем в дополнительной таблице экономические показатели. </t>
  </si>
  <si>
    <t>Калькулятор маркетинговой акции</t>
  </si>
  <si>
    <t>Экономические показатели по общей и целевой группам</t>
  </si>
  <si>
    <t>чел.</t>
  </si>
  <si>
    <t>transaction_value</t>
  </si>
  <si>
    <t>Grand_prix</t>
  </si>
  <si>
    <t>Fix_revenue</t>
  </si>
  <si>
    <t>Extra_clients_profit</t>
  </si>
  <si>
    <t>Extra_clients_cnt</t>
  </si>
  <si>
    <t>Minimum_clients_calculator</t>
  </si>
  <si>
    <t>destination</t>
  </si>
  <si>
    <t>most_profit_destination</t>
  </si>
  <si>
    <t>Lower Austria</t>
  </si>
  <si>
    <t>Upper Austria</t>
  </si>
  <si>
    <t>Vorarlberg</t>
  </si>
  <si>
    <t>Berdiansk</t>
  </si>
  <si>
    <t>Drensteinfurt</t>
  </si>
  <si>
    <t>Sandy Springs</t>
  </si>
  <si>
    <t>Toowoomba</t>
  </si>
  <si>
    <t>Adenau</t>
  </si>
  <si>
    <t>Munchen</t>
  </si>
  <si>
    <t>user_lang</t>
  </si>
  <si>
    <t>most_active_users</t>
  </si>
  <si>
    <t>en</t>
  </si>
  <si>
    <t>ua</t>
  </si>
  <si>
    <t>de</t>
  </si>
  <si>
    <t>fr</t>
  </si>
  <si>
    <t>se</t>
  </si>
  <si>
    <t>ru</t>
  </si>
  <si>
    <t>no</t>
  </si>
  <si>
    <t>it</t>
  </si>
  <si>
    <t>es</t>
  </si>
  <si>
    <t>created_date</t>
  </si>
  <si>
    <t>value</t>
  </si>
  <si>
    <t>Benchmark</t>
  </si>
  <si>
    <t>Clients_min_needed</t>
  </si>
  <si>
    <t>user_de_cnt</t>
  </si>
  <si>
    <t>net income_rate</t>
  </si>
  <si>
    <t>net_income_rate</t>
  </si>
  <si>
    <t xml:space="preserve">Прежде чем приступить к рассчетам параметров маркетинговой акции с заданными условиями,  нам  необходимо рассчитать базовые экономические метрики для всех зарегистрированных польователей, чтобы получить контрольные цифры с которыми мы будем сравнивать экспериментальную группу. </t>
  </si>
  <si>
    <t>user_dest</t>
  </si>
  <si>
    <t>На следующем этапе теоретически рассчитаем показатель минимального количества клиентов, которое нам позволит выйти в точку безубыточности в условиях нашей маркетинговой акции. В данном случае заданными параметрами будут являться: сумма единовременного главного приза(Grand_prix), а так же сумма поступлений от каждого клиента (Fix_revenue), после которой начинают начичляться бонусные баллы.  Также  вычислим прибыль от каждого последующего клиента.</t>
  </si>
  <si>
    <r>
      <t xml:space="preserve">Рассмотрим распределение чека по наиболее популярным направлениям: как видно из графика </t>
    </r>
    <r>
      <rPr>
        <b/>
        <sz val="12"/>
        <color rgb="FF000000"/>
        <rFont val="Calibri"/>
        <family val="2"/>
        <scheme val="minor"/>
      </rPr>
      <t>первые три австрийских направления на 20%-30% более популярны, чем</t>
    </r>
    <r>
      <rPr>
        <sz val="12"/>
        <color indexed="8"/>
        <rFont val="Calibri"/>
        <family val="2"/>
        <scheme val="minor"/>
      </rPr>
      <t xml:space="preserve"> </t>
    </r>
    <r>
      <rPr>
        <b/>
        <sz val="12"/>
        <color rgb="FF000000"/>
        <rFont val="Calibri"/>
        <family val="2"/>
        <scheme val="minor"/>
      </rPr>
      <t>прочие направления, которые примерно равны</t>
    </r>
    <r>
      <rPr>
        <sz val="12"/>
        <color indexed="8"/>
        <rFont val="Calibri"/>
        <family val="2"/>
        <scheme val="minor"/>
      </rPr>
      <t xml:space="preserve"> своим значениям. Таким образом имеет смысл изучить их более детально, чтобы понять структуру клиентов (языковая группа). Для этого приведем еще один график, показывающий зыковой распределение клиентов по австрийскому напрвалению. Как мы видим -</t>
    </r>
    <r>
      <rPr>
        <b/>
        <sz val="12"/>
        <color rgb="FF000000"/>
        <rFont val="Calibri"/>
        <family val="2"/>
        <scheme val="minor"/>
      </rPr>
      <t xml:space="preserve"> большинство клиентов англоговорящие</t>
    </r>
    <r>
      <rPr>
        <sz val="12"/>
        <color indexed="8"/>
        <rFont val="Calibri"/>
        <family val="2"/>
        <scheme val="minor"/>
      </rPr>
      <t xml:space="preserve">, т.е. это - не жители Австрии, а, скорее всего, </t>
    </r>
    <r>
      <rPr>
        <b/>
        <sz val="12"/>
        <color rgb="FF000000"/>
        <rFont val="Calibri"/>
        <family val="2"/>
        <scheme val="minor"/>
      </rPr>
      <t>туристы.</t>
    </r>
  </si>
  <si>
    <t>language_users</t>
  </si>
  <si>
    <r>
      <t xml:space="preserve">Как мы видим из графика распределения чека по языковым группам клиентов пропорционально рапределению количества пользователей в этих группах, </t>
    </r>
    <r>
      <rPr>
        <b/>
        <sz val="12"/>
        <color rgb="FF000000"/>
        <rFont val="Calibri"/>
        <family val="2"/>
        <charset val="204"/>
        <scheme val="minor"/>
      </rPr>
      <t xml:space="preserve">максимальное </t>
    </r>
    <r>
      <rPr>
        <sz val="12"/>
        <color indexed="8"/>
        <rFont val="Calibri"/>
        <family val="2"/>
        <scheme val="minor"/>
      </rPr>
      <t xml:space="preserve">число пользователей приходится на </t>
    </r>
    <r>
      <rPr>
        <b/>
        <sz val="12"/>
        <color rgb="FF000000"/>
        <rFont val="Calibri"/>
        <family val="2"/>
        <charset val="204"/>
        <scheme val="minor"/>
      </rPr>
      <t>англоговорящую аудиторию</t>
    </r>
    <r>
      <rPr>
        <sz val="12"/>
        <color indexed="8"/>
        <rFont val="Calibri"/>
        <family val="2"/>
        <scheme val="minor"/>
      </rPr>
      <t xml:space="preserve">. Применяя условия маркетинговых акций на этих клиентов, мы сможем получить </t>
    </r>
    <r>
      <rPr>
        <b/>
        <sz val="12"/>
        <color rgb="FF000000"/>
        <rFont val="Calibri"/>
        <family val="2"/>
        <charset val="204"/>
        <scheme val="minor"/>
      </rPr>
      <t>наиболее существенные результаты</t>
    </r>
    <r>
      <rPr>
        <sz val="12"/>
        <color indexed="8"/>
        <rFont val="Calibri"/>
        <family val="2"/>
        <scheme val="minor"/>
      </rPr>
      <t xml:space="preserve">. Такая ситуация, возможно, объясняется тем, что </t>
    </r>
    <r>
      <rPr>
        <b/>
        <sz val="12"/>
        <color rgb="FF000000"/>
        <rFont val="Calibri"/>
        <family val="2"/>
        <charset val="204"/>
        <scheme val="minor"/>
      </rPr>
      <t>в 'En' группу входят и носители других языков</t>
    </r>
    <r>
      <rPr>
        <sz val="12"/>
        <color indexed="8"/>
        <rFont val="Calibri"/>
        <family val="2"/>
        <scheme val="minor"/>
      </rPr>
      <t xml:space="preserve"> из списка, которые также могут разговаривать по -английски. </t>
    </r>
  </si>
  <si>
    <t>value_per_user</t>
  </si>
  <si>
    <t>Benchmark_1</t>
  </si>
  <si>
    <t>Benchmark_2</t>
  </si>
  <si>
    <t>language</t>
  </si>
  <si>
    <t>user_language</t>
  </si>
  <si>
    <t xml:space="preserve">Итак, определив наиболее массовую группу пользователей по языковому признаку, теперь определим целевую группу клиентов по их суммарному доходу. Будем исзодить из того, что до есть клиенты с тратами ниже необходимых 30000, но достаточно высокими, чтобы этой планки достигнуть одной-двумя покупками, такой диапазон от 25000 (оранжевая горизонтальная линия) до 30000 (красная горизонтльная линия) - цена одного билета. Такие клиенты с большей вероятностью выполнят условия акции. Определим их через соотв. запрос в SQL и посмотрим их языковую группу - тут все без изменений: в лидерах англоговорящие/ Всего 162 клиента.  </t>
  </si>
  <si>
    <r>
      <t xml:space="preserve">Рассмотрим график распределения чека по датам (departure) за весь период наблюдений. Мы увидим практически </t>
    </r>
    <r>
      <rPr>
        <b/>
        <sz val="12"/>
        <color rgb="FF000000"/>
        <rFont val="Calibri"/>
        <family val="2"/>
        <scheme val="minor"/>
      </rPr>
      <t>линейный рост показателей за 2019 год</t>
    </r>
    <r>
      <rPr>
        <sz val="12"/>
        <color indexed="8"/>
        <rFont val="Calibri"/>
        <family val="2"/>
        <scheme val="minor"/>
      </rPr>
      <t xml:space="preserve">, что может объясняться </t>
    </r>
    <r>
      <rPr>
        <b/>
        <sz val="12"/>
        <color rgb="FF000000"/>
        <rFont val="Calibri"/>
        <family val="2"/>
        <scheme val="minor"/>
      </rPr>
      <t>стартом предприятия с нулевой базы</t>
    </r>
    <r>
      <rPr>
        <sz val="12"/>
        <color indexed="8"/>
        <rFont val="Calibri"/>
        <family val="2"/>
        <scheme val="minor"/>
      </rPr>
      <t>. Далее мы увидим</t>
    </r>
    <r>
      <rPr>
        <b/>
        <sz val="12"/>
        <color rgb="FF000000"/>
        <rFont val="Calibri"/>
        <family val="2"/>
        <scheme val="minor"/>
      </rPr>
      <t xml:space="preserve"> плато в последующие два года</t>
    </r>
    <r>
      <rPr>
        <sz val="12"/>
        <color indexed="8"/>
        <rFont val="Calibri"/>
        <family val="2"/>
        <scheme val="minor"/>
      </rPr>
      <t xml:space="preserve"> - 2020-й и 2021-й с достаточным количеством </t>
    </r>
    <r>
      <rPr>
        <b/>
        <sz val="12"/>
        <color rgb="FF000000"/>
        <rFont val="Calibri"/>
        <family val="2"/>
        <scheme val="minor"/>
      </rPr>
      <t>пиков, несгруппированных по сезонам</t>
    </r>
    <r>
      <rPr>
        <sz val="12"/>
        <color indexed="8"/>
        <rFont val="Calibri"/>
        <family val="2"/>
        <scheme val="minor"/>
      </rPr>
      <t xml:space="preserve"> (за 2020 больше пиков в первм квартале, в 2021-м - в третьем и четвертом кварталах). Также мы видим </t>
    </r>
    <r>
      <rPr>
        <b/>
        <sz val="12"/>
        <color rgb="FF000000"/>
        <rFont val="Calibri"/>
        <family val="2"/>
        <scheme val="minor"/>
      </rPr>
      <t>крутое</t>
    </r>
    <r>
      <rPr>
        <sz val="12"/>
        <color indexed="8"/>
        <rFont val="Calibri"/>
        <family val="2"/>
        <scheme val="minor"/>
      </rPr>
      <t xml:space="preserve"> </t>
    </r>
    <r>
      <rPr>
        <b/>
        <sz val="12"/>
        <color rgb="FF000000"/>
        <rFont val="Calibri"/>
        <family val="2"/>
        <scheme val="minor"/>
      </rPr>
      <t>линейное падение за 2022 год</t>
    </r>
    <r>
      <rPr>
        <sz val="12"/>
        <color indexed="8"/>
        <rFont val="Calibri"/>
        <family val="2"/>
        <scheme val="minor"/>
      </rPr>
      <t xml:space="preserve">: если уровни начала первого квартала сопоставимы с 2021-м годом, то далее, в отличие от 2021-го года, мы видим практически сход на нет. </t>
    </r>
    <r>
      <rPr>
        <b/>
        <sz val="12"/>
        <color rgb="FF000000"/>
        <rFont val="Calibri"/>
        <family val="2"/>
        <scheme val="minor"/>
      </rPr>
      <t>Если отстутствуют технические факторы, объясняющие это (уход с ключевых рынков, разрыв отношений с единственным подрядчиком, продажа бизнеса и пр.), то спад можно объянить в какой-то степени политическими факторами</t>
    </r>
    <r>
      <rPr>
        <sz val="12"/>
        <color indexed="8"/>
        <rFont val="Calibri"/>
        <family val="2"/>
        <scheme val="minor"/>
      </rPr>
      <t xml:space="preserve">, но принимая во внимание, что большая часть клиентов является англоговорящими (т.е. политика на них сказыватся незначительно), такое объяснение будет лишь частичным. </t>
    </r>
  </si>
  <si>
    <r>
      <rPr>
        <sz val="16"/>
        <color rgb="FF000000"/>
        <rFont val="Calibri"/>
        <family val="2"/>
        <charset val="204"/>
        <scheme val="minor"/>
      </rPr>
      <t>ВЫВОДЫ</t>
    </r>
    <r>
      <rPr>
        <sz val="12"/>
        <color indexed="8"/>
        <rFont val="Calibri"/>
        <family val="2"/>
        <scheme val="minor"/>
      </rPr>
      <t xml:space="preserve">. Итак, мы выяснили, что среди наших клиентов </t>
    </r>
    <r>
      <rPr>
        <b/>
        <sz val="12"/>
        <color rgb="FF000000"/>
        <rFont val="Calibri"/>
        <family val="2"/>
        <charset val="204"/>
        <scheme val="minor"/>
      </rPr>
      <t>наиболее массовой является англоговорящая группа клиентов</t>
    </r>
    <r>
      <rPr>
        <sz val="12"/>
        <color indexed="8"/>
        <rFont val="Calibri"/>
        <family val="2"/>
        <scheme val="minor"/>
      </rPr>
      <t xml:space="preserve">, а </t>
    </r>
    <r>
      <rPr>
        <b/>
        <sz val="12"/>
        <color rgb="FF000000"/>
        <rFont val="Calibri"/>
        <family val="2"/>
        <charset val="204"/>
        <scheme val="minor"/>
      </rPr>
      <t>ниболее популярными направлениями являются туристические регионы Автрии</t>
    </r>
    <r>
      <rPr>
        <sz val="12"/>
        <color indexed="8"/>
        <rFont val="Calibri"/>
        <family val="2"/>
        <scheme val="minor"/>
      </rPr>
      <t xml:space="preserve">: Вена и горнолыжный кластер на границе со Щвейцарией. Далее мы определили группу клиентов, чьи траты находятся в пределах одной покупки от нашего порога участия в акции. Мы полагаем, что </t>
    </r>
    <r>
      <rPr>
        <b/>
        <sz val="12"/>
        <color rgb="FF000000"/>
        <rFont val="Calibri"/>
        <family val="2"/>
        <charset val="204"/>
        <scheme val="minor"/>
      </rPr>
      <t>именно такие клиенты из-за воздействия акции станут больше покупать</t>
    </r>
    <r>
      <rPr>
        <sz val="12"/>
        <color indexed="8"/>
        <rFont val="Calibri"/>
        <family val="2"/>
        <scheme val="minor"/>
      </rPr>
      <t xml:space="preserve">. Мы определили </t>
    </r>
    <r>
      <rPr>
        <b/>
        <sz val="12"/>
        <color rgb="FF000000"/>
        <rFont val="Calibri"/>
        <family val="2"/>
        <charset val="204"/>
        <scheme val="minor"/>
      </rPr>
      <t>их языковую группу - это англоговорящие</t>
    </r>
    <r>
      <rPr>
        <sz val="12"/>
        <color indexed="8"/>
        <rFont val="Calibri"/>
        <family val="2"/>
        <scheme val="minor"/>
      </rPr>
      <t xml:space="preserve">, а также определили их число. При самом строгом подходе, когда рассматриваем траты клиента &gt; 25000 ,таких клиентов будет </t>
    </r>
    <r>
      <rPr>
        <b/>
        <sz val="12"/>
        <color rgb="FF000000"/>
        <rFont val="Calibri"/>
        <family val="2"/>
        <charset val="204"/>
        <scheme val="minor"/>
      </rPr>
      <t>162</t>
    </r>
    <r>
      <rPr>
        <sz val="12"/>
        <color indexed="8"/>
        <rFont val="Calibri"/>
        <family val="2"/>
        <scheme val="minor"/>
      </rPr>
      <t xml:space="preserve"> человека (</t>
    </r>
    <r>
      <rPr>
        <b/>
        <sz val="12"/>
        <color rgb="FF000000"/>
        <rFont val="Calibri"/>
        <family val="2"/>
        <charset val="204"/>
        <scheme val="minor"/>
      </rPr>
      <t>56</t>
    </r>
    <r>
      <rPr>
        <sz val="12"/>
        <color indexed="8"/>
        <rFont val="Calibri"/>
        <family val="2"/>
        <scheme val="minor"/>
      </rPr>
      <t xml:space="preserve"> из них англоговорящих), если понизить планку до 20000 (наша средняя покупка 10000, так что 30000 - 10000 = 20000), то потенциальных клиентов уже набирается </t>
    </r>
    <r>
      <rPr>
        <b/>
        <sz val="12"/>
        <color rgb="FF000000"/>
        <rFont val="Calibri"/>
        <family val="2"/>
        <charset val="204"/>
        <scheme val="minor"/>
      </rPr>
      <t>184</t>
    </r>
    <r>
      <rPr>
        <sz val="12"/>
        <color indexed="8"/>
        <rFont val="Calibri"/>
        <family val="2"/>
        <scheme val="minor"/>
      </rPr>
      <t xml:space="preserve"> (</t>
    </r>
    <r>
      <rPr>
        <b/>
        <sz val="12"/>
        <color rgb="FF000000"/>
        <rFont val="Calibri"/>
        <family val="2"/>
        <charset val="204"/>
        <scheme val="minor"/>
      </rPr>
      <t>61</t>
    </r>
    <r>
      <rPr>
        <sz val="12"/>
        <color indexed="8"/>
        <rFont val="Calibri"/>
        <family val="2"/>
        <scheme val="minor"/>
      </rPr>
      <t xml:space="preserve"> англоговорящий). Как мы считали в нашем калькуляторе безубыточности маркетинговой акции, при среднем уровне нашей чистой прибыли нам необходимо </t>
    </r>
    <r>
      <rPr>
        <b/>
        <sz val="12"/>
        <color rgb="FF000000"/>
        <rFont val="Calibri"/>
        <family val="2"/>
        <charset val="204"/>
        <scheme val="minor"/>
      </rPr>
      <t>минимум 79</t>
    </r>
    <r>
      <rPr>
        <sz val="12"/>
        <color indexed="8"/>
        <rFont val="Calibri"/>
        <family val="2"/>
        <scheme val="minor"/>
      </rPr>
      <t xml:space="preserve"> привлеченных клиентов, чтобы акция себя окупила. Как мы видим, если акцию ограничивать языковыми рамками, она не сработает, т.к. общая клиентская база - недостаточна для покрытия расходов. Выходом из ситуации может быть снятие языковых ограничений - </t>
    </r>
    <r>
      <rPr>
        <b/>
        <sz val="12"/>
        <color rgb="FF000000"/>
        <rFont val="Calibri"/>
        <family val="2"/>
        <charset val="204"/>
        <scheme val="minor"/>
      </rPr>
      <t>можно перевести соответствующие коммуникации</t>
    </r>
    <r>
      <rPr>
        <sz val="12"/>
        <color indexed="8"/>
        <rFont val="Calibri"/>
        <family val="2"/>
        <scheme val="minor"/>
      </rPr>
      <t xml:space="preserve"> на все имеющиеся языки, и </t>
    </r>
    <r>
      <rPr>
        <b/>
        <sz val="12"/>
        <color rgb="FF000000"/>
        <rFont val="Calibri"/>
        <family val="2"/>
        <charset val="204"/>
        <scheme val="minor"/>
      </rPr>
      <t>тогда мы получим 162 или 184 клиента</t>
    </r>
    <r>
      <rPr>
        <sz val="12"/>
        <color indexed="8"/>
        <rFont val="Calibri"/>
        <family val="2"/>
        <scheme val="minor"/>
      </rPr>
      <t xml:space="preserve">, которые поучаствуют в акции. Так же имеет смысл обсудить с бизнесом </t>
    </r>
    <r>
      <rPr>
        <b/>
        <sz val="12"/>
        <color rgb="FF000000"/>
        <rFont val="Calibri"/>
        <family val="2"/>
        <charset val="204"/>
        <scheme val="minor"/>
      </rPr>
      <t>пересмотр самих цифр акции</t>
    </r>
    <r>
      <rPr>
        <sz val="12"/>
        <color indexed="8"/>
        <rFont val="Calibri"/>
        <family val="2"/>
        <scheme val="minor"/>
      </rPr>
      <t xml:space="preserve">, если окажется возможно </t>
    </r>
    <r>
      <rPr>
        <b/>
        <sz val="12"/>
        <color rgb="FF000000"/>
        <rFont val="Calibri"/>
        <family val="2"/>
        <charset val="204"/>
        <scheme val="minor"/>
      </rPr>
      <t>снижение затрат</t>
    </r>
    <r>
      <rPr>
        <sz val="12"/>
        <color indexed="8"/>
        <rFont val="Calibri"/>
        <family val="2"/>
        <scheme val="minor"/>
      </rPr>
      <t xml:space="preserve">, например, снижение большого приза до цифры 30000 и поднятие порога участия до 35000, это позволит окупить акцию всего 41 клиентом, что </t>
    </r>
    <r>
      <rPr>
        <b/>
        <sz val="12"/>
        <color rgb="FF000000"/>
        <rFont val="Calibri"/>
        <family val="2"/>
        <charset val="204"/>
        <scheme val="minor"/>
      </rPr>
      <t>вдвое меньше</t>
    </r>
    <r>
      <rPr>
        <sz val="12"/>
        <color indexed="8"/>
        <rFont val="Calibri"/>
        <family val="2"/>
        <scheme val="minor"/>
      </rPr>
      <t xml:space="preserve">, чем при цифрах 50000 и 30000 соотвтественно.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</si>
</sst>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19]_-;\-* #,##0.00\ [$₽-419]_-;_-* &quot;-&quot;??\ [$₽-419]_-;_-@_-"/>
  </numFmts>
  <fonts count="14" x14ac:knownFonts="1">
    <font>
      <sz val="11"/>
      <color indexed="8"/>
      <name val="Calibri"/>
      <family val="2"/>
      <scheme val="minor"/>
    </font>
    <font>
      <sz val="11"/>
      <color indexed="8"/>
      <name val="Calibri"/>
      <family val="2"/>
      <scheme val="minor"/>
    </font>
    <font>
      <sz val="9"/>
      <color indexed="81"/>
      <name val="Tahoma"/>
      <family val="2"/>
      <charset val="204"/>
    </font>
    <font>
      <b/>
      <sz val="9"/>
      <color indexed="81"/>
      <name val="Tahoma"/>
      <family val="2"/>
      <charset val="204"/>
    </font>
    <font>
      <b/>
      <sz val="11"/>
      <color indexed="8"/>
      <name val="Calibri"/>
      <family val="2"/>
      <charset val="204"/>
      <scheme val="minor"/>
    </font>
    <font>
      <sz val="11"/>
      <color rgb="FFFF0000"/>
      <name val="Calibri"/>
      <family val="2"/>
      <scheme val="minor"/>
    </font>
    <font>
      <b/>
      <sz val="16"/>
      <color indexed="8"/>
      <name val="Calibri"/>
      <family val="2"/>
      <scheme val="minor"/>
    </font>
    <font>
      <sz val="16"/>
      <color indexed="8"/>
      <name val="Calibri"/>
      <family val="2"/>
      <scheme val="minor"/>
    </font>
    <font>
      <b/>
      <sz val="16"/>
      <color rgb="FF0070C0"/>
      <name val="Calibri"/>
      <family val="2"/>
      <scheme val="minor"/>
    </font>
    <font>
      <sz val="12"/>
      <color indexed="8"/>
      <name val="Calibri"/>
      <family val="2"/>
      <scheme val="minor"/>
    </font>
    <font>
      <b/>
      <sz val="12"/>
      <color rgb="FF000000"/>
      <name val="Calibri"/>
      <family val="2"/>
      <scheme val="minor"/>
    </font>
    <font>
      <b/>
      <sz val="12"/>
      <color rgb="FF000000"/>
      <name val="Calibri"/>
      <family val="2"/>
      <charset val="204"/>
      <scheme val="minor"/>
    </font>
    <font>
      <sz val="16"/>
      <color rgb="FF000000"/>
      <name val="Calibri"/>
      <family val="2"/>
      <charset val="204"/>
      <scheme val="minor"/>
    </font>
    <font>
      <sz val="12"/>
      <color indexed="8"/>
      <name val="Calibri"/>
      <family val="2"/>
      <charset val="204"/>
      <scheme val="minor"/>
    </font>
  </fonts>
  <fills count="12">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top style="medium">
        <color indexed="64"/>
      </top>
      <bottom/>
      <diagonal/>
    </border>
  </borders>
  <cellStyleXfs count="2">
    <xf numFmtId="0" fontId="0" fillId="0" borderId="0"/>
    <xf numFmtId="9" fontId="1" fillId="0" borderId="0" applyFont="0" applyFill="0" applyBorder="0" applyAlignment="0" applyProtection="0"/>
  </cellStyleXfs>
  <cellXfs count="113">
    <xf numFmtId="0" fontId="0" fillId="0" borderId="0" xfId="0"/>
    <xf numFmtId="164" fontId="0" fillId="0" borderId="0" xfId="0" applyNumberFormat="1"/>
    <xf numFmtId="10" fontId="0" fillId="0" borderId="0" xfId="1" applyNumberFormat="1" applyFont="1"/>
    <xf numFmtId="10" fontId="0" fillId="0" borderId="0" xfId="0" applyNumberFormat="1"/>
    <xf numFmtId="0" fontId="0" fillId="0" borderId="0" xfId="1" applyNumberFormat="1" applyFont="1"/>
    <xf numFmtId="10" fontId="0" fillId="0" borderId="1" xfId="1" applyNumberFormat="1" applyFont="1" applyBorder="1"/>
    <xf numFmtId="0" fontId="0" fillId="0" borderId="0" xfId="0" applyBorder="1"/>
    <xf numFmtId="0" fontId="0" fillId="0" borderId="0" xfId="0"/>
    <xf numFmtId="0" fontId="0" fillId="2" borderId="0" xfId="0" applyFill="1"/>
    <xf numFmtId="164" fontId="0" fillId="2" borderId="0" xfId="0" applyNumberFormat="1" applyFill="1"/>
    <xf numFmtId="10" fontId="0" fillId="2" borderId="0" xfId="1" applyNumberFormat="1" applyFont="1" applyFill="1"/>
    <xf numFmtId="0" fontId="0" fillId="2" borderId="0" xfId="1" applyNumberFormat="1" applyFont="1" applyFill="1"/>
    <xf numFmtId="0" fontId="0" fillId="2" borderId="2" xfId="0" applyFill="1" applyBorder="1"/>
    <xf numFmtId="164" fontId="0" fillId="2" borderId="2" xfId="0" applyNumberFormat="1" applyFill="1" applyBorder="1"/>
    <xf numFmtId="10" fontId="0" fillId="2" borderId="2" xfId="1" applyNumberFormat="1" applyFont="1" applyFill="1" applyBorder="1"/>
    <xf numFmtId="0" fontId="0" fillId="2" borderId="2" xfId="1" applyNumberFormat="1" applyFont="1" applyFill="1" applyBorder="1"/>
    <xf numFmtId="0" fontId="0" fillId="3" borderId="2" xfId="0" applyFill="1" applyBorder="1"/>
    <xf numFmtId="0" fontId="0" fillId="3" borderId="2" xfId="0" applyFill="1" applyBorder="1" applyAlignment="1">
      <alignment horizontal="center"/>
    </xf>
    <xf numFmtId="10" fontId="0" fillId="3" borderId="2" xfId="1" applyNumberFormat="1" applyFont="1" applyFill="1" applyBorder="1"/>
    <xf numFmtId="0" fontId="0" fillId="4" borderId="0" xfId="0" applyFill="1"/>
    <xf numFmtId="164" fontId="0" fillId="4" borderId="0" xfId="0" applyNumberFormat="1" applyFill="1"/>
    <xf numFmtId="10" fontId="0" fillId="4" borderId="0" xfId="1" applyNumberFormat="1" applyFont="1" applyFill="1"/>
    <xf numFmtId="0" fontId="0" fillId="4" borderId="0" xfId="1" applyNumberFormat="1" applyFont="1" applyFill="1"/>
    <xf numFmtId="0" fontId="0" fillId="0" borderId="2" xfId="0" applyBorder="1"/>
    <xf numFmtId="164" fontId="0" fillId="0" borderId="2" xfId="0" applyNumberFormat="1" applyBorder="1"/>
    <xf numFmtId="10" fontId="0" fillId="0" borderId="2" xfId="1" applyNumberFormat="1" applyFont="1" applyBorder="1"/>
    <xf numFmtId="0" fontId="0" fillId="6" borderId="2" xfId="0" applyFill="1" applyBorder="1"/>
    <xf numFmtId="164" fontId="0" fillId="0" borderId="0" xfId="0" applyNumberFormat="1" applyBorder="1"/>
    <xf numFmtId="1" fontId="0" fillId="0" borderId="2" xfId="0" applyNumberFormat="1" applyBorder="1"/>
    <xf numFmtId="10" fontId="0" fillId="0" borderId="0" xfId="1" applyNumberFormat="1" applyFont="1" applyBorder="1"/>
    <xf numFmtId="0" fontId="0" fillId="0" borderId="4" xfId="0" applyBorder="1"/>
    <xf numFmtId="164" fontId="0" fillId="0" borderId="4" xfId="0" applyNumberFormat="1" applyBorder="1"/>
    <xf numFmtId="10" fontId="0" fillId="0" borderId="4" xfId="1" applyNumberFormat="1" applyFont="1" applyBorder="1"/>
    <xf numFmtId="0" fontId="0" fillId="5" borderId="3" xfId="0" applyFill="1" applyBorder="1"/>
    <xf numFmtId="164" fontId="0" fillId="5" borderId="3" xfId="0" applyNumberFormat="1" applyFill="1" applyBorder="1"/>
    <xf numFmtId="10" fontId="0" fillId="5" borderId="3" xfId="1" applyNumberFormat="1" applyFont="1" applyFill="1" applyBorder="1"/>
    <xf numFmtId="0" fontId="4" fillId="0" borderId="0" xfId="0" applyFont="1" applyFill="1" applyBorder="1"/>
    <xf numFmtId="0" fontId="4" fillId="0" borderId="0" xfId="0" applyFont="1"/>
    <xf numFmtId="0" fontId="5" fillId="4" borderId="0" xfId="0" applyFont="1" applyFill="1"/>
    <xf numFmtId="164" fontId="5" fillId="4" borderId="0" xfId="0" applyNumberFormat="1" applyFont="1" applyFill="1"/>
    <xf numFmtId="0" fontId="0" fillId="0" borderId="0" xfId="0" applyAlignment="1">
      <alignment horizontal="center"/>
    </xf>
    <xf numFmtId="0" fontId="0" fillId="0" borderId="0" xfId="0"/>
    <xf numFmtId="14" fontId="0" fillId="0" borderId="0" xfId="0" applyNumberFormat="1"/>
    <xf numFmtId="0" fontId="0" fillId="0" borderId="0" xfId="0"/>
    <xf numFmtId="14" fontId="0" fillId="0" borderId="0" xfId="0" applyNumberFormat="1"/>
    <xf numFmtId="0" fontId="0" fillId="8" borderId="20" xfId="0" applyFill="1" applyBorder="1"/>
    <xf numFmtId="0" fontId="0" fillId="8" borderId="21" xfId="0" applyFill="1" applyBorder="1"/>
    <xf numFmtId="0" fontId="0" fillId="8" borderId="1" xfId="0" applyFill="1" applyBorder="1"/>
    <xf numFmtId="0" fontId="4" fillId="3" borderId="19" xfId="0" applyFont="1" applyFill="1" applyBorder="1"/>
    <xf numFmtId="0" fontId="4" fillId="3" borderId="22" xfId="0" applyFont="1" applyFill="1" applyBorder="1"/>
    <xf numFmtId="0" fontId="0" fillId="2" borderId="20" xfId="0" applyFill="1" applyBorder="1"/>
    <xf numFmtId="0" fontId="0" fillId="2" borderId="23" xfId="0" applyFill="1" applyBorder="1"/>
    <xf numFmtId="0" fontId="0" fillId="2" borderId="1" xfId="0" applyFill="1" applyBorder="1"/>
    <xf numFmtId="0" fontId="0" fillId="2" borderId="21" xfId="0" applyFill="1" applyBorder="1"/>
    <xf numFmtId="0" fontId="0" fillId="2" borderId="24" xfId="0" applyFill="1" applyBorder="1"/>
    <xf numFmtId="0" fontId="0" fillId="2" borderId="4" xfId="0" applyFill="1" applyBorder="1"/>
    <xf numFmtId="0" fontId="4" fillId="3" borderId="18" xfId="0" applyFont="1" applyFill="1" applyBorder="1"/>
    <xf numFmtId="0" fontId="0" fillId="0" borderId="0" xfId="0"/>
    <xf numFmtId="0" fontId="0" fillId="0" borderId="8" xfId="0" applyBorder="1" applyAlignment="1"/>
    <xf numFmtId="0" fontId="0" fillId="0" borderId="0" xfId="0" applyBorder="1" applyAlignment="1"/>
    <xf numFmtId="0" fontId="0" fillId="0" borderId="9" xfId="0" applyBorder="1" applyAlignment="1"/>
    <xf numFmtId="0" fontId="0" fillId="0" borderId="10" xfId="0" applyBorder="1" applyAlignment="1"/>
    <xf numFmtId="0" fontId="0" fillId="0" borderId="18" xfId="0" applyBorder="1" applyAlignment="1"/>
    <xf numFmtId="0" fontId="0" fillId="0" borderId="11" xfId="0" applyBorder="1" applyAlignment="1"/>
    <xf numFmtId="0" fontId="0" fillId="11" borderId="0" xfId="0" applyFill="1" applyAlignment="1">
      <alignment vertical="top" wrapText="1"/>
    </xf>
    <xf numFmtId="0" fontId="0" fillId="0" borderId="0" xfId="0" applyAlignment="1"/>
    <xf numFmtId="0" fontId="6" fillId="0" borderId="0" xfId="0" applyFont="1"/>
    <xf numFmtId="0" fontId="7" fillId="0" borderId="0" xfId="0" applyFont="1"/>
    <xf numFmtId="0" fontId="7" fillId="0" borderId="12" xfId="0" applyFont="1" applyBorder="1"/>
    <xf numFmtId="164" fontId="7" fillId="7" borderId="7" xfId="0" applyNumberFormat="1" applyFont="1" applyFill="1" applyBorder="1"/>
    <xf numFmtId="0" fontId="7" fillId="0" borderId="13" xfId="0" applyFont="1" applyBorder="1"/>
    <xf numFmtId="10" fontId="7" fillId="10" borderId="9" xfId="1" applyNumberFormat="1" applyFont="1" applyFill="1" applyBorder="1"/>
    <xf numFmtId="0" fontId="7" fillId="0" borderId="15" xfId="0" applyFont="1" applyBorder="1"/>
    <xf numFmtId="164" fontId="7" fillId="7" borderId="16" xfId="0" applyNumberFormat="1" applyFont="1" applyFill="1" applyBorder="1"/>
    <xf numFmtId="0" fontId="8" fillId="0" borderId="14" xfId="0" applyFont="1" applyBorder="1"/>
    <xf numFmtId="1" fontId="7" fillId="9" borderId="11" xfId="0" applyNumberFormat="1" applyFont="1" applyFill="1" applyBorder="1"/>
    <xf numFmtId="0" fontId="7" fillId="0" borderId="5" xfId="0" applyFont="1" applyBorder="1"/>
    <xf numFmtId="0" fontId="7" fillId="7" borderId="17" xfId="0" applyFont="1" applyFill="1" applyBorder="1"/>
    <xf numFmtId="164" fontId="7" fillId="9" borderId="11" xfId="0" applyNumberFormat="1" applyFont="1" applyFill="1" applyBorder="1"/>
    <xf numFmtId="0" fontId="7" fillId="3" borderId="2" xfId="0" applyFont="1" applyFill="1" applyBorder="1" applyAlignment="1">
      <alignment horizontal="center"/>
    </xf>
    <xf numFmtId="0" fontId="7" fillId="0" borderId="2" xfId="0" applyFont="1" applyBorder="1"/>
    <xf numFmtId="164" fontId="7" fillId="0" borderId="2" xfId="0" applyNumberFormat="1" applyFont="1" applyBorder="1"/>
    <xf numFmtId="9" fontId="7" fillId="0" borderId="2" xfId="1" applyFont="1" applyBorder="1"/>
    <xf numFmtId="10" fontId="7" fillId="0" borderId="2" xfId="1" applyNumberFormat="1" applyFont="1" applyBorder="1"/>
    <xf numFmtId="0" fontId="9" fillId="11" borderId="6" xfId="0" applyFont="1" applyFill="1" applyBorder="1" applyAlignment="1">
      <alignment vertical="top" wrapText="1"/>
    </xf>
    <xf numFmtId="0" fontId="9" fillId="11" borderId="25" xfId="0" applyFont="1" applyFill="1" applyBorder="1" applyAlignment="1">
      <alignment vertical="top" wrapText="1"/>
    </xf>
    <xf numFmtId="0" fontId="9" fillId="11" borderId="7" xfId="0" applyFont="1" applyFill="1" applyBorder="1" applyAlignment="1">
      <alignment vertical="top" wrapText="1"/>
    </xf>
    <xf numFmtId="0" fontId="9" fillId="11" borderId="8" xfId="0" applyFont="1" applyFill="1" applyBorder="1" applyAlignment="1">
      <alignment vertical="top" wrapText="1"/>
    </xf>
    <xf numFmtId="0" fontId="9" fillId="11" borderId="0" xfId="0" applyFont="1" applyFill="1" applyBorder="1" applyAlignment="1">
      <alignment vertical="top" wrapText="1"/>
    </xf>
    <xf numFmtId="0" fontId="9" fillId="11" borderId="9" xfId="0" applyFont="1" applyFill="1" applyBorder="1" applyAlignment="1">
      <alignment vertical="top" wrapText="1"/>
    </xf>
    <xf numFmtId="0" fontId="9" fillId="11" borderId="0" xfId="0" applyFont="1" applyFill="1" applyBorder="1" applyAlignment="1"/>
    <xf numFmtId="0" fontId="9" fillId="0" borderId="8" xfId="0" applyFont="1" applyBorder="1" applyAlignment="1"/>
    <xf numFmtId="0" fontId="9" fillId="0" borderId="0" xfId="0" applyFont="1" applyBorder="1" applyAlignment="1"/>
    <xf numFmtId="0" fontId="9" fillId="0" borderId="9" xfId="0" applyFont="1" applyBorder="1" applyAlignment="1"/>
    <xf numFmtId="0" fontId="9" fillId="0" borderId="10" xfId="0" applyFont="1" applyBorder="1" applyAlignment="1"/>
    <xf numFmtId="0" fontId="9" fillId="0" borderId="18" xfId="0" applyFont="1" applyBorder="1" applyAlignment="1"/>
    <xf numFmtId="0" fontId="9" fillId="0" borderId="11" xfId="0" applyFont="1" applyBorder="1" applyAlignment="1"/>
    <xf numFmtId="0" fontId="9" fillId="0" borderId="0" xfId="0" applyFont="1" applyAlignment="1"/>
    <xf numFmtId="0" fontId="9" fillId="11" borderId="10" xfId="0" applyFont="1" applyFill="1" applyBorder="1" applyAlignment="1">
      <alignment vertical="top" wrapText="1"/>
    </xf>
    <xf numFmtId="0" fontId="9" fillId="11" borderId="18" xfId="0" applyFont="1" applyFill="1" applyBorder="1" applyAlignment="1">
      <alignment vertical="top" wrapText="1"/>
    </xf>
    <xf numFmtId="0" fontId="9" fillId="11" borderId="11" xfId="0" applyFont="1" applyFill="1" applyBorder="1" applyAlignment="1">
      <alignment vertical="top" wrapText="1"/>
    </xf>
    <xf numFmtId="0" fontId="9" fillId="11" borderId="6" xfId="0" applyFont="1" applyFill="1" applyBorder="1" applyAlignment="1">
      <alignment horizontal="left" vertical="top" wrapText="1"/>
    </xf>
    <xf numFmtId="0" fontId="9" fillId="11" borderId="25" xfId="0" applyFont="1" applyFill="1" applyBorder="1" applyAlignment="1">
      <alignment horizontal="left" vertical="top" wrapText="1"/>
    </xf>
    <xf numFmtId="0" fontId="9" fillId="11" borderId="7" xfId="0" applyFont="1" applyFill="1" applyBorder="1" applyAlignment="1">
      <alignment horizontal="left" vertical="top" wrapText="1"/>
    </xf>
    <xf numFmtId="0" fontId="9" fillId="11" borderId="8" xfId="0" applyFont="1" applyFill="1" applyBorder="1" applyAlignment="1">
      <alignment horizontal="left" vertical="top" wrapText="1"/>
    </xf>
    <xf numFmtId="0" fontId="9" fillId="11" borderId="0" xfId="0" applyFont="1" applyFill="1" applyBorder="1" applyAlignment="1">
      <alignment horizontal="left" vertical="top" wrapText="1"/>
    </xf>
    <xf numFmtId="0" fontId="9" fillId="11" borderId="9" xfId="0" applyFont="1" applyFill="1" applyBorder="1" applyAlignment="1">
      <alignment horizontal="left" vertical="top" wrapText="1"/>
    </xf>
    <xf numFmtId="0" fontId="9" fillId="11" borderId="10" xfId="0" applyFont="1" applyFill="1" applyBorder="1" applyAlignment="1">
      <alignment horizontal="left" vertical="top" wrapText="1"/>
    </xf>
    <xf numFmtId="0" fontId="9" fillId="11" borderId="18" xfId="0" applyFont="1" applyFill="1" applyBorder="1" applyAlignment="1">
      <alignment horizontal="left" vertical="top" wrapText="1"/>
    </xf>
    <xf numFmtId="0" fontId="9" fillId="11" borderId="11" xfId="0" applyFont="1" applyFill="1" applyBorder="1" applyAlignment="1">
      <alignment horizontal="left" vertical="top" wrapText="1"/>
    </xf>
    <xf numFmtId="0" fontId="0" fillId="0" borderId="0" xfId="0"/>
    <xf numFmtId="0" fontId="0" fillId="0" borderId="0" xfId="0"/>
    <xf numFmtId="0" fontId="13" fillId="11" borderId="6" xfId="0" applyFont="1" applyFill="1" applyBorder="1" applyAlignment="1">
      <alignment vertical="top" wrapText="1"/>
    </xf>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ru-RU"/>
              <a:t>Распределение выручки</a:t>
            </a:r>
            <a:r>
              <a:rPr lang="ru-RU" baseline="0"/>
              <a:t> по датам</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Date!$B$1</c:f>
              <c:strCache>
                <c:ptCount val="1"/>
                <c:pt idx="0">
                  <c:v>value</c:v>
                </c:pt>
              </c:strCache>
            </c:strRef>
          </c:tx>
          <c:spPr>
            <a:noFill/>
            <a:ln w="9525" cap="flat" cmpd="thickThin" algn="ctr">
              <a:solidFill>
                <a:schemeClr val="accent6">
                  <a:lumMod val="60000"/>
                  <a:lumOff val="40000"/>
                </a:schemeClr>
              </a:solidFill>
              <a:miter lim="800000"/>
            </a:ln>
            <a:effectLst>
              <a:glow rad="63500">
                <a:schemeClr val="accent1">
                  <a:satMod val="175000"/>
                  <a:alpha val="25000"/>
                </a:schemeClr>
              </a:glow>
            </a:effectLst>
          </c:spPr>
          <c:invertIfNegative val="0"/>
          <c:dPt>
            <c:idx val="336"/>
            <c:invertIfNegative val="0"/>
            <c:bubble3D val="0"/>
            <c:spPr>
              <a:noFill/>
              <a:ln w="9525" cap="flat" cmpd="thickThin" algn="ctr">
                <a:solidFill>
                  <a:srgbClr val="FF0000"/>
                </a:solidFill>
                <a:miter lim="800000"/>
              </a:ln>
              <a:effectLst>
                <a:glow rad="63500">
                  <a:schemeClr val="accent1">
                    <a:satMod val="175000"/>
                    <a:alpha val="25000"/>
                  </a:schemeClr>
                </a:glow>
              </a:effectLst>
            </c:spPr>
            <c:extLst>
              <c:ext xmlns:c16="http://schemas.microsoft.com/office/drawing/2014/chart" uri="{C3380CC4-5D6E-409C-BE32-E72D297353CC}">
                <c16:uniqueId val="{00000011-D18E-414D-AF9D-360AF91383DB}"/>
              </c:ext>
            </c:extLst>
          </c:dPt>
          <c:dPt>
            <c:idx val="702"/>
            <c:invertIfNegative val="0"/>
            <c:bubble3D val="0"/>
            <c:spPr>
              <a:noFill/>
              <a:ln w="9525" cap="flat" cmpd="thickThin" algn="ctr">
                <a:solidFill>
                  <a:srgbClr val="FF0000"/>
                </a:solidFill>
                <a:miter lim="800000"/>
              </a:ln>
              <a:effectLst>
                <a:glow rad="63500">
                  <a:schemeClr val="accent1">
                    <a:satMod val="175000"/>
                    <a:alpha val="25000"/>
                  </a:schemeClr>
                </a:glow>
              </a:effectLst>
            </c:spPr>
            <c:extLst>
              <c:ext xmlns:c16="http://schemas.microsoft.com/office/drawing/2014/chart" uri="{C3380CC4-5D6E-409C-BE32-E72D297353CC}">
                <c16:uniqueId val="{00000012-D18E-414D-AF9D-360AF91383DB}"/>
              </c:ext>
            </c:extLst>
          </c:dPt>
          <c:dPt>
            <c:idx val="1067"/>
            <c:invertIfNegative val="0"/>
            <c:bubble3D val="0"/>
            <c:spPr>
              <a:noFill/>
              <a:ln w="9525" cap="flat" cmpd="thickThin" algn="ctr">
                <a:solidFill>
                  <a:srgbClr val="FF0000"/>
                </a:solidFill>
                <a:miter lim="800000"/>
              </a:ln>
              <a:effectLst>
                <a:glow rad="63500">
                  <a:schemeClr val="accent1">
                    <a:satMod val="175000"/>
                    <a:alpha val="25000"/>
                  </a:schemeClr>
                </a:glow>
              </a:effectLst>
            </c:spPr>
            <c:extLst>
              <c:ext xmlns:c16="http://schemas.microsoft.com/office/drawing/2014/chart" uri="{C3380CC4-5D6E-409C-BE32-E72D297353CC}">
                <c16:uniqueId val="{00000013-D18E-414D-AF9D-360AF91383DB}"/>
              </c:ext>
            </c:extLst>
          </c:dPt>
          <c:cat>
            <c:numRef>
              <c:f>Date!$A$2:$A$1212</c:f>
              <c:numCache>
                <c:formatCode>m/d/yyyy</c:formatCode>
                <c:ptCount val="1211"/>
                <c:pt idx="0">
                  <c:v>44562</c:v>
                </c:pt>
                <c:pt idx="1">
                  <c:v>43831</c:v>
                </c:pt>
                <c:pt idx="2">
                  <c:v>44197</c:v>
                </c:pt>
                <c:pt idx="3">
                  <c:v>43741</c:v>
                </c:pt>
                <c:pt idx="4">
                  <c:v>43840</c:v>
                </c:pt>
                <c:pt idx="5">
                  <c:v>44031</c:v>
                </c:pt>
                <c:pt idx="6">
                  <c:v>44454</c:v>
                </c:pt>
                <c:pt idx="7">
                  <c:v>43636</c:v>
                </c:pt>
                <c:pt idx="8">
                  <c:v>44488</c:v>
                </c:pt>
                <c:pt idx="9">
                  <c:v>44342</c:v>
                </c:pt>
                <c:pt idx="10">
                  <c:v>43992</c:v>
                </c:pt>
                <c:pt idx="11">
                  <c:v>43897</c:v>
                </c:pt>
                <c:pt idx="12">
                  <c:v>44412</c:v>
                </c:pt>
                <c:pt idx="13">
                  <c:v>43881</c:v>
                </c:pt>
                <c:pt idx="14">
                  <c:v>44539</c:v>
                </c:pt>
                <c:pt idx="15">
                  <c:v>43861</c:v>
                </c:pt>
                <c:pt idx="16">
                  <c:v>44258</c:v>
                </c:pt>
                <c:pt idx="17">
                  <c:v>44517</c:v>
                </c:pt>
                <c:pt idx="18">
                  <c:v>43929</c:v>
                </c:pt>
                <c:pt idx="19">
                  <c:v>44494</c:v>
                </c:pt>
                <c:pt idx="20">
                  <c:v>44470</c:v>
                </c:pt>
                <c:pt idx="21">
                  <c:v>44443</c:v>
                </c:pt>
                <c:pt idx="22">
                  <c:v>44533</c:v>
                </c:pt>
                <c:pt idx="23">
                  <c:v>43958</c:v>
                </c:pt>
                <c:pt idx="24">
                  <c:v>43819</c:v>
                </c:pt>
                <c:pt idx="25">
                  <c:v>43950</c:v>
                </c:pt>
                <c:pt idx="26">
                  <c:v>43721</c:v>
                </c:pt>
                <c:pt idx="27">
                  <c:v>44060</c:v>
                </c:pt>
                <c:pt idx="28">
                  <c:v>44422</c:v>
                </c:pt>
                <c:pt idx="29">
                  <c:v>43993</c:v>
                </c:pt>
                <c:pt idx="30">
                  <c:v>44449</c:v>
                </c:pt>
                <c:pt idx="31">
                  <c:v>44239</c:v>
                </c:pt>
                <c:pt idx="32">
                  <c:v>43797</c:v>
                </c:pt>
                <c:pt idx="33">
                  <c:v>43903</c:v>
                </c:pt>
                <c:pt idx="34">
                  <c:v>44325</c:v>
                </c:pt>
                <c:pt idx="35">
                  <c:v>44284</c:v>
                </c:pt>
                <c:pt idx="36">
                  <c:v>43873</c:v>
                </c:pt>
                <c:pt idx="37">
                  <c:v>44113</c:v>
                </c:pt>
                <c:pt idx="38">
                  <c:v>44396</c:v>
                </c:pt>
                <c:pt idx="39">
                  <c:v>43789</c:v>
                </c:pt>
                <c:pt idx="40">
                  <c:v>44360</c:v>
                </c:pt>
                <c:pt idx="41">
                  <c:v>43765</c:v>
                </c:pt>
                <c:pt idx="42">
                  <c:v>44019</c:v>
                </c:pt>
                <c:pt idx="43">
                  <c:v>44459</c:v>
                </c:pt>
                <c:pt idx="44">
                  <c:v>44183</c:v>
                </c:pt>
                <c:pt idx="45">
                  <c:v>44471</c:v>
                </c:pt>
                <c:pt idx="46">
                  <c:v>44395</c:v>
                </c:pt>
                <c:pt idx="47">
                  <c:v>44314</c:v>
                </c:pt>
                <c:pt idx="48">
                  <c:v>44336</c:v>
                </c:pt>
                <c:pt idx="49">
                  <c:v>44406</c:v>
                </c:pt>
                <c:pt idx="50">
                  <c:v>43936</c:v>
                </c:pt>
                <c:pt idx="51">
                  <c:v>44156</c:v>
                </c:pt>
                <c:pt idx="52">
                  <c:v>44397</c:v>
                </c:pt>
                <c:pt idx="53">
                  <c:v>44522</c:v>
                </c:pt>
                <c:pt idx="54">
                  <c:v>43898</c:v>
                </c:pt>
                <c:pt idx="55">
                  <c:v>44030</c:v>
                </c:pt>
                <c:pt idx="56">
                  <c:v>44271</c:v>
                </c:pt>
                <c:pt idx="57">
                  <c:v>43966</c:v>
                </c:pt>
                <c:pt idx="58">
                  <c:v>43933</c:v>
                </c:pt>
                <c:pt idx="59">
                  <c:v>43725</c:v>
                </c:pt>
                <c:pt idx="60">
                  <c:v>44364</c:v>
                </c:pt>
                <c:pt idx="61">
                  <c:v>44472</c:v>
                </c:pt>
                <c:pt idx="62">
                  <c:v>44378</c:v>
                </c:pt>
                <c:pt idx="63">
                  <c:v>44455</c:v>
                </c:pt>
                <c:pt idx="64">
                  <c:v>43718</c:v>
                </c:pt>
                <c:pt idx="65">
                  <c:v>44059</c:v>
                </c:pt>
                <c:pt idx="66">
                  <c:v>44515</c:v>
                </c:pt>
                <c:pt idx="67">
                  <c:v>43782</c:v>
                </c:pt>
                <c:pt idx="68">
                  <c:v>44236</c:v>
                </c:pt>
                <c:pt idx="69">
                  <c:v>44195</c:v>
                </c:pt>
                <c:pt idx="70">
                  <c:v>43844</c:v>
                </c:pt>
                <c:pt idx="71">
                  <c:v>44425</c:v>
                </c:pt>
                <c:pt idx="72">
                  <c:v>44039</c:v>
                </c:pt>
                <c:pt idx="73">
                  <c:v>44505</c:v>
                </c:pt>
                <c:pt idx="74">
                  <c:v>44366</c:v>
                </c:pt>
                <c:pt idx="75">
                  <c:v>43809</c:v>
                </c:pt>
                <c:pt idx="76">
                  <c:v>43795</c:v>
                </c:pt>
                <c:pt idx="77">
                  <c:v>43617</c:v>
                </c:pt>
                <c:pt idx="78">
                  <c:v>44109</c:v>
                </c:pt>
                <c:pt idx="79">
                  <c:v>44394</c:v>
                </c:pt>
                <c:pt idx="80">
                  <c:v>44438</c:v>
                </c:pt>
                <c:pt idx="81">
                  <c:v>43698</c:v>
                </c:pt>
                <c:pt idx="82">
                  <c:v>44174</c:v>
                </c:pt>
                <c:pt idx="83">
                  <c:v>44255</c:v>
                </c:pt>
                <c:pt idx="84">
                  <c:v>44359</c:v>
                </c:pt>
                <c:pt idx="85">
                  <c:v>44493</c:v>
                </c:pt>
                <c:pt idx="86">
                  <c:v>43852</c:v>
                </c:pt>
                <c:pt idx="87">
                  <c:v>44299</c:v>
                </c:pt>
                <c:pt idx="88">
                  <c:v>44321</c:v>
                </c:pt>
                <c:pt idx="89">
                  <c:v>44480</c:v>
                </c:pt>
                <c:pt idx="90">
                  <c:v>44414</c:v>
                </c:pt>
                <c:pt idx="91">
                  <c:v>44534</c:v>
                </c:pt>
                <c:pt idx="92">
                  <c:v>43827</c:v>
                </c:pt>
                <c:pt idx="93">
                  <c:v>44537</c:v>
                </c:pt>
                <c:pt idx="94">
                  <c:v>43811</c:v>
                </c:pt>
                <c:pt idx="95">
                  <c:v>44084</c:v>
                </c:pt>
                <c:pt idx="96">
                  <c:v>44140</c:v>
                </c:pt>
                <c:pt idx="97">
                  <c:v>44464</c:v>
                </c:pt>
                <c:pt idx="98">
                  <c:v>43798</c:v>
                </c:pt>
                <c:pt idx="99">
                  <c:v>43832</c:v>
                </c:pt>
                <c:pt idx="100">
                  <c:v>44049</c:v>
                </c:pt>
                <c:pt idx="101">
                  <c:v>44388</c:v>
                </c:pt>
                <c:pt idx="102">
                  <c:v>43894</c:v>
                </c:pt>
                <c:pt idx="103">
                  <c:v>43724</c:v>
                </c:pt>
                <c:pt idx="104">
                  <c:v>43678</c:v>
                </c:pt>
                <c:pt idx="105">
                  <c:v>44547</c:v>
                </c:pt>
                <c:pt idx="106">
                  <c:v>43816</c:v>
                </c:pt>
                <c:pt idx="107">
                  <c:v>44309</c:v>
                </c:pt>
                <c:pt idx="108">
                  <c:v>44390</c:v>
                </c:pt>
                <c:pt idx="109">
                  <c:v>43987</c:v>
                </c:pt>
                <c:pt idx="110">
                  <c:v>44085</c:v>
                </c:pt>
                <c:pt idx="111">
                  <c:v>44283</c:v>
                </c:pt>
                <c:pt idx="112">
                  <c:v>44401</c:v>
                </c:pt>
                <c:pt idx="113">
                  <c:v>44192</c:v>
                </c:pt>
                <c:pt idx="114">
                  <c:v>44021</c:v>
                </c:pt>
                <c:pt idx="115">
                  <c:v>44317</c:v>
                </c:pt>
                <c:pt idx="116">
                  <c:v>43972</c:v>
                </c:pt>
                <c:pt idx="117">
                  <c:v>44001</c:v>
                </c:pt>
                <c:pt idx="118">
                  <c:v>43935</c:v>
                </c:pt>
                <c:pt idx="119">
                  <c:v>43715</c:v>
                </c:pt>
                <c:pt idx="120">
                  <c:v>44076</c:v>
                </c:pt>
                <c:pt idx="121">
                  <c:v>43824</c:v>
                </c:pt>
                <c:pt idx="122">
                  <c:v>43686</c:v>
                </c:pt>
                <c:pt idx="123">
                  <c:v>44338</c:v>
                </c:pt>
                <c:pt idx="124">
                  <c:v>44376</c:v>
                </c:pt>
                <c:pt idx="125">
                  <c:v>44520</c:v>
                </c:pt>
                <c:pt idx="126">
                  <c:v>44481</c:v>
                </c:pt>
                <c:pt idx="127">
                  <c:v>43733</c:v>
                </c:pt>
                <c:pt idx="128">
                  <c:v>44101</c:v>
                </c:pt>
                <c:pt idx="129">
                  <c:v>44328</c:v>
                </c:pt>
                <c:pt idx="130">
                  <c:v>44383</c:v>
                </c:pt>
                <c:pt idx="131">
                  <c:v>44150</c:v>
                </c:pt>
                <c:pt idx="132">
                  <c:v>43601</c:v>
                </c:pt>
                <c:pt idx="133">
                  <c:v>44460</c:v>
                </c:pt>
                <c:pt idx="134">
                  <c:v>44549</c:v>
                </c:pt>
                <c:pt idx="135">
                  <c:v>44000</c:v>
                </c:pt>
                <c:pt idx="136">
                  <c:v>44163</c:v>
                </c:pt>
                <c:pt idx="137">
                  <c:v>43979</c:v>
                </c:pt>
                <c:pt idx="138">
                  <c:v>44204</c:v>
                </c:pt>
                <c:pt idx="139">
                  <c:v>44440</c:v>
                </c:pt>
                <c:pt idx="140">
                  <c:v>44077</c:v>
                </c:pt>
                <c:pt idx="141">
                  <c:v>44061</c:v>
                </c:pt>
                <c:pt idx="142">
                  <c:v>44619</c:v>
                </c:pt>
                <c:pt idx="143">
                  <c:v>44478</c:v>
                </c:pt>
                <c:pt idx="144">
                  <c:v>43920</c:v>
                </c:pt>
                <c:pt idx="145">
                  <c:v>44528</c:v>
                </c:pt>
                <c:pt idx="146">
                  <c:v>43747</c:v>
                </c:pt>
                <c:pt idx="147">
                  <c:v>44543</c:v>
                </c:pt>
                <c:pt idx="148">
                  <c:v>44439</c:v>
                </c:pt>
                <c:pt idx="149">
                  <c:v>44273</c:v>
                </c:pt>
                <c:pt idx="150">
                  <c:v>43989</c:v>
                </c:pt>
                <c:pt idx="151">
                  <c:v>43883</c:v>
                </c:pt>
                <c:pt idx="152">
                  <c:v>44327</c:v>
                </c:pt>
                <c:pt idx="153">
                  <c:v>43888</c:v>
                </c:pt>
                <c:pt idx="154">
                  <c:v>44128</c:v>
                </c:pt>
                <c:pt idx="155">
                  <c:v>43995</c:v>
                </c:pt>
                <c:pt idx="156">
                  <c:v>44461</c:v>
                </c:pt>
                <c:pt idx="157">
                  <c:v>44452</c:v>
                </c:pt>
                <c:pt idx="158">
                  <c:v>44510</c:v>
                </c:pt>
                <c:pt idx="159">
                  <c:v>43807</c:v>
                </c:pt>
                <c:pt idx="160">
                  <c:v>43886</c:v>
                </c:pt>
                <c:pt idx="161">
                  <c:v>44295</c:v>
                </c:pt>
                <c:pt idx="162">
                  <c:v>44294</c:v>
                </c:pt>
                <c:pt idx="163">
                  <c:v>43675</c:v>
                </c:pt>
                <c:pt idx="164">
                  <c:v>44370</c:v>
                </c:pt>
                <c:pt idx="165">
                  <c:v>44143</c:v>
                </c:pt>
                <c:pt idx="166">
                  <c:v>44523</c:v>
                </c:pt>
                <c:pt idx="167">
                  <c:v>43673</c:v>
                </c:pt>
                <c:pt idx="168">
                  <c:v>44278</c:v>
                </c:pt>
                <c:pt idx="169">
                  <c:v>44088</c:v>
                </c:pt>
                <c:pt idx="170">
                  <c:v>44513</c:v>
                </c:pt>
                <c:pt idx="171">
                  <c:v>44585</c:v>
                </c:pt>
                <c:pt idx="172">
                  <c:v>43893</c:v>
                </c:pt>
                <c:pt idx="173">
                  <c:v>44307</c:v>
                </c:pt>
                <c:pt idx="174">
                  <c:v>44303</c:v>
                </c:pt>
                <c:pt idx="175">
                  <c:v>43772</c:v>
                </c:pt>
                <c:pt idx="176">
                  <c:v>44465</c:v>
                </c:pt>
                <c:pt idx="177">
                  <c:v>43999</c:v>
                </c:pt>
                <c:pt idx="178">
                  <c:v>44025</c:v>
                </c:pt>
                <c:pt idx="179">
                  <c:v>44420</c:v>
                </c:pt>
                <c:pt idx="180">
                  <c:v>44332</c:v>
                </c:pt>
                <c:pt idx="181">
                  <c:v>44526</c:v>
                </c:pt>
                <c:pt idx="182">
                  <c:v>43779</c:v>
                </c:pt>
                <c:pt idx="183">
                  <c:v>44215</c:v>
                </c:pt>
                <c:pt idx="184">
                  <c:v>44339</c:v>
                </c:pt>
                <c:pt idx="185">
                  <c:v>44209</c:v>
                </c:pt>
                <c:pt idx="186">
                  <c:v>44107</c:v>
                </c:pt>
                <c:pt idx="187">
                  <c:v>44165</c:v>
                </c:pt>
                <c:pt idx="188">
                  <c:v>43877</c:v>
                </c:pt>
                <c:pt idx="189">
                  <c:v>44147</c:v>
                </c:pt>
                <c:pt idx="190">
                  <c:v>43900</c:v>
                </c:pt>
                <c:pt idx="191">
                  <c:v>43676</c:v>
                </c:pt>
                <c:pt idx="192">
                  <c:v>43753</c:v>
                </c:pt>
                <c:pt idx="193">
                  <c:v>44567</c:v>
                </c:pt>
                <c:pt idx="194">
                  <c:v>44224</c:v>
                </c:pt>
                <c:pt idx="195">
                  <c:v>44557</c:v>
                </c:pt>
                <c:pt idx="196">
                  <c:v>44372</c:v>
                </c:pt>
                <c:pt idx="197">
                  <c:v>44485</c:v>
                </c:pt>
                <c:pt idx="198">
                  <c:v>44123</c:v>
                </c:pt>
                <c:pt idx="199">
                  <c:v>44469</c:v>
                </c:pt>
                <c:pt idx="200">
                  <c:v>43948</c:v>
                </c:pt>
                <c:pt idx="201">
                  <c:v>43728</c:v>
                </c:pt>
                <c:pt idx="202">
                  <c:v>44246</c:v>
                </c:pt>
                <c:pt idx="203">
                  <c:v>44221</c:v>
                </c:pt>
                <c:pt idx="204">
                  <c:v>43766</c:v>
                </c:pt>
                <c:pt idx="205">
                  <c:v>43971</c:v>
                </c:pt>
                <c:pt idx="206">
                  <c:v>44358</c:v>
                </c:pt>
                <c:pt idx="207">
                  <c:v>44291</c:v>
                </c:pt>
                <c:pt idx="208">
                  <c:v>43660</c:v>
                </c:pt>
                <c:pt idx="209">
                  <c:v>43990</c:v>
                </c:pt>
                <c:pt idx="210">
                  <c:v>44020</c:v>
                </c:pt>
                <c:pt idx="211">
                  <c:v>43882</c:v>
                </c:pt>
                <c:pt idx="212">
                  <c:v>44467</c:v>
                </c:pt>
                <c:pt idx="213">
                  <c:v>44185</c:v>
                </c:pt>
                <c:pt idx="214">
                  <c:v>43896</c:v>
                </c:pt>
                <c:pt idx="215">
                  <c:v>44132</c:v>
                </c:pt>
                <c:pt idx="216">
                  <c:v>43748</c:v>
                </c:pt>
                <c:pt idx="217">
                  <c:v>43855</c:v>
                </c:pt>
                <c:pt idx="218">
                  <c:v>44078</c:v>
                </c:pt>
                <c:pt idx="219">
                  <c:v>43727</c:v>
                </c:pt>
                <c:pt idx="220">
                  <c:v>44069</c:v>
                </c:pt>
                <c:pt idx="221">
                  <c:v>44285</c:v>
                </c:pt>
                <c:pt idx="222">
                  <c:v>44458</c:v>
                </c:pt>
                <c:pt idx="223">
                  <c:v>43962</c:v>
                </c:pt>
                <c:pt idx="224">
                  <c:v>44264</c:v>
                </c:pt>
                <c:pt idx="225">
                  <c:v>43803</c:v>
                </c:pt>
                <c:pt idx="226">
                  <c:v>44571</c:v>
                </c:pt>
                <c:pt idx="227">
                  <c:v>43729</c:v>
                </c:pt>
                <c:pt idx="228">
                  <c:v>44312</c:v>
                </c:pt>
                <c:pt idx="229">
                  <c:v>43850</c:v>
                </c:pt>
                <c:pt idx="230">
                  <c:v>44357</c:v>
                </c:pt>
                <c:pt idx="231">
                  <c:v>44064</c:v>
                </c:pt>
                <c:pt idx="232">
                  <c:v>44177</c:v>
                </c:pt>
                <c:pt idx="233">
                  <c:v>44091</c:v>
                </c:pt>
                <c:pt idx="234">
                  <c:v>43713</c:v>
                </c:pt>
                <c:pt idx="235">
                  <c:v>43706</c:v>
                </c:pt>
                <c:pt idx="236">
                  <c:v>43941</c:v>
                </c:pt>
                <c:pt idx="237">
                  <c:v>43770</c:v>
                </c:pt>
                <c:pt idx="238">
                  <c:v>44234</c:v>
                </c:pt>
                <c:pt idx="239">
                  <c:v>43820</c:v>
                </c:pt>
                <c:pt idx="240">
                  <c:v>44111</c:v>
                </c:pt>
                <c:pt idx="241">
                  <c:v>44518</c:v>
                </c:pt>
                <c:pt idx="242">
                  <c:v>44556</c:v>
                </c:pt>
                <c:pt idx="243">
                  <c:v>43735</c:v>
                </c:pt>
                <c:pt idx="244">
                  <c:v>43800</c:v>
                </c:pt>
                <c:pt idx="245">
                  <c:v>43690</c:v>
                </c:pt>
                <c:pt idx="246">
                  <c:v>43666</c:v>
                </c:pt>
                <c:pt idx="247">
                  <c:v>44181</c:v>
                </c:pt>
                <c:pt idx="248">
                  <c:v>44566</c:v>
                </c:pt>
                <c:pt idx="249">
                  <c:v>43862</c:v>
                </c:pt>
                <c:pt idx="250">
                  <c:v>44274</c:v>
                </c:pt>
                <c:pt idx="251">
                  <c:v>44120</c:v>
                </c:pt>
                <c:pt idx="252">
                  <c:v>44503</c:v>
                </c:pt>
                <c:pt idx="253">
                  <c:v>44418</c:v>
                </c:pt>
                <c:pt idx="254">
                  <c:v>43576</c:v>
                </c:pt>
                <c:pt idx="255">
                  <c:v>43946</c:v>
                </c:pt>
                <c:pt idx="256">
                  <c:v>44326</c:v>
                </c:pt>
                <c:pt idx="257">
                  <c:v>44573</c:v>
                </c:pt>
                <c:pt idx="258">
                  <c:v>43826</c:v>
                </c:pt>
                <c:pt idx="259">
                  <c:v>43624</c:v>
                </c:pt>
                <c:pt idx="260">
                  <c:v>43705</c:v>
                </c:pt>
                <c:pt idx="261">
                  <c:v>43600</c:v>
                </c:pt>
                <c:pt idx="262">
                  <c:v>43910</c:v>
                </c:pt>
                <c:pt idx="263">
                  <c:v>44029</c:v>
                </c:pt>
                <c:pt idx="264">
                  <c:v>44344</c:v>
                </c:pt>
                <c:pt idx="265">
                  <c:v>43615</c:v>
                </c:pt>
                <c:pt idx="266">
                  <c:v>43982</c:v>
                </c:pt>
                <c:pt idx="267">
                  <c:v>43949</c:v>
                </c:pt>
                <c:pt idx="268">
                  <c:v>44074</c:v>
                </c:pt>
                <c:pt idx="269">
                  <c:v>43769</c:v>
                </c:pt>
                <c:pt idx="270">
                  <c:v>44014</c:v>
                </c:pt>
                <c:pt idx="271">
                  <c:v>44253</c:v>
                </c:pt>
                <c:pt idx="272">
                  <c:v>44531</c:v>
                </c:pt>
                <c:pt idx="273">
                  <c:v>43895</c:v>
                </c:pt>
                <c:pt idx="274">
                  <c:v>44371</c:v>
                </c:pt>
                <c:pt idx="275">
                  <c:v>43750</c:v>
                </c:pt>
                <c:pt idx="276">
                  <c:v>43890</c:v>
                </c:pt>
                <c:pt idx="277">
                  <c:v>44073</c:v>
                </c:pt>
                <c:pt idx="278">
                  <c:v>43913</c:v>
                </c:pt>
                <c:pt idx="279">
                  <c:v>43806</c:v>
                </c:pt>
                <c:pt idx="280">
                  <c:v>44003</c:v>
                </c:pt>
                <c:pt idx="281">
                  <c:v>44095</c:v>
                </c:pt>
                <c:pt idx="282">
                  <c:v>44313</c:v>
                </c:pt>
                <c:pt idx="283">
                  <c:v>43688</c:v>
                </c:pt>
                <c:pt idx="284">
                  <c:v>43854</c:v>
                </c:pt>
                <c:pt idx="285">
                  <c:v>44056</c:v>
                </c:pt>
                <c:pt idx="286">
                  <c:v>44066</c:v>
                </c:pt>
                <c:pt idx="287">
                  <c:v>43874</c:v>
                </c:pt>
                <c:pt idx="288">
                  <c:v>44040</c:v>
                </c:pt>
                <c:pt idx="289">
                  <c:v>44263</c:v>
                </c:pt>
                <c:pt idx="290">
                  <c:v>43880</c:v>
                </c:pt>
                <c:pt idx="291">
                  <c:v>44519</c:v>
                </c:pt>
                <c:pt idx="292">
                  <c:v>43875</c:v>
                </c:pt>
                <c:pt idx="293">
                  <c:v>44304</c:v>
                </c:pt>
                <c:pt idx="294">
                  <c:v>44070</c:v>
                </c:pt>
                <c:pt idx="295">
                  <c:v>44207</c:v>
                </c:pt>
                <c:pt idx="296">
                  <c:v>43908</c:v>
                </c:pt>
                <c:pt idx="297">
                  <c:v>44498</c:v>
                </c:pt>
                <c:pt idx="298">
                  <c:v>44033</c:v>
                </c:pt>
                <c:pt idx="299">
                  <c:v>44249</c:v>
                </c:pt>
                <c:pt idx="300">
                  <c:v>44079</c:v>
                </c:pt>
                <c:pt idx="301">
                  <c:v>44502</c:v>
                </c:pt>
                <c:pt idx="302">
                  <c:v>44587</c:v>
                </c:pt>
                <c:pt idx="303">
                  <c:v>44329</c:v>
                </c:pt>
                <c:pt idx="304">
                  <c:v>44222</c:v>
                </c:pt>
                <c:pt idx="305">
                  <c:v>44529</c:v>
                </c:pt>
                <c:pt idx="306">
                  <c:v>43739</c:v>
                </c:pt>
                <c:pt idx="307">
                  <c:v>44468</c:v>
                </c:pt>
                <c:pt idx="308">
                  <c:v>43737</c:v>
                </c:pt>
                <c:pt idx="309">
                  <c:v>43838</c:v>
                </c:pt>
                <c:pt idx="310">
                  <c:v>44540</c:v>
                </c:pt>
                <c:pt idx="311">
                  <c:v>43925</c:v>
                </c:pt>
                <c:pt idx="312">
                  <c:v>43997</c:v>
                </c:pt>
                <c:pt idx="313">
                  <c:v>44054</c:v>
                </c:pt>
                <c:pt idx="314">
                  <c:v>44247</c:v>
                </c:pt>
                <c:pt idx="315">
                  <c:v>44405</c:v>
                </c:pt>
                <c:pt idx="316">
                  <c:v>44437</c:v>
                </c:pt>
                <c:pt idx="317">
                  <c:v>43872</c:v>
                </c:pt>
                <c:pt idx="318">
                  <c:v>43856</c:v>
                </c:pt>
                <c:pt idx="319">
                  <c:v>44565</c:v>
                </c:pt>
                <c:pt idx="320">
                  <c:v>43651</c:v>
                </c:pt>
                <c:pt idx="321">
                  <c:v>43788</c:v>
                </c:pt>
                <c:pt idx="322">
                  <c:v>44118</c:v>
                </c:pt>
                <c:pt idx="323">
                  <c:v>44546</c:v>
                </c:pt>
                <c:pt idx="324">
                  <c:v>44243</c:v>
                </c:pt>
                <c:pt idx="325">
                  <c:v>44306</c:v>
                </c:pt>
                <c:pt idx="326">
                  <c:v>43841</c:v>
                </c:pt>
                <c:pt idx="327">
                  <c:v>43981</c:v>
                </c:pt>
                <c:pt idx="328">
                  <c:v>43866</c:v>
                </c:pt>
                <c:pt idx="329">
                  <c:v>44381</c:v>
                </c:pt>
                <c:pt idx="330">
                  <c:v>44205</c:v>
                </c:pt>
                <c:pt idx="331">
                  <c:v>44105</c:v>
                </c:pt>
                <c:pt idx="332">
                  <c:v>44492</c:v>
                </c:pt>
                <c:pt idx="333">
                  <c:v>44305</c:v>
                </c:pt>
                <c:pt idx="334">
                  <c:v>43964</c:v>
                </c:pt>
                <c:pt idx="335">
                  <c:v>44172</c:v>
                </c:pt>
                <c:pt idx="336">
                  <c:v>44288</c:v>
                </c:pt>
                <c:pt idx="337">
                  <c:v>43668</c:v>
                </c:pt>
                <c:pt idx="338">
                  <c:v>44179</c:v>
                </c:pt>
                <c:pt idx="339">
                  <c:v>43677</c:v>
                </c:pt>
                <c:pt idx="340">
                  <c:v>44413</c:v>
                </c:pt>
                <c:pt idx="341">
                  <c:v>44347</c:v>
                </c:pt>
                <c:pt idx="342">
                  <c:v>44310</c:v>
                </c:pt>
                <c:pt idx="343">
                  <c:v>43845</c:v>
                </c:pt>
                <c:pt idx="344">
                  <c:v>44603</c:v>
                </c:pt>
                <c:pt idx="345">
                  <c:v>44408</c:v>
                </c:pt>
                <c:pt idx="346">
                  <c:v>44499</c:v>
                </c:pt>
                <c:pt idx="347">
                  <c:v>43864</c:v>
                </c:pt>
                <c:pt idx="348">
                  <c:v>43642</c:v>
                </c:pt>
                <c:pt idx="349">
                  <c:v>44436</c:v>
                </c:pt>
                <c:pt idx="350">
                  <c:v>43655</c:v>
                </c:pt>
                <c:pt idx="351">
                  <c:v>44216</c:v>
                </c:pt>
                <c:pt idx="352">
                  <c:v>44386</c:v>
                </c:pt>
                <c:pt idx="353">
                  <c:v>43940</c:v>
                </c:pt>
                <c:pt idx="354">
                  <c:v>44632</c:v>
                </c:pt>
                <c:pt idx="355">
                  <c:v>43755</c:v>
                </c:pt>
                <c:pt idx="356">
                  <c:v>43780</c:v>
                </c:pt>
                <c:pt idx="357">
                  <c:v>44536</c:v>
                </c:pt>
                <c:pt idx="358">
                  <c:v>44448</c:v>
                </c:pt>
                <c:pt idx="359">
                  <c:v>43611</c:v>
                </c:pt>
                <c:pt idx="360">
                  <c:v>43923</c:v>
                </c:pt>
                <c:pt idx="361">
                  <c:v>44477</c:v>
                </c:pt>
                <c:pt idx="362">
                  <c:v>43848</c:v>
                </c:pt>
                <c:pt idx="363">
                  <c:v>43977</c:v>
                </c:pt>
                <c:pt idx="364">
                  <c:v>44116</c:v>
                </c:pt>
                <c:pt idx="365">
                  <c:v>44473</c:v>
                </c:pt>
                <c:pt idx="366">
                  <c:v>43784</c:v>
                </c:pt>
                <c:pt idx="367">
                  <c:v>44106</c:v>
                </c:pt>
                <c:pt idx="368">
                  <c:v>44266</c:v>
                </c:pt>
                <c:pt idx="369">
                  <c:v>43761</c:v>
                </c:pt>
                <c:pt idx="370">
                  <c:v>43991</c:v>
                </c:pt>
                <c:pt idx="371">
                  <c:v>43740</c:v>
                </c:pt>
                <c:pt idx="372">
                  <c:v>44277</c:v>
                </c:pt>
                <c:pt idx="373">
                  <c:v>43889</c:v>
                </c:pt>
                <c:pt idx="374">
                  <c:v>44186</c:v>
                </c:pt>
                <c:pt idx="375">
                  <c:v>43699</c:v>
                </c:pt>
                <c:pt idx="376">
                  <c:v>43858</c:v>
                </c:pt>
                <c:pt idx="377">
                  <c:v>44202</c:v>
                </c:pt>
                <c:pt idx="378">
                  <c:v>43953</c:v>
                </c:pt>
                <c:pt idx="379">
                  <c:v>44280</c:v>
                </c:pt>
                <c:pt idx="380">
                  <c:v>43726</c:v>
                </c:pt>
                <c:pt idx="381">
                  <c:v>44028</c:v>
                </c:pt>
                <c:pt idx="382">
                  <c:v>44575</c:v>
                </c:pt>
                <c:pt idx="383">
                  <c:v>44012</c:v>
                </c:pt>
                <c:pt idx="384">
                  <c:v>44148</c:v>
                </c:pt>
                <c:pt idx="385">
                  <c:v>44530</c:v>
                </c:pt>
                <c:pt idx="386">
                  <c:v>43914</c:v>
                </c:pt>
                <c:pt idx="387">
                  <c:v>43802</c:v>
                </c:pt>
                <c:pt idx="388">
                  <c:v>44356</c:v>
                </c:pt>
                <c:pt idx="389">
                  <c:v>44445</c:v>
                </c:pt>
                <c:pt idx="390">
                  <c:v>44570</c:v>
                </c:pt>
                <c:pt idx="391">
                  <c:v>43590</c:v>
                </c:pt>
                <c:pt idx="392">
                  <c:v>43808</c:v>
                </c:pt>
                <c:pt idx="393">
                  <c:v>44450</c:v>
                </c:pt>
                <c:pt idx="394">
                  <c:v>44486</c:v>
                </c:pt>
                <c:pt idx="395">
                  <c:v>43887</c:v>
                </c:pt>
                <c:pt idx="396">
                  <c:v>44608</c:v>
                </c:pt>
                <c:pt idx="397">
                  <c:v>43959</c:v>
                </c:pt>
                <c:pt idx="398">
                  <c:v>44034</c:v>
                </c:pt>
                <c:pt idx="399">
                  <c:v>43934</c:v>
                </c:pt>
                <c:pt idx="400">
                  <c:v>43842</c:v>
                </c:pt>
                <c:pt idx="401">
                  <c:v>44108</c:v>
                </c:pt>
                <c:pt idx="402">
                  <c:v>44187</c:v>
                </c:pt>
                <c:pt idx="403">
                  <c:v>43939</c:v>
                </c:pt>
                <c:pt idx="404">
                  <c:v>43942</c:v>
                </c:pt>
                <c:pt idx="405">
                  <c:v>44072</c:v>
                </c:pt>
                <c:pt idx="406">
                  <c:v>44190</c:v>
                </c:pt>
                <c:pt idx="407">
                  <c:v>44582</c:v>
                </c:pt>
                <c:pt idx="408">
                  <c:v>43767</c:v>
                </c:pt>
                <c:pt idx="409">
                  <c:v>43578</c:v>
                </c:pt>
                <c:pt idx="410">
                  <c:v>43884</c:v>
                </c:pt>
                <c:pt idx="411">
                  <c:v>44315</c:v>
                </c:pt>
                <c:pt idx="412">
                  <c:v>43687</c:v>
                </c:pt>
                <c:pt idx="413">
                  <c:v>44016</c:v>
                </c:pt>
                <c:pt idx="414">
                  <c:v>43639</c:v>
                </c:pt>
                <c:pt idx="415">
                  <c:v>44432</c:v>
                </c:pt>
                <c:pt idx="416">
                  <c:v>43865</c:v>
                </c:pt>
                <c:pt idx="417">
                  <c:v>44382</c:v>
                </c:pt>
                <c:pt idx="418">
                  <c:v>43796</c:v>
                </c:pt>
                <c:pt idx="419">
                  <c:v>44182</c:v>
                </c:pt>
                <c:pt idx="420">
                  <c:v>44311</c:v>
                </c:pt>
                <c:pt idx="421">
                  <c:v>44550</c:v>
                </c:pt>
                <c:pt idx="422">
                  <c:v>44497</c:v>
                </c:pt>
                <c:pt idx="423">
                  <c:v>43952</c:v>
                </c:pt>
                <c:pt idx="424">
                  <c:v>44589</c:v>
                </c:pt>
                <c:pt idx="425">
                  <c:v>44508</c:v>
                </c:pt>
                <c:pt idx="426">
                  <c:v>43614</c:v>
                </c:pt>
                <c:pt idx="427">
                  <c:v>44035</c:v>
                </c:pt>
                <c:pt idx="428">
                  <c:v>43996</c:v>
                </c:pt>
                <c:pt idx="429">
                  <c:v>44139</c:v>
                </c:pt>
                <c:pt idx="430">
                  <c:v>44639</c:v>
                </c:pt>
                <c:pt idx="431">
                  <c:v>43871</c:v>
                </c:pt>
                <c:pt idx="432">
                  <c:v>43627</c:v>
                </c:pt>
                <c:pt idx="433">
                  <c:v>44199</c:v>
                </c:pt>
                <c:pt idx="434">
                  <c:v>44241</c:v>
                </c:pt>
                <c:pt idx="435">
                  <c:v>43702</c:v>
                </c:pt>
                <c:pt idx="436">
                  <c:v>44176</c:v>
                </c:pt>
                <c:pt idx="437">
                  <c:v>44100</c:v>
                </c:pt>
                <c:pt idx="438">
                  <c:v>44301</c:v>
                </c:pt>
                <c:pt idx="439">
                  <c:v>44435</c:v>
                </c:pt>
                <c:pt idx="440">
                  <c:v>44248</c:v>
                </c:pt>
                <c:pt idx="441">
                  <c:v>44036</c:v>
                </c:pt>
                <c:pt idx="442">
                  <c:v>44323</c:v>
                </c:pt>
                <c:pt idx="443">
                  <c:v>44131</c:v>
                </c:pt>
                <c:pt idx="444">
                  <c:v>44092</c:v>
                </c:pt>
                <c:pt idx="445">
                  <c:v>44521</c:v>
                </c:pt>
                <c:pt idx="446">
                  <c:v>44053</c:v>
                </c:pt>
                <c:pt idx="447">
                  <c:v>44252</c:v>
                </c:pt>
                <c:pt idx="448">
                  <c:v>44512</c:v>
                </c:pt>
                <c:pt idx="449">
                  <c:v>44633</c:v>
                </c:pt>
                <c:pt idx="450">
                  <c:v>43961</c:v>
                </c:pt>
                <c:pt idx="451">
                  <c:v>43683</c:v>
                </c:pt>
                <c:pt idx="452">
                  <c:v>43663</c:v>
                </c:pt>
                <c:pt idx="453">
                  <c:v>43944</c:v>
                </c:pt>
                <c:pt idx="454">
                  <c:v>43821</c:v>
                </c:pt>
                <c:pt idx="455">
                  <c:v>43799</c:v>
                </c:pt>
                <c:pt idx="456">
                  <c:v>44217</c:v>
                </c:pt>
                <c:pt idx="457">
                  <c:v>44260</c:v>
                </c:pt>
                <c:pt idx="458">
                  <c:v>44282</c:v>
                </c:pt>
                <c:pt idx="459">
                  <c:v>44296</c:v>
                </c:pt>
                <c:pt idx="460">
                  <c:v>43830</c:v>
                </c:pt>
                <c:pt idx="461">
                  <c:v>44251</c:v>
                </c:pt>
                <c:pt idx="462">
                  <c:v>43911</c:v>
                </c:pt>
                <c:pt idx="463">
                  <c:v>44548</c:v>
                </c:pt>
                <c:pt idx="464">
                  <c:v>44017</c:v>
                </c:pt>
                <c:pt idx="465">
                  <c:v>44318</c:v>
                </c:pt>
                <c:pt idx="466">
                  <c:v>43955</c:v>
                </c:pt>
                <c:pt idx="467">
                  <c:v>43976</c:v>
                </c:pt>
                <c:pt idx="468">
                  <c:v>44045</c:v>
                </c:pt>
                <c:pt idx="469">
                  <c:v>44349</c:v>
                </c:pt>
                <c:pt idx="470">
                  <c:v>44416</c:v>
                </c:pt>
                <c:pt idx="471">
                  <c:v>43970</c:v>
                </c:pt>
                <c:pt idx="472">
                  <c:v>44256</c:v>
                </c:pt>
                <c:pt idx="473">
                  <c:v>44404</c:v>
                </c:pt>
                <c:pt idx="474">
                  <c:v>44141</c:v>
                </c:pt>
                <c:pt idx="475">
                  <c:v>44024</c:v>
                </c:pt>
                <c:pt idx="476">
                  <c:v>44625</c:v>
                </c:pt>
                <c:pt idx="477">
                  <c:v>44524</c:v>
                </c:pt>
                <c:pt idx="478">
                  <c:v>43764</c:v>
                </c:pt>
                <c:pt idx="479">
                  <c:v>43828</c:v>
                </c:pt>
                <c:pt idx="480">
                  <c:v>44138</c:v>
                </c:pt>
                <c:pt idx="481">
                  <c:v>44125</c:v>
                </c:pt>
                <c:pt idx="482">
                  <c:v>44129</c:v>
                </c:pt>
                <c:pt idx="483">
                  <c:v>44146</c:v>
                </c:pt>
                <c:pt idx="484">
                  <c:v>44500</c:v>
                </c:pt>
                <c:pt idx="485">
                  <c:v>43659</c:v>
                </c:pt>
                <c:pt idx="486">
                  <c:v>44442</c:v>
                </c:pt>
                <c:pt idx="487">
                  <c:v>43719</c:v>
                </c:pt>
                <c:pt idx="488">
                  <c:v>43954</c:v>
                </c:pt>
                <c:pt idx="489">
                  <c:v>44130</c:v>
                </c:pt>
                <c:pt idx="490">
                  <c:v>43974</c:v>
                </c:pt>
                <c:pt idx="491">
                  <c:v>43922</c:v>
                </c:pt>
                <c:pt idx="492">
                  <c:v>44208</c:v>
                </c:pt>
                <c:pt idx="493">
                  <c:v>43805</c:v>
                </c:pt>
                <c:pt idx="494">
                  <c:v>44006</c:v>
                </c:pt>
                <c:pt idx="495">
                  <c:v>43746</c:v>
                </c:pt>
                <c:pt idx="496">
                  <c:v>43960</c:v>
                </c:pt>
                <c:pt idx="497">
                  <c:v>44369</c:v>
                </c:pt>
                <c:pt idx="498">
                  <c:v>43930</c:v>
                </c:pt>
                <c:pt idx="499">
                  <c:v>43710</c:v>
                </c:pt>
                <c:pt idx="500">
                  <c:v>43818</c:v>
                </c:pt>
                <c:pt idx="501">
                  <c:v>43680</c:v>
                </c:pt>
                <c:pt idx="502">
                  <c:v>43620</c:v>
                </c:pt>
                <c:pt idx="503">
                  <c:v>43843</c:v>
                </c:pt>
                <c:pt idx="504">
                  <c:v>44121</c:v>
                </c:pt>
                <c:pt idx="505">
                  <c:v>43926</c:v>
                </c:pt>
                <c:pt idx="506">
                  <c:v>44068</c:v>
                </c:pt>
                <c:pt idx="507">
                  <c:v>44434</c:v>
                </c:pt>
                <c:pt idx="508">
                  <c:v>44117</c:v>
                </c:pt>
                <c:pt idx="509">
                  <c:v>44591</c:v>
                </c:pt>
                <c:pt idx="510">
                  <c:v>43869</c:v>
                </c:pt>
                <c:pt idx="511">
                  <c:v>43569</c:v>
                </c:pt>
                <c:pt idx="512">
                  <c:v>44410</c:v>
                </c:pt>
                <c:pt idx="513">
                  <c:v>43640</c:v>
                </c:pt>
                <c:pt idx="514">
                  <c:v>44175</c:v>
                </c:pt>
                <c:pt idx="515">
                  <c:v>44363</c:v>
                </c:pt>
                <c:pt idx="516">
                  <c:v>43931</c:v>
                </c:pt>
                <c:pt idx="517">
                  <c:v>43928</c:v>
                </c:pt>
                <c:pt idx="518">
                  <c:v>44097</c:v>
                </c:pt>
                <c:pt idx="519">
                  <c:v>44082</c:v>
                </c:pt>
                <c:pt idx="520">
                  <c:v>44189</c:v>
                </c:pt>
                <c:pt idx="521">
                  <c:v>44509</c:v>
                </c:pt>
                <c:pt idx="522">
                  <c:v>44423</c:v>
                </c:pt>
                <c:pt idx="523">
                  <c:v>44055</c:v>
                </c:pt>
                <c:pt idx="524">
                  <c:v>44127</c:v>
                </c:pt>
                <c:pt idx="525">
                  <c:v>44584</c:v>
                </c:pt>
                <c:pt idx="526">
                  <c:v>44090</c:v>
                </c:pt>
                <c:pt idx="527">
                  <c:v>43637</c:v>
                </c:pt>
                <c:pt idx="528">
                  <c:v>43891</c:v>
                </c:pt>
                <c:pt idx="529">
                  <c:v>43984</c:v>
                </c:pt>
                <c:pt idx="530">
                  <c:v>44153</c:v>
                </c:pt>
                <c:pt idx="531">
                  <c:v>44166</c:v>
                </c:pt>
                <c:pt idx="532">
                  <c:v>44577</c:v>
                </c:pt>
                <c:pt idx="533">
                  <c:v>44614</c:v>
                </c:pt>
                <c:pt idx="534">
                  <c:v>44232</c:v>
                </c:pt>
                <c:pt idx="535">
                  <c:v>44238</c:v>
                </c:pt>
                <c:pt idx="536">
                  <c:v>44261</c:v>
                </c:pt>
                <c:pt idx="537">
                  <c:v>43915</c:v>
                </c:pt>
                <c:pt idx="538">
                  <c:v>44553</c:v>
                </c:pt>
                <c:pt idx="539">
                  <c:v>44015</c:v>
                </c:pt>
                <c:pt idx="540">
                  <c:v>43867</c:v>
                </c:pt>
                <c:pt idx="541">
                  <c:v>44272</c:v>
                </c:pt>
                <c:pt idx="542">
                  <c:v>43892</c:v>
                </c:pt>
                <c:pt idx="543">
                  <c:v>44487</c:v>
                </c:pt>
                <c:pt idx="544">
                  <c:v>43650</c:v>
                </c:pt>
                <c:pt idx="545">
                  <c:v>43754</c:v>
                </c:pt>
                <c:pt idx="546">
                  <c:v>44551</c:v>
                </c:pt>
                <c:pt idx="547">
                  <c:v>44331</c:v>
                </c:pt>
                <c:pt idx="548">
                  <c:v>44167</c:v>
                </c:pt>
                <c:pt idx="549">
                  <c:v>43630</c:v>
                </c:pt>
                <c:pt idx="550">
                  <c:v>44576</c:v>
                </c:pt>
                <c:pt idx="551">
                  <c:v>43932</c:v>
                </c:pt>
                <c:pt idx="552">
                  <c:v>44345</c:v>
                </c:pt>
                <c:pt idx="553">
                  <c:v>44457</c:v>
                </c:pt>
                <c:pt idx="554">
                  <c:v>43760</c:v>
                </c:pt>
                <c:pt idx="555">
                  <c:v>43602</c:v>
                </c:pt>
                <c:pt idx="556">
                  <c:v>43709</c:v>
                </c:pt>
                <c:pt idx="557">
                  <c:v>43847</c:v>
                </c:pt>
                <c:pt idx="558">
                  <c:v>44431</c:v>
                </c:pt>
                <c:pt idx="559">
                  <c:v>44149</c:v>
                </c:pt>
                <c:pt idx="560">
                  <c:v>44287</c:v>
                </c:pt>
                <c:pt idx="561">
                  <c:v>44136</c:v>
                </c:pt>
                <c:pt idx="562">
                  <c:v>44086</c:v>
                </c:pt>
                <c:pt idx="563">
                  <c:v>44213</c:v>
                </c:pt>
                <c:pt idx="564">
                  <c:v>44144</c:v>
                </c:pt>
                <c:pt idx="565">
                  <c:v>43577</c:v>
                </c:pt>
                <c:pt idx="566">
                  <c:v>43641</c:v>
                </c:pt>
                <c:pt idx="567">
                  <c:v>44009</c:v>
                </c:pt>
                <c:pt idx="568">
                  <c:v>43691</c:v>
                </c:pt>
                <c:pt idx="569">
                  <c:v>43957</c:v>
                </c:pt>
                <c:pt idx="570">
                  <c:v>44602</c:v>
                </c:pt>
                <c:pt idx="571">
                  <c:v>43669</c:v>
                </c:pt>
                <c:pt idx="572">
                  <c:v>43904</c:v>
                </c:pt>
                <c:pt idx="573">
                  <c:v>43612</c:v>
                </c:pt>
                <c:pt idx="574">
                  <c:v>44593</c:v>
                </c:pt>
                <c:pt idx="575">
                  <c:v>43671</c:v>
                </c:pt>
                <c:pt idx="576">
                  <c:v>43943</c:v>
                </c:pt>
                <c:pt idx="577">
                  <c:v>43711</c:v>
                </c:pt>
                <c:pt idx="578">
                  <c:v>44379</c:v>
                </c:pt>
                <c:pt idx="579">
                  <c:v>44330</c:v>
                </c:pt>
                <c:pt idx="580">
                  <c:v>44052</c:v>
                </c:pt>
                <c:pt idx="581">
                  <c:v>44293</c:v>
                </c:pt>
                <c:pt idx="582">
                  <c:v>43853</c:v>
                </c:pt>
                <c:pt idx="583">
                  <c:v>44322</c:v>
                </c:pt>
                <c:pt idx="584">
                  <c:v>44621</c:v>
                </c:pt>
                <c:pt idx="585">
                  <c:v>43906</c:v>
                </c:pt>
                <c:pt idx="586">
                  <c:v>44415</c:v>
                </c:pt>
                <c:pt idx="587">
                  <c:v>44362</c:v>
                </c:pt>
                <c:pt idx="588">
                  <c:v>44171</c:v>
                </c:pt>
                <c:pt idx="589">
                  <c:v>43694</c:v>
                </c:pt>
                <c:pt idx="590">
                  <c:v>43859</c:v>
                </c:pt>
                <c:pt idx="591">
                  <c:v>44197</c:v>
                </c:pt>
                <c:pt idx="592">
                  <c:v>43836</c:v>
                </c:pt>
                <c:pt idx="593">
                  <c:v>43594</c:v>
                </c:pt>
                <c:pt idx="594">
                  <c:v>44581</c:v>
                </c:pt>
                <c:pt idx="595">
                  <c:v>44403</c:v>
                </c:pt>
                <c:pt idx="596">
                  <c:v>43657</c:v>
                </c:pt>
                <c:pt idx="597">
                  <c:v>43744</c:v>
                </c:pt>
                <c:pt idx="598">
                  <c:v>43644</c:v>
                </c:pt>
                <c:pt idx="599">
                  <c:v>43879</c:v>
                </c:pt>
                <c:pt idx="600">
                  <c:v>44535</c:v>
                </c:pt>
                <c:pt idx="601">
                  <c:v>44126</c:v>
                </c:pt>
                <c:pt idx="602">
                  <c:v>44504</c:v>
                </c:pt>
                <c:pt idx="603">
                  <c:v>43736</c:v>
                </c:pt>
                <c:pt idx="604">
                  <c:v>43876</c:v>
                </c:pt>
                <c:pt idx="605">
                  <c:v>43849</c:v>
                </c:pt>
                <c:pt idx="606">
                  <c:v>43810</c:v>
                </c:pt>
                <c:pt idx="607">
                  <c:v>43759</c:v>
                </c:pt>
                <c:pt idx="608">
                  <c:v>43605</c:v>
                </c:pt>
                <c:pt idx="609">
                  <c:v>43986</c:v>
                </c:pt>
                <c:pt idx="610">
                  <c:v>43696</c:v>
                </c:pt>
                <c:pt idx="611">
                  <c:v>43734</c:v>
                </c:pt>
                <c:pt idx="612">
                  <c:v>44562</c:v>
                </c:pt>
                <c:pt idx="613">
                  <c:v>44275</c:v>
                </c:pt>
                <c:pt idx="614">
                  <c:v>44044</c:v>
                </c:pt>
                <c:pt idx="615">
                  <c:v>44242</c:v>
                </c:pt>
                <c:pt idx="616">
                  <c:v>43801</c:v>
                </c:pt>
                <c:pt idx="617">
                  <c:v>44429</c:v>
                </c:pt>
                <c:pt idx="618">
                  <c:v>44355</c:v>
                </c:pt>
                <c:pt idx="619">
                  <c:v>44268</c:v>
                </c:pt>
                <c:pt idx="620">
                  <c:v>44343</c:v>
                </c:pt>
                <c:pt idx="621">
                  <c:v>44081</c:v>
                </c:pt>
                <c:pt idx="622">
                  <c:v>43674</c:v>
                </c:pt>
                <c:pt idx="623">
                  <c:v>44516</c:v>
                </c:pt>
                <c:pt idx="624">
                  <c:v>43963</c:v>
                </c:pt>
                <c:pt idx="625">
                  <c:v>44099</c:v>
                </c:pt>
                <c:pt idx="626">
                  <c:v>44161</c:v>
                </c:pt>
                <c:pt idx="627">
                  <c:v>44409</c:v>
                </c:pt>
                <c:pt idx="628">
                  <c:v>43756</c:v>
                </c:pt>
                <c:pt idx="629">
                  <c:v>43571</c:v>
                </c:pt>
                <c:pt idx="630">
                  <c:v>44048</c:v>
                </c:pt>
                <c:pt idx="631">
                  <c:v>43720</c:v>
                </c:pt>
                <c:pt idx="632">
                  <c:v>44610</c:v>
                </c:pt>
                <c:pt idx="633">
                  <c:v>43697</c:v>
                </c:pt>
                <c:pt idx="634">
                  <c:v>43616</c:v>
                </c:pt>
                <c:pt idx="635">
                  <c:v>44158</c:v>
                </c:pt>
                <c:pt idx="636">
                  <c:v>44152</c:v>
                </c:pt>
                <c:pt idx="637">
                  <c:v>44354</c:v>
                </c:pt>
                <c:pt idx="638">
                  <c:v>43773</c:v>
                </c:pt>
                <c:pt idx="639">
                  <c:v>43975</c:v>
                </c:pt>
                <c:pt idx="640">
                  <c:v>44244</c:v>
                </c:pt>
                <c:pt idx="641">
                  <c:v>44563</c:v>
                </c:pt>
                <c:pt idx="642">
                  <c:v>44407</c:v>
                </c:pt>
                <c:pt idx="643">
                  <c:v>44219</c:v>
                </c:pt>
                <c:pt idx="644">
                  <c:v>44119</c:v>
                </c:pt>
                <c:pt idx="645">
                  <c:v>44094</c:v>
                </c:pt>
                <c:pt idx="646">
                  <c:v>43751</c:v>
                </c:pt>
                <c:pt idx="647">
                  <c:v>43794</c:v>
                </c:pt>
                <c:pt idx="648">
                  <c:v>44004</c:v>
                </c:pt>
                <c:pt idx="649">
                  <c:v>44474</c:v>
                </c:pt>
                <c:pt idx="650">
                  <c:v>44340</c:v>
                </c:pt>
                <c:pt idx="651">
                  <c:v>44289</c:v>
                </c:pt>
                <c:pt idx="652">
                  <c:v>44300</c:v>
                </c:pt>
                <c:pt idx="653">
                  <c:v>44417</c:v>
                </c:pt>
                <c:pt idx="654">
                  <c:v>43664</c:v>
                </c:pt>
                <c:pt idx="655">
                  <c:v>44361</c:v>
                </c:pt>
                <c:pt idx="656">
                  <c:v>44609</c:v>
                </c:pt>
                <c:pt idx="657">
                  <c:v>44617</c:v>
                </c:pt>
                <c:pt idx="658">
                  <c:v>44043</c:v>
                </c:pt>
                <c:pt idx="659">
                  <c:v>43863</c:v>
                </c:pt>
                <c:pt idx="660">
                  <c:v>43745</c:v>
                </c:pt>
                <c:pt idx="661">
                  <c:v>44554</c:v>
                </c:pt>
                <c:pt idx="662">
                  <c:v>44227</c:v>
                </c:pt>
                <c:pt idx="663">
                  <c:v>43717</c:v>
                </c:pt>
                <c:pt idx="664">
                  <c:v>44071</c:v>
                </c:pt>
                <c:pt idx="665">
                  <c:v>44002</c:v>
                </c:pt>
                <c:pt idx="666">
                  <c:v>43988</c:v>
                </c:pt>
                <c:pt idx="667">
                  <c:v>43742</c:v>
                </c:pt>
                <c:pt idx="668">
                  <c:v>43661</c:v>
                </c:pt>
                <c:pt idx="669">
                  <c:v>43638</c:v>
                </c:pt>
                <c:pt idx="670">
                  <c:v>43790</c:v>
                </c:pt>
                <c:pt idx="671">
                  <c:v>43812</c:v>
                </c:pt>
                <c:pt idx="672">
                  <c:v>44333</c:v>
                </c:pt>
                <c:pt idx="673">
                  <c:v>44220</c:v>
                </c:pt>
                <c:pt idx="674">
                  <c:v>44607</c:v>
                </c:pt>
                <c:pt idx="675">
                  <c:v>43554</c:v>
                </c:pt>
                <c:pt idx="676">
                  <c:v>44096</c:v>
                </c:pt>
                <c:pt idx="677">
                  <c:v>44276</c:v>
                </c:pt>
                <c:pt idx="678">
                  <c:v>44226</c:v>
                </c:pt>
                <c:pt idx="679">
                  <c:v>43722</c:v>
                </c:pt>
                <c:pt idx="680">
                  <c:v>43927</c:v>
                </c:pt>
                <c:pt idx="681">
                  <c:v>43716</c:v>
                </c:pt>
                <c:pt idx="682">
                  <c:v>44377</c:v>
                </c:pt>
                <c:pt idx="683">
                  <c:v>44463</c:v>
                </c:pt>
                <c:pt idx="684">
                  <c:v>43654</c:v>
                </c:pt>
                <c:pt idx="685">
                  <c:v>44137</c:v>
                </c:pt>
                <c:pt idx="686">
                  <c:v>43951</c:v>
                </c:pt>
                <c:pt idx="687">
                  <c:v>43763</c:v>
                </c:pt>
                <c:pt idx="688">
                  <c:v>43679</c:v>
                </c:pt>
                <c:pt idx="689">
                  <c:v>43585</c:v>
                </c:pt>
                <c:pt idx="690">
                  <c:v>44089</c:v>
                </c:pt>
                <c:pt idx="691">
                  <c:v>44008</c:v>
                </c:pt>
                <c:pt idx="692">
                  <c:v>43947</c:v>
                </c:pt>
                <c:pt idx="693">
                  <c:v>44302</c:v>
                </c:pt>
                <c:pt idx="694">
                  <c:v>44426</c:v>
                </c:pt>
                <c:pt idx="695">
                  <c:v>43647</c:v>
                </c:pt>
                <c:pt idx="696">
                  <c:v>44265</c:v>
                </c:pt>
                <c:pt idx="697">
                  <c:v>44168</c:v>
                </c:pt>
                <c:pt idx="698">
                  <c:v>44194</c:v>
                </c:pt>
                <c:pt idx="699">
                  <c:v>44063</c:v>
                </c:pt>
                <c:pt idx="700">
                  <c:v>44115</c:v>
                </c:pt>
                <c:pt idx="701">
                  <c:v>43980</c:v>
                </c:pt>
                <c:pt idx="702">
                  <c:v>43595</c:v>
                </c:pt>
                <c:pt idx="703">
                  <c:v>44583</c:v>
                </c:pt>
                <c:pt idx="704">
                  <c:v>44374</c:v>
                </c:pt>
                <c:pt idx="705">
                  <c:v>44590</c:v>
                </c:pt>
                <c:pt idx="706">
                  <c:v>43965</c:v>
                </c:pt>
                <c:pt idx="707">
                  <c:v>44476</c:v>
                </c:pt>
                <c:pt idx="708">
                  <c:v>44544</c:v>
                </c:pt>
                <c:pt idx="709">
                  <c:v>44298</c:v>
                </c:pt>
                <c:pt idx="710">
                  <c:v>44250</c:v>
                </c:pt>
                <c:pt idx="711">
                  <c:v>44501</c:v>
                </c:pt>
                <c:pt idx="712">
                  <c:v>44668</c:v>
                </c:pt>
                <c:pt idx="713">
                  <c:v>44292</c:v>
                </c:pt>
                <c:pt idx="714">
                  <c:v>44057</c:v>
                </c:pt>
                <c:pt idx="715">
                  <c:v>44023</c:v>
                </c:pt>
                <c:pt idx="716">
                  <c:v>43791</c:v>
                </c:pt>
                <c:pt idx="717">
                  <c:v>44594</c:v>
                </c:pt>
                <c:pt idx="718">
                  <c:v>43924</c:v>
                </c:pt>
                <c:pt idx="719">
                  <c:v>43645</c:v>
                </c:pt>
                <c:pt idx="720">
                  <c:v>43604</c:v>
                </c:pt>
                <c:pt idx="721">
                  <c:v>43560</c:v>
                </c:pt>
                <c:pt idx="722">
                  <c:v>44170</c:v>
                </c:pt>
                <c:pt idx="723">
                  <c:v>43967</c:v>
                </c:pt>
                <c:pt idx="724">
                  <c:v>43618</c:v>
                </c:pt>
                <c:pt idx="725">
                  <c:v>43956</c:v>
                </c:pt>
                <c:pt idx="726">
                  <c:v>44569</c:v>
                </c:pt>
                <c:pt idx="727">
                  <c:v>43938</c:v>
                </c:pt>
                <c:pt idx="728">
                  <c:v>44350</c:v>
                </c:pt>
                <c:pt idx="729">
                  <c:v>43973</c:v>
                </c:pt>
                <c:pt idx="730">
                  <c:v>44368</c:v>
                </c:pt>
                <c:pt idx="731">
                  <c:v>44341</c:v>
                </c:pt>
                <c:pt idx="732">
                  <c:v>44462</c:v>
                </c:pt>
                <c:pt idx="733">
                  <c:v>44145</c:v>
                </c:pt>
                <c:pt idx="734">
                  <c:v>44555</c:v>
                </c:pt>
                <c:pt idx="735">
                  <c:v>44527</c:v>
                </c:pt>
                <c:pt idx="736">
                  <c:v>43825</c:v>
                </c:pt>
                <c:pt idx="737">
                  <c:v>43868</c:v>
                </c:pt>
                <c:pt idx="738">
                  <c:v>44679</c:v>
                </c:pt>
                <c:pt idx="739">
                  <c:v>43983</c:v>
                </c:pt>
                <c:pt idx="740">
                  <c:v>44155</c:v>
                </c:pt>
                <c:pt idx="741">
                  <c:v>44600</c:v>
                </c:pt>
                <c:pt idx="742">
                  <c:v>43708</c:v>
                </c:pt>
                <c:pt idx="743">
                  <c:v>44206</c:v>
                </c:pt>
                <c:pt idx="744">
                  <c:v>44022</c:v>
                </c:pt>
                <c:pt idx="745">
                  <c:v>44490</c:v>
                </c:pt>
                <c:pt idx="746">
                  <c:v>44398</c:v>
                </c:pt>
                <c:pt idx="747">
                  <c:v>44545</c:v>
                </c:pt>
                <c:pt idx="748">
                  <c:v>43771</c:v>
                </c:pt>
                <c:pt idx="749">
                  <c:v>43700</c:v>
                </c:pt>
                <c:pt idx="750">
                  <c:v>44184</c:v>
                </c:pt>
                <c:pt idx="751">
                  <c:v>44447</c:v>
                </c:pt>
                <c:pt idx="752">
                  <c:v>43985</c:v>
                </c:pt>
                <c:pt idx="753">
                  <c:v>43692</c:v>
                </c:pt>
                <c:pt idx="754">
                  <c:v>43813</c:v>
                </c:pt>
                <c:pt idx="755">
                  <c:v>44558</c:v>
                </c:pt>
                <c:pt idx="756">
                  <c:v>43656</c:v>
                </c:pt>
                <c:pt idx="757">
                  <c:v>43704</c:v>
                </c:pt>
                <c:pt idx="758">
                  <c:v>43622</c:v>
                </c:pt>
                <c:pt idx="759">
                  <c:v>43774</c:v>
                </c:pt>
                <c:pt idx="760">
                  <c:v>43670</c:v>
                </c:pt>
                <c:pt idx="761">
                  <c:v>43553</c:v>
                </c:pt>
                <c:pt idx="762">
                  <c:v>43905</c:v>
                </c:pt>
                <c:pt idx="763">
                  <c:v>44083</c:v>
                </c:pt>
                <c:pt idx="764">
                  <c:v>44430</c:v>
                </c:pt>
                <c:pt idx="765">
                  <c:v>44218</c:v>
                </c:pt>
                <c:pt idx="766">
                  <c:v>44365</c:v>
                </c:pt>
                <c:pt idx="767">
                  <c:v>44385</c:v>
                </c:pt>
                <c:pt idx="768">
                  <c:v>44651</c:v>
                </c:pt>
                <c:pt idx="769">
                  <c:v>44568</c:v>
                </c:pt>
                <c:pt idx="770">
                  <c:v>43757</c:v>
                </c:pt>
                <c:pt idx="771">
                  <c:v>44110</c:v>
                </c:pt>
                <c:pt idx="772">
                  <c:v>44193</c:v>
                </c:pt>
                <c:pt idx="773">
                  <c:v>43817</c:v>
                </c:pt>
                <c:pt idx="774">
                  <c:v>43921</c:v>
                </c:pt>
                <c:pt idx="775">
                  <c:v>44135</c:v>
                </c:pt>
                <c:pt idx="776">
                  <c:v>44103</c:v>
                </c:pt>
                <c:pt idx="777">
                  <c:v>43682</c:v>
                </c:pt>
                <c:pt idx="778">
                  <c:v>44483</c:v>
                </c:pt>
                <c:pt idx="779">
                  <c:v>43545</c:v>
                </c:pt>
                <c:pt idx="780">
                  <c:v>43635</c:v>
                </c:pt>
                <c:pt idx="781">
                  <c:v>44604</c:v>
                </c:pt>
                <c:pt idx="782">
                  <c:v>44634</c:v>
                </c:pt>
                <c:pt idx="783">
                  <c:v>44203</c:v>
                </c:pt>
                <c:pt idx="784">
                  <c:v>44389</c:v>
                </c:pt>
                <c:pt idx="785">
                  <c:v>43626</c:v>
                </c:pt>
                <c:pt idx="786">
                  <c:v>44446</c:v>
                </c:pt>
                <c:pt idx="787">
                  <c:v>44047</c:v>
                </c:pt>
                <c:pt idx="788">
                  <c:v>44093</c:v>
                </c:pt>
                <c:pt idx="789">
                  <c:v>44151</c:v>
                </c:pt>
                <c:pt idx="790">
                  <c:v>43909</c:v>
                </c:pt>
                <c:pt idx="791">
                  <c:v>44032</c:v>
                </c:pt>
                <c:pt idx="792">
                  <c:v>44616</c:v>
                </c:pt>
                <c:pt idx="793">
                  <c:v>44654</c:v>
                </c:pt>
                <c:pt idx="794">
                  <c:v>44664</c:v>
                </c:pt>
                <c:pt idx="795">
                  <c:v>44507</c:v>
                </c:pt>
                <c:pt idx="796">
                  <c:v>43566</c:v>
                </c:pt>
                <c:pt idx="797">
                  <c:v>44058</c:v>
                </c:pt>
                <c:pt idx="798">
                  <c:v>44419</c:v>
                </c:pt>
                <c:pt idx="799">
                  <c:v>43902</c:v>
                </c:pt>
                <c:pt idx="800">
                  <c:v>43833</c:v>
                </c:pt>
                <c:pt idx="801">
                  <c:v>43870</c:v>
                </c:pt>
                <c:pt idx="802">
                  <c:v>44424</c:v>
                </c:pt>
                <c:pt idx="803">
                  <c:v>43786</c:v>
                </c:pt>
                <c:pt idx="804">
                  <c:v>44678</c:v>
                </c:pt>
                <c:pt idx="805">
                  <c:v>44324</c:v>
                </c:pt>
                <c:pt idx="806">
                  <c:v>43592</c:v>
                </c:pt>
                <c:pt idx="807">
                  <c:v>43822</c:v>
                </c:pt>
                <c:pt idx="808">
                  <c:v>44598</c:v>
                </c:pt>
                <c:pt idx="809">
                  <c:v>44038</c:v>
                </c:pt>
                <c:pt idx="810">
                  <c:v>44164</c:v>
                </c:pt>
                <c:pt idx="811">
                  <c:v>44198</c:v>
                </c:pt>
                <c:pt idx="812">
                  <c:v>43714</c:v>
                </c:pt>
                <c:pt idx="813">
                  <c:v>44191</c:v>
                </c:pt>
                <c:pt idx="814">
                  <c:v>44133</c:v>
                </c:pt>
                <c:pt idx="815">
                  <c:v>43552</c:v>
                </c:pt>
                <c:pt idx="816">
                  <c:v>43695</c:v>
                </c:pt>
                <c:pt idx="817">
                  <c:v>44319</c:v>
                </c:pt>
                <c:pt idx="818">
                  <c:v>44230</c:v>
                </c:pt>
                <c:pt idx="819">
                  <c:v>44159</c:v>
                </c:pt>
                <c:pt idx="820">
                  <c:v>43530</c:v>
                </c:pt>
                <c:pt idx="821">
                  <c:v>43758</c:v>
                </c:pt>
                <c:pt idx="822">
                  <c:v>44421</c:v>
                </c:pt>
                <c:pt idx="823">
                  <c:v>44482</c:v>
                </c:pt>
                <c:pt idx="824">
                  <c:v>43776</c:v>
                </c:pt>
                <c:pt idx="825">
                  <c:v>44351</c:v>
                </c:pt>
                <c:pt idx="826">
                  <c:v>44178</c:v>
                </c:pt>
                <c:pt idx="827">
                  <c:v>44214</c:v>
                </c:pt>
                <c:pt idx="828">
                  <c:v>43851</c:v>
                </c:pt>
                <c:pt idx="829">
                  <c:v>44627</c:v>
                </c:pt>
                <c:pt idx="830">
                  <c:v>44684</c:v>
                </c:pt>
                <c:pt idx="831">
                  <c:v>44229</c:v>
                </c:pt>
                <c:pt idx="832">
                  <c:v>44387</c:v>
                </c:pt>
                <c:pt idx="833">
                  <c:v>43589</c:v>
                </c:pt>
                <c:pt idx="834">
                  <c:v>43621</c:v>
                </c:pt>
                <c:pt idx="835">
                  <c:v>44456</c:v>
                </c:pt>
                <c:pt idx="836">
                  <c:v>43546</c:v>
                </c:pt>
                <c:pt idx="837">
                  <c:v>44428</c:v>
                </c:pt>
                <c:pt idx="838">
                  <c:v>44233</c:v>
                </c:pt>
                <c:pt idx="839">
                  <c:v>44337</c:v>
                </c:pt>
                <c:pt idx="840">
                  <c:v>43625</c:v>
                </c:pt>
                <c:pt idx="841">
                  <c:v>44489</c:v>
                </c:pt>
                <c:pt idx="842">
                  <c:v>43701</c:v>
                </c:pt>
                <c:pt idx="843">
                  <c:v>44027</c:v>
                </c:pt>
                <c:pt idx="844">
                  <c:v>44173</c:v>
                </c:pt>
                <c:pt idx="845">
                  <c:v>44667</c:v>
                </c:pt>
                <c:pt idx="846">
                  <c:v>44506</c:v>
                </c:pt>
                <c:pt idx="847">
                  <c:v>43586</c:v>
                </c:pt>
                <c:pt idx="848">
                  <c:v>43648</c:v>
                </c:pt>
                <c:pt idx="849">
                  <c:v>43591</c:v>
                </c:pt>
                <c:pt idx="850">
                  <c:v>44201</c:v>
                </c:pt>
                <c:pt idx="851">
                  <c:v>44629</c:v>
                </c:pt>
                <c:pt idx="852">
                  <c:v>44062</c:v>
                </c:pt>
                <c:pt idx="853">
                  <c:v>43937</c:v>
                </c:pt>
                <c:pt idx="854">
                  <c:v>43684</c:v>
                </c:pt>
                <c:pt idx="855">
                  <c:v>44479</c:v>
                </c:pt>
                <c:pt idx="856">
                  <c:v>43730</c:v>
                </c:pt>
                <c:pt idx="857">
                  <c:v>44484</c:v>
                </c:pt>
                <c:pt idx="858">
                  <c:v>43762</c:v>
                </c:pt>
                <c:pt idx="859">
                  <c:v>43543</c:v>
                </c:pt>
                <c:pt idx="860">
                  <c:v>43712</c:v>
                </c:pt>
                <c:pt idx="861">
                  <c:v>44237</c:v>
                </c:pt>
                <c:pt idx="862">
                  <c:v>43707</c:v>
                </c:pt>
                <c:pt idx="863">
                  <c:v>43731</c:v>
                </c:pt>
                <c:pt idx="864">
                  <c:v>44411</c:v>
                </c:pt>
                <c:pt idx="865">
                  <c:v>44373</c:v>
                </c:pt>
                <c:pt idx="866">
                  <c:v>43628</c:v>
                </c:pt>
                <c:pt idx="867">
                  <c:v>44279</c:v>
                </c:pt>
                <c:pt idx="868">
                  <c:v>44162</c:v>
                </c:pt>
                <c:pt idx="869">
                  <c:v>44427</c:v>
                </c:pt>
                <c:pt idx="870">
                  <c:v>44475</c:v>
                </c:pt>
                <c:pt idx="871">
                  <c:v>43846</c:v>
                </c:pt>
                <c:pt idx="872">
                  <c:v>44041</c:v>
                </c:pt>
                <c:pt idx="873">
                  <c:v>44065</c:v>
                </c:pt>
                <c:pt idx="874">
                  <c:v>44655</c:v>
                </c:pt>
                <c:pt idx="875">
                  <c:v>44010</c:v>
                </c:pt>
                <c:pt idx="876">
                  <c:v>44037</c:v>
                </c:pt>
                <c:pt idx="877">
                  <c:v>43526</c:v>
                </c:pt>
                <c:pt idx="878">
                  <c:v>44051</c:v>
                </c:pt>
                <c:pt idx="879">
                  <c:v>44042</c:v>
                </c:pt>
                <c:pt idx="880">
                  <c:v>44211</c:v>
                </c:pt>
                <c:pt idx="881">
                  <c:v>44352</c:v>
                </c:pt>
                <c:pt idx="882">
                  <c:v>44441</c:v>
                </c:pt>
                <c:pt idx="883">
                  <c:v>44618</c:v>
                </c:pt>
                <c:pt idx="884">
                  <c:v>43610</c:v>
                </c:pt>
                <c:pt idx="885">
                  <c:v>43521</c:v>
                </c:pt>
                <c:pt idx="886">
                  <c:v>43743</c:v>
                </c:pt>
                <c:pt idx="887">
                  <c:v>44491</c:v>
                </c:pt>
                <c:pt idx="888">
                  <c:v>43994</c:v>
                </c:pt>
                <c:pt idx="889">
                  <c:v>43693</c:v>
                </c:pt>
                <c:pt idx="890">
                  <c:v>44580</c:v>
                </c:pt>
                <c:pt idx="891">
                  <c:v>44552</c:v>
                </c:pt>
                <c:pt idx="892">
                  <c:v>44392</c:v>
                </c:pt>
                <c:pt idx="893">
                  <c:v>44595</c:v>
                </c:pt>
                <c:pt idx="894">
                  <c:v>44380</c:v>
                </c:pt>
                <c:pt idx="895">
                  <c:v>43831</c:v>
                </c:pt>
                <c:pt idx="896">
                  <c:v>43857</c:v>
                </c:pt>
                <c:pt idx="897">
                  <c:v>44653</c:v>
                </c:pt>
                <c:pt idx="898">
                  <c:v>43768</c:v>
                </c:pt>
                <c:pt idx="899">
                  <c:v>44169</c:v>
                </c:pt>
                <c:pt idx="900">
                  <c:v>43839</c:v>
                </c:pt>
                <c:pt idx="901">
                  <c:v>43815</c:v>
                </c:pt>
                <c:pt idx="902">
                  <c:v>44134</c:v>
                </c:pt>
                <c:pt idx="903">
                  <c:v>44495</c:v>
                </c:pt>
                <c:pt idx="904">
                  <c:v>43540</c:v>
                </c:pt>
                <c:pt idx="905">
                  <c:v>44525</c:v>
                </c:pt>
                <c:pt idx="906">
                  <c:v>43631</c:v>
                </c:pt>
                <c:pt idx="907">
                  <c:v>44087</c:v>
                </c:pt>
                <c:pt idx="908">
                  <c:v>44630</c:v>
                </c:pt>
                <c:pt idx="909">
                  <c:v>44596</c:v>
                </c:pt>
                <c:pt idx="910">
                  <c:v>43632</c:v>
                </c:pt>
                <c:pt idx="911">
                  <c:v>44561</c:v>
                </c:pt>
                <c:pt idx="912">
                  <c:v>43643</c:v>
                </c:pt>
                <c:pt idx="913">
                  <c:v>43792</c:v>
                </c:pt>
                <c:pt idx="914">
                  <c:v>44572</c:v>
                </c:pt>
                <c:pt idx="915">
                  <c:v>44620</c:v>
                </c:pt>
                <c:pt idx="916">
                  <c:v>44399</c:v>
                </c:pt>
                <c:pt idx="917">
                  <c:v>43527</c:v>
                </c:pt>
                <c:pt idx="918">
                  <c:v>43749</c:v>
                </c:pt>
                <c:pt idx="919">
                  <c:v>44335</c:v>
                </c:pt>
                <c:pt idx="920">
                  <c:v>44254</c:v>
                </c:pt>
                <c:pt idx="921">
                  <c:v>43685</c:v>
                </c:pt>
                <c:pt idx="922">
                  <c:v>43899</c:v>
                </c:pt>
                <c:pt idx="923">
                  <c:v>44075</c:v>
                </c:pt>
                <c:pt idx="924">
                  <c:v>44210</c:v>
                </c:pt>
                <c:pt idx="925">
                  <c:v>44026</c:v>
                </c:pt>
                <c:pt idx="926">
                  <c:v>43558</c:v>
                </c:pt>
                <c:pt idx="927">
                  <c:v>43907</c:v>
                </c:pt>
                <c:pt idx="928">
                  <c:v>44542</c:v>
                </c:pt>
                <c:pt idx="929">
                  <c:v>44646</c:v>
                </c:pt>
                <c:pt idx="930">
                  <c:v>43538</c:v>
                </c:pt>
                <c:pt idx="931">
                  <c:v>43969</c:v>
                </c:pt>
                <c:pt idx="932">
                  <c:v>44308</c:v>
                </c:pt>
                <c:pt idx="933">
                  <c:v>44682</c:v>
                </c:pt>
                <c:pt idx="934">
                  <c:v>44433</c:v>
                </c:pt>
                <c:pt idx="935">
                  <c:v>43732</c:v>
                </c:pt>
                <c:pt idx="936">
                  <c:v>44645</c:v>
                </c:pt>
                <c:pt idx="937">
                  <c:v>44188</c:v>
                </c:pt>
                <c:pt idx="938">
                  <c:v>43919</c:v>
                </c:pt>
                <c:pt idx="939">
                  <c:v>44196</c:v>
                </c:pt>
                <c:pt idx="940">
                  <c:v>44124</c:v>
                </c:pt>
                <c:pt idx="941">
                  <c:v>43559</c:v>
                </c:pt>
                <c:pt idx="942">
                  <c:v>44245</c:v>
                </c:pt>
                <c:pt idx="943">
                  <c:v>43778</c:v>
                </c:pt>
                <c:pt idx="944">
                  <c:v>43837</c:v>
                </c:pt>
                <c:pt idx="945">
                  <c:v>44269</c:v>
                </c:pt>
                <c:pt idx="946">
                  <c:v>44532</c:v>
                </c:pt>
                <c:pt idx="947">
                  <c:v>44375</c:v>
                </c:pt>
                <c:pt idx="948">
                  <c:v>44267</c:v>
                </c:pt>
                <c:pt idx="949">
                  <c:v>44122</c:v>
                </c:pt>
                <c:pt idx="950">
                  <c:v>43629</c:v>
                </c:pt>
                <c:pt idx="951">
                  <c:v>44649</c:v>
                </c:pt>
                <c:pt idx="952">
                  <c:v>44297</c:v>
                </c:pt>
                <c:pt idx="953">
                  <c:v>44560</c:v>
                </c:pt>
                <c:pt idx="954">
                  <c:v>44597</c:v>
                </c:pt>
                <c:pt idx="955">
                  <c:v>44011</c:v>
                </c:pt>
                <c:pt idx="956">
                  <c:v>44496</c:v>
                </c:pt>
                <c:pt idx="957">
                  <c:v>43623</c:v>
                </c:pt>
                <c:pt idx="958">
                  <c:v>44005</c:v>
                </c:pt>
                <c:pt idx="959">
                  <c:v>44623</c:v>
                </c:pt>
                <c:pt idx="960">
                  <c:v>43662</c:v>
                </c:pt>
                <c:pt idx="961">
                  <c:v>43916</c:v>
                </c:pt>
                <c:pt idx="962">
                  <c:v>43597</c:v>
                </c:pt>
                <c:pt idx="963">
                  <c:v>43785</c:v>
                </c:pt>
                <c:pt idx="964">
                  <c:v>44142</c:v>
                </c:pt>
                <c:pt idx="965">
                  <c:v>43823</c:v>
                </c:pt>
                <c:pt idx="966">
                  <c:v>44564</c:v>
                </c:pt>
                <c:pt idx="967">
                  <c:v>44223</c:v>
                </c:pt>
                <c:pt idx="968">
                  <c:v>44257</c:v>
                </c:pt>
                <c:pt idx="969">
                  <c:v>44013</c:v>
                </c:pt>
                <c:pt idx="970">
                  <c:v>44674</c:v>
                </c:pt>
                <c:pt idx="971">
                  <c:v>43878</c:v>
                </c:pt>
                <c:pt idx="972">
                  <c:v>44320</c:v>
                </c:pt>
                <c:pt idx="973">
                  <c:v>44112</c:v>
                </c:pt>
                <c:pt idx="974">
                  <c:v>43634</c:v>
                </c:pt>
                <c:pt idx="975">
                  <c:v>43777</c:v>
                </c:pt>
                <c:pt idx="976">
                  <c:v>43689</c:v>
                </c:pt>
                <c:pt idx="977">
                  <c:v>43885</c:v>
                </c:pt>
                <c:pt idx="978">
                  <c:v>43587</c:v>
                </c:pt>
                <c:pt idx="979">
                  <c:v>44180</c:v>
                </c:pt>
                <c:pt idx="980">
                  <c:v>43667</c:v>
                </c:pt>
                <c:pt idx="981">
                  <c:v>44628</c:v>
                </c:pt>
                <c:pt idx="982">
                  <c:v>43619</c:v>
                </c:pt>
                <c:pt idx="983">
                  <c:v>43646</c:v>
                </c:pt>
                <c:pt idx="984">
                  <c:v>43918</c:v>
                </c:pt>
                <c:pt idx="985">
                  <c:v>44157</c:v>
                </c:pt>
                <c:pt idx="986">
                  <c:v>44453</c:v>
                </c:pt>
                <c:pt idx="987">
                  <c:v>44262</c:v>
                </c:pt>
                <c:pt idx="988">
                  <c:v>44586</c:v>
                </c:pt>
                <c:pt idx="989">
                  <c:v>43593</c:v>
                </c:pt>
                <c:pt idx="990">
                  <c:v>44286</c:v>
                </c:pt>
                <c:pt idx="991">
                  <c:v>44662</c:v>
                </c:pt>
                <c:pt idx="992">
                  <c:v>44663</c:v>
                </c:pt>
                <c:pt idx="993">
                  <c:v>43581</c:v>
                </c:pt>
                <c:pt idx="994">
                  <c:v>43580</c:v>
                </c:pt>
                <c:pt idx="995">
                  <c:v>44346</c:v>
                </c:pt>
                <c:pt idx="996">
                  <c:v>44050</c:v>
                </c:pt>
                <c:pt idx="997">
                  <c:v>43783</c:v>
                </c:pt>
                <c:pt idx="998">
                  <c:v>43653</c:v>
                </c:pt>
                <c:pt idx="999">
                  <c:v>44466</c:v>
                </c:pt>
                <c:pt idx="1000">
                  <c:v>44225</c:v>
                </c:pt>
                <c:pt idx="1001">
                  <c:v>44444</c:v>
                </c:pt>
                <c:pt idx="1002">
                  <c:v>43665</c:v>
                </c:pt>
                <c:pt idx="1003">
                  <c:v>44348</c:v>
                </c:pt>
                <c:pt idx="1004">
                  <c:v>44353</c:v>
                </c:pt>
                <c:pt idx="1005">
                  <c:v>43607</c:v>
                </c:pt>
                <c:pt idx="1006">
                  <c:v>44611</c:v>
                </c:pt>
                <c:pt idx="1007">
                  <c:v>43608</c:v>
                </c:pt>
                <c:pt idx="1008">
                  <c:v>44228</c:v>
                </c:pt>
                <c:pt idx="1009">
                  <c:v>44656</c:v>
                </c:pt>
                <c:pt idx="1010">
                  <c:v>44541</c:v>
                </c:pt>
                <c:pt idx="1011">
                  <c:v>44637</c:v>
                </c:pt>
                <c:pt idx="1012">
                  <c:v>44643</c:v>
                </c:pt>
                <c:pt idx="1013">
                  <c:v>44622</c:v>
                </c:pt>
                <c:pt idx="1014">
                  <c:v>43814</c:v>
                </c:pt>
                <c:pt idx="1015">
                  <c:v>43804</c:v>
                </c:pt>
                <c:pt idx="1016">
                  <c:v>43542</c:v>
                </c:pt>
                <c:pt idx="1017">
                  <c:v>43901</c:v>
                </c:pt>
                <c:pt idx="1018">
                  <c:v>44683</c:v>
                </c:pt>
                <c:pt idx="1019">
                  <c:v>44367</c:v>
                </c:pt>
                <c:pt idx="1020">
                  <c:v>43781</c:v>
                </c:pt>
                <c:pt idx="1021">
                  <c:v>43516</c:v>
                </c:pt>
                <c:pt idx="1022">
                  <c:v>43787</c:v>
                </c:pt>
                <c:pt idx="1023">
                  <c:v>43835</c:v>
                </c:pt>
                <c:pt idx="1024">
                  <c:v>43484</c:v>
                </c:pt>
                <c:pt idx="1025">
                  <c:v>43557</c:v>
                </c:pt>
                <c:pt idx="1026">
                  <c:v>44592</c:v>
                </c:pt>
                <c:pt idx="1027">
                  <c:v>44538</c:v>
                </c:pt>
                <c:pt idx="1028">
                  <c:v>43575</c:v>
                </c:pt>
                <c:pt idx="1029">
                  <c:v>44154</c:v>
                </c:pt>
                <c:pt idx="1030">
                  <c:v>44578</c:v>
                </c:pt>
                <c:pt idx="1031">
                  <c:v>43570</c:v>
                </c:pt>
                <c:pt idx="1032">
                  <c:v>44400</c:v>
                </c:pt>
                <c:pt idx="1033">
                  <c:v>43556</c:v>
                </c:pt>
                <c:pt idx="1034">
                  <c:v>43834</c:v>
                </c:pt>
                <c:pt idx="1035">
                  <c:v>44702</c:v>
                </c:pt>
                <c:pt idx="1036">
                  <c:v>44652</c:v>
                </c:pt>
                <c:pt idx="1037">
                  <c:v>44601</c:v>
                </c:pt>
                <c:pt idx="1038">
                  <c:v>44290</c:v>
                </c:pt>
                <c:pt idx="1039">
                  <c:v>43609</c:v>
                </c:pt>
                <c:pt idx="1040">
                  <c:v>43563</c:v>
                </c:pt>
                <c:pt idx="1041">
                  <c:v>44316</c:v>
                </c:pt>
                <c:pt idx="1042">
                  <c:v>44626</c:v>
                </c:pt>
                <c:pt idx="1043">
                  <c:v>43998</c:v>
                </c:pt>
                <c:pt idx="1044">
                  <c:v>44638</c:v>
                </c:pt>
                <c:pt idx="1045">
                  <c:v>43510</c:v>
                </c:pt>
                <c:pt idx="1046">
                  <c:v>43672</c:v>
                </c:pt>
                <c:pt idx="1047">
                  <c:v>43912</c:v>
                </c:pt>
                <c:pt idx="1048">
                  <c:v>43582</c:v>
                </c:pt>
                <c:pt idx="1049">
                  <c:v>43652</c:v>
                </c:pt>
                <c:pt idx="1050">
                  <c:v>44670</c:v>
                </c:pt>
                <c:pt idx="1051">
                  <c:v>44104</c:v>
                </c:pt>
                <c:pt idx="1052">
                  <c:v>44281</c:v>
                </c:pt>
                <c:pt idx="1053">
                  <c:v>43658</c:v>
                </c:pt>
                <c:pt idx="1054">
                  <c:v>44647</c:v>
                </c:pt>
                <c:pt idx="1055">
                  <c:v>44696</c:v>
                </c:pt>
                <c:pt idx="1056">
                  <c:v>44114</c:v>
                </c:pt>
                <c:pt idx="1057">
                  <c:v>44235</c:v>
                </c:pt>
                <c:pt idx="1058">
                  <c:v>44606</c:v>
                </c:pt>
                <c:pt idx="1059">
                  <c:v>43579</c:v>
                </c:pt>
                <c:pt idx="1060">
                  <c:v>43489</c:v>
                </c:pt>
                <c:pt idx="1061">
                  <c:v>43633</c:v>
                </c:pt>
                <c:pt idx="1062">
                  <c:v>43703</c:v>
                </c:pt>
                <c:pt idx="1063">
                  <c:v>43945</c:v>
                </c:pt>
                <c:pt idx="1064">
                  <c:v>44080</c:v>
                </c:pt>
                <c:pt idx="1065">
                  <c:v>44672</c:v>
                </c:pt>
                <c:pt idx="1066">
                  <c:v>44574</c:v>
                </c:pt>
                <c:pt idx="1067">
                  <c:v>43564</c:v>
                </c:pt>
                <c:pt idx="1068">
                  <c:v>44688</c:v>
                </c:pt>
                <c:pt idx="1069">
                  <c:v>43584</c:v>
                </c:pt>
                <c:pt idx="1070">
                  <c:v>44659</c:v>
                </c:pt>
                <c:pt idx="1071">
                  <c:v>43562</c:v>
                </c:pt>
                <c:pt idx="1072">
                  <c:v>44200</c:v>
                </c:pt>
                <c:pt idx="1073">
                  <c:v>44644</c:v>
                </c:pt>
                <c:pt idx="1074">
                  <c:v>43603</c:v>
                </c:pt>
                <c:pt idx="1075">
                  <c:v>44648</c:v>
                </c:pt>
                <c:pt idx="1076">
                  <c:v>44559</c:v>
                </c:pt>
                <c:pt idx="1077">
                  <c:v>44642</c:v>
                </c:pt>
                <c:pt idx="1078">
                  <c:v>43596</c:v>
                </c:pt>
                <c:pt idx="1079">
                  <c:v>43793</c:v>
                </c:pt>
                <c:pt idx="1080">
                  <c:v>44685</c:v>
                </c:pt>
                <c:pt idx="1081">
                  <c:v>43532</c:v>
                </c:pt>
                <c:pt idx="1082">
                  <c:v>43561</c:v>
                </c:pt>
                <c:pt idx="1083">
                  <c:v>44259</c:v>
                </c:pt>
                <c:pt idx="1084">
                  <c:v>43752</c:v>
                </c:pt>
                <c:pt idx="1085">
                  <c:v>44511</c:v>
                </c:pt>
                <c:pt idx="1086">
                  <c:v>43723</c:v>
                </c:pt>
                <c:pt idx="1087">
                  <c:v>43517</c:v>
                </c:pt>
                <c:pt idx="1088">
                  <c:v>44671</c:v>
                </c:pt>
                <c:pt idx="1089">
                  <c:v>44640</c:v>
                </c:pt>
                <c:pt idx="1090">
                  <c:v>43574</c:v>
                </c:pt>
                <c:pt idx="1091">
                  <c:v>44658</c:v>
                </c:pt>
                <c:pt idx="1092">
                  <c:v>43547</c:v>
                </c:pt>
                <c:pt idx="1093">
                  <c:v>44402</c:v>
                </c:pt>
                <c:pt idx="1094">
                  <c:v>44706</c:v>
                </c:pt>
                <c:pt idx="1095">
                  <c:v>44102</c:v>
                </c:pt>
                <c:pt idx="1096">
                  <c:v>44615</c:v>
                </c:pt>
                <c:pt idx="1097">
                  <c:v>43599</c:v>
                </c:pt>
                <c:pt idx="1098">
                  <c:v>43514</c:v>
                </c:pt>
                <c:pt idx="1099">
                  <c:v>44212</c:v>
                </c:pt>
                <c:pt idx="1100">
                  <c:v>44098</c:v>
                </c:pt>
                <c:pt idx="1101">
                  <c:v>44612</c:v>
                </c:pt>
                <c:pt idx="1102">
                  <c:v>44691</c:v>
                </c:pt>
                <c:pt idx="1103">
                  <c:v>43829</c:v>
                </c:pt>
                <c:pt idx="1104">
                  <c:v>44334</c:v>
                </c:pt>
                <c:pt idx="1105">
                  <c:v>44393</c:v>
                </c:pt>
                <c:pt idx="1106">
                  <c:v>44624</c:v>
                </c:pt>
                <c:pt idx="1107">
                  <c:v>43565</c:v>
                </c:pt>
                <c:pt idx="1108">
                  <c:v>44718</c:v>
                </c:pt>
                <c:pt idx="1109">
                  <c:v>44710</c:v>
                </c:pt>
                <c:pt idx="1110">
                  <c:v>44270</c:v>
                </c:pt>
                <c:pt idx="1111">
                  <c:v>44067</c:v>
                </c:pt>
                <c:pt idx="1112">
                  <c:v>43775</c:v>
                </c:pt>
                <c:pt idx="1113">
                  <c:v>44451</c:v>
                </c:pt>
                <c:pt idx="1114">
                  <c:v>44018</c:v>
                </c:pt>
                <c:pt idx="1115">
                  <c:v>43613</c:v>
                </c:pt>
                <c:pt idx="1116">
                  <c:v>43536</c:v>
                </c:pt>
                <c:pt idx="1117">
                  <c:v>44636</c:v>
                </c:pt>
                <c:pt idx="1118">
                  <c:v>44046</c:v>
                </c:pt>
                <c:pt idx="1119">
                  <c:v>43738</c:v>
                </c:pt>
                <c:pt idx="1120">
                  <c:v>43583</c:v>
                </c:pt>
                <c:pt idx="1121">
                  <c:v>43525</c:v>
                </c:pt>
                <c:pt idx="1122">
                  <c:v>44391</c:v>
                </c:pt>
                <c:pt idx="1123">
                  <c:v>43567</c:v>
                </c:pt>
                <c:pt idx="1124">
                  <c:v>43649</c:v>
                </c:pt>
                <c:pt idx="1125">
                  <c:v>44240</c:v>
                </c:pt>
                <c:pt idx="1126">
                  <c:v>43572</c:v>
                </c:pt>
                <c:pt idx="1127">
                  <c:v>43495</c:v>
                </c:pt>
                <c:pt idx="1128">
                  <c:v>44720</c:v>
                </c:pt>
                <c:pt idx="1129">
                  <c:v>43529</c:v>
                </c:pt>
                <c:pt idx="1130">
                  <c:v>43501</c:v>
                </c:pt>
                <c:pt idx="1131">
                  <c:v>43537</c:v>
                </c:pt>
                <c:pt idx="1132">
                  <c:v>43523</c:v>
                </c:pt>
                <c:pt idx="1133">
                  <c:v>44665</c:v>
                </c:pt>
                <c:pt idx="1134">
                  <c:v>43486</c:v>
                </c:pt>
                <c:pt idx="1135">
                  <c:v>44677</c:v>
                </c:pt>
                <c:pt idx="1136">
                  <c:v>44160</c:v>
                </c:pt>
                <c:pt idx="1137">
                  <c:v>43535</c:v>
                </c:pt>
                <c:pt idx="1138">
                  <c:v>43544</c:v>
                </c:pt>
                <c:pt idx="1139">
                  <c:v>43515</c:v>
                </c:pt>
                <c:pt idx="1140">
                  <c:v>43573</c:v>
                </c:pt>
                <c:pt idx="1141">
                  <c:v>44703</c:v>
                </c:pt>
                <c:pt idx="1142">
                  <c:v>44384</c:v>
                </c:pt>
                <c:pt idx="1143">
                  <c:v>44007</c:v>
                </c:pt>
                <c:pt idx="1144">
                  <c:v>43860</c:v>
                </c:pt>
                <c:pt idx="1145">
                  <c:v>43506</c:v>
                </c:pt>
                <c:pt idx="1146">
                  <c:v>43511</c:v>
                </c:pt>
                <c:pt idx="1147">
                  <c:v>43507</c:v>
                </c:pt>
                <c:pt idx="1148">
                  <c:v>44588</c:v>
                </c:pt>
                <c:pt idx="1149">
                  <c:v>44694</c:v>
                </c:pt>
                <c:pt idx="1150">
                  <c:v>43968</c:v>
                </c:pt>
                <c:pt idx="1151">
                  <c:v>43476</c:v>
                </c:pt>
                <c:pt idx="1152">
                  <c:v>43555</c:v>
                </c:pt>
                <c:pt idx="1153">
                  <c:v>44687</c:v>
                </c:pt>
                <c:pt idx="1154">
                  <c:v>43499</c:v>
                </c:pt>
                <c:pt idx="1155">
                  <c:v>43978</c:v>
                </c:pt>
                <c:pt idx="1156">
                  <c:v>43568</c:v>
                </c:pt>
                <c:pt idx="1157">
                  <c:v>44650</c:v>
                </c:pt>
                <c:pt idx="1158">
                  <c:v>43508</c:v>
                </c:pt>
                <c:pt idx="1159">
                  <c:v>44676</c:v>
                </c:pt>
                <c:pt idx="1160">
                  <c:v>43513</c:v>
                </c:pt>
                <c:pt idx="1161">
                  <c:v>43524</c:v>
                </c:pt>
                <c:pt idx="1162">
                  <c:v>43549</c:v>
                </c:pt>
                <c:pt idx="1163">
                  <c:v>43485</c:v>
                </c:pt>
                <c:pt idx="1164">
                  <c:v>44661</c:v>
                </c:pt>
                <c:pt idx="1165">
                  <c:v>43681</c:v>
                </c:pt>
                <c:pt idx="1166">
                  <c:v>44660</c:v>
                </c:pt>
                <c:pt idx="1167">
                  <c:v>43498</c:v>
                </c:pt>
                <c:pt idx="1168">
                  <c:v>43504</c:v>
                </c:pt>
                <c:pt idx="1169">
                  <c:v>43522</c:v>
                </c:pt>
                <c:pt idx="1170">
                  <c:v>44680</c:v>
                </c:pt>
                <c:pt idx="1171">
                  <c:v>43548</c:v>
                </c:pt>
                <c:pt idx="1172">
                  <c:v>44579</c:v>
                </c:pt>
                <c:pt idx="1173">
                  <c:v>43539</c:v>
                </c:pt>
                <c:pt idx="1174">
                  <c:v>44599</c:v>
                </c:pt>
                <c:pt idx="1175">
                  <c:v>43519</c:v>
                </c:pt>
                <c:pt idx="1176">
                  <c:v>44514</c:v>
                </c:pt>
                <c:pt idx="1177">
                  <c:v>44686</c:v>
                </c:pt>
                <c:pt idx="1178">
                  <c:v>43482</c:v>
                </c:pt>
                <c:pt idx="1179">
                  <c:v>43550</c:v>
                </c:pt>
                <c:pt idx="1180">
                  <c:v>44613</c:v>
                </c:pt>
                <c:pt idx="1181">
                  <c:v>44697</c:v>
                </c:pt>
                <c:pt idx="1182">
                  <c:v>44695</c:v>
                </c:pt>
                <c:pt idx="1183">
                  <c:v>44698</c:v>
                </c:pt>
                <c:pt idx="1184">
                  <c:v>43469</c:v>
                </c:pt>
                <c:pt idx="1185">
                  <c:v>43606</c:v>
                </c:pt>
                <c:pt idx="1186">
                  <c:v>43551</c:v>
                </c:pt>
                <c:pt idx="1187">
                  <c:v>43505</c:v>
                </c:pt>
                <c:pt idx="1188">
                  <c:v>44675</c:v>
                </c:pt>
                <c:pt idx="1189">
                  <c:v>43588</c:v>
                </c:pt>
                <c:pt idx="1190">
                  <c:v>44605</c:v>
                </c:pt>
                <c:pt idx="1191">
                  <c:v>43512</c:v>
                </c:pt>
                <c:pt idx="1192">
                  <c:v>44641</c:v>
                </c:pt>
                <c:pt idx="1193">
                  <c:v>44631</c:v>
                </c:pt>
                <c:pt idx="1194">
                  <c:v>44681</c:v>
                </c:pt>
                <c:pt idx="1195">
                  <c:v>43534</c:v>
                </c:pt>
                <c:pt idx="1196">
                  <c:v>43488</c:v>
                </c:pt>
                <c:pt idx="1197">
                  <c:v>43480</c:v>
                </c:pt>
                <c:pt idx="1198">
                  <c:v>44713</c:v>
                </c:pt>
                <c:pt idx="1199">
                  <c:v>44690</c:v>
                </c:pt>
                <c:pt idx="1200">
                  <c:v>44635</c:v>
                </c:pt>
                <c:pt idx="1201">
                  <c:v>44693</c:v>
                </c:pt>
                <c:pt idx="1202">
                  <c:v>44701</c:v>
                </c:pt>
                <c:pt idx="1203">
                  <c:v>44705</c:v>
                </c:pt>
                <c:pt idx="1204">
                  <c:v>44704</c:v>
                </c:pt>
                <c:pt idx="1205">
                  <c:v>43497</c:v>
                </c:pt>
                <c:pt idx="1206">
                  <c:v>43496</c:v>
                </c:pt>
                <c:pt idx="1207">
                  <c:v>43598</c:v>
                </c:pt>
                <c:pt idx="1208">
                  <c:v>43518</c:v>
                </c:pt>
                <c:pt idx="1209">
                  <c:v>44673</c:v>
                </c:pt>
                <c:pt idx="1210">
                  <c:v>44689</c:v>
                </c:pt>
              </c:numCache>
            </c:numRef>
          </c:cat>
          <c:val>
            <c:numRef>
              <c:f>Date!$B$2:$B$1212</c:f>
              <c:numCache>
                <c:formatCode>General</c:formatCode>
                <c:ptCount val="1211"/>
                <c:pt idx="0">
                  <c:v>100000</c:v>
                </c:pt>
                <c:pt idx="1">
                  <c:v>100000</c:v>
                </c:pt>
                <c:pt idx="2">
                  <c:v>100000</c:v>
                </c:pt>
                <c:pt idx="3">
                  <c:v>94160</c:v>
                </c:pt>
                <c:pt idx="4">
                  <c:v>84792</c:v>
                </c:pt>
                <c:pt idx="5">
                  <c:v>84085</c:v>
                </c:pt>
                <c:pt idx="6">
                  <c:v>81753</c:v>
                </c:pt>
                <c:pt idx="7">
                  <c:v>81367</c:v>
                </c:pt>
                <c:pt idx="8">
                  <c:v>80984</c:v>
                </c:pt>
                <c:pt idx="9">
                  <c:v>80566</c:v>
                </c:pt>
                <c:pt idx="10">
                  <c:v>80127</c:v>
                </c:pt>
                <c:pt idx="11">
                  <c:v>79807</c:v>
                </c:pt>
                <c:pt idx="12">
                  <c:v>78581</c:v>
                </c:pt>
                <c:pt idx="13">
                  <c:v>78479</c:v>
                </c:pt>
                <c:pt idx="14">
                  <c:v>77052</c:v>
                </c:pt>
                <c:pt idx="15">
                  <c:v>74701</c:v>
                </c:pt>
                <c:pt idx="16">
                  <c:v>74461</c:v>
                </c:pt>
                <c:pt idx="17">
                  <c:v>73058</c:v>
                </c:pt>
                <c:pt idx="18">
                  <c:v>72853</c:v>
                </c:pt>
                <c:pt idx="19">
                  <c:v>72819</c:v>
                </c:pt>
                <c:pt idx="20">
                  <c:v>71938</c:v>
                </c:pt>
                <c:pt idx="21">
                  <c:v>71811</c:v>
                </c:pt>
                <c:pt idx="22">
                  <c:v>71358</c:v>
                </c:pt>
                <c:pt idx="23">
                  <c:v>70535</c:v>
                </c:pt>
                <c:pt idx="24">
                  <c:v>70497</c:v>
                </c:pt>
                <c:pt idx="25">
                  <c:v>70468</c:v>
                </c:pt>
                <c:pt idx="26">
                  <c:v>70456</c:v>
                </c:pt>
                <c:pt idx="27">
                  <c:v>70265</c:v>
                </c:pt>
                <c:pt idx="28">
                  <c:v>70058</c:v>
                </c:pt>
                <c:pt idx="29">
                  <c:v>69905</c:v>
                </c:pt>
                <c:pt idx="30">
                  <c:v>69553</c:v>
                </c:pt>
                <c:pt idx="31">
                  <c:v>68992</c:v>
                </c:pt>
                <c:pt idx="32">
                  <c:v>68559</c:v>
                </c:pt>
                <c:pt idx="33">
                  <c:v>68512</c:v>
                </c:pt>
                <c:pt idx="34">
                  <c:v>68421</c:v>
                </c:pt>
                <c:pt idx="35">
                  <c:v>67638</c:v>
                </c:pt>
                <c:pt idx="36">
                  <c:v>67336</c:v>
                </c:pt>
                <c:pt idx="37">
                  <c:v>67330</c:v>
                </c:pt>
                <c:pt idx="38">
                  <c:v>67315</c:v>
                </c:pt>
                <c:pt idx="39">
                  <c:v>67030</c:v>
                </c:pt>
                <c:pt idx="40">
                  <c:v>66352</c:v>
                </c:pt>
                <c:pt idx="41">
                  <c:v>65975</c:v>
                </c:pt>
                <c:pt idx="42">
                  <c:v>65731</c:v>
                </c:pt>
                <c:pt idx="43">
                  <c:v>65520</c:v>
                </c:pt>
                <c:pt idx="44">
                  <c:v>65333</c:v>
                </c:pt>
                <c:pt idx="45">
                  <c:v>65301</c:v>
                </c:pt>
                <c:pt idx="46">
                  <c:v>65163</c:v>
                </c:pt>
                <c:pt idx="47">
                  <c:v>65089</c:v>
                </c:pt>
                <c:pt idx="48">
                  <c:v>65070</c:v>
                </c:pt>
                <c:pt idx="49">
                  <c:v>64958</c:v>
                </c:pt>
                <c:pt idx="50">
                  <c:v>64801</c:v>
                </c:pt>
                <c:pt idx="51">
                  <c:v>64776</c:v>
                </c:pt>
                <c:pt idx="52">
                  <c:v>64613</c:v>
                </c:pt>
                <c:pt idx="53">
                  <c:v>64395</c:v>
                </c:pt>
                <c:pt idx="54">
                  <c:v>64326</c:v>
                </c:pt>
                <c:pt idx="55">
                  <c:v>64270</c:v>
                </c:pt>
                <c:pt idx="56">
                  <c:v>64071</c:v>
                </c:pt>
                <c:pt idx="57">
                  <c:v>64025</c:v>
                </c:pt>
                <c:pt idx="58">
                  <c:v>63920</c:v>
                </c:pt>
                <c:pt idx="59">
                  <c:v>63618</c:v>
                </c:pt>
                <c:pt idx="60">
                  <c:v>63336</c:v>
                </c:pt>
                <c:pt idx="61">
                  <c:v>63281</c:v>
                </c:pt>
                <c:pt idx="62">
                  <c:v>63255</c:v>
                </c:pt>
                <c:pt idx="63">
                  <c:v>63076</c:v>
                </c:pt>
                <c:pt idx="64">
                  <c:v>62954</c:v>
                </c:pt>
                <c:pt idx="65">
                  <c:v>62781</c:v>
                </c:pt>
                <c:pt idx="66">
                  <c:v>62767</c:v>
                </c:pt>
                <c:pt idx="67">
                  <c:v>62670</c:v>
                </c:pt>
                <c:pt idx="68">
                  <c:v>62640</c:v>
                </c:pt>
                <c:pt idx="69">
                  <c:v>62453</c:v>
                </c:pt>
                <c:pt idx="70">
                  <c:v>62360</c:v>
                </c:pt>
                <c:pt idx="71">
                  <c:v>62272</c:v>
                </c:pt>
                <c:pt idx="72">
                  <c:v>62091</c:v>
                </c:pt>
                <c:pt idx="73">
                  <c:v>61821</c:v>
                </c:pt>
                <c:pt idx="74">
                  <c:v>61702</c:v>
                </c:pt>
                <c:pt idx="75">
                  <c:v>61628</c:v>
                </c:pt>
                <c:pt idx="76">
                  <c:v>61624</c:v>
                </c:pt>
                <c:pt idx="77">
                  <c:v>61507</c:v>
                </c:pt>
                <c:pt idx="78">
                  <c:v>61496</c:v>
                </c:pt>
                <c:pt idx="79">
                  <c:v>61391</c:v>
                </c:pt>
                <c:pt idx="80">
                  <c:v>61316</c:v>
                </c:pt>
                <c:pt idx="81">
                  <c:v>61236</c:v>
                </c:pt>
                <c:pt idx="82">
                  <c:v>61146</c:v>
                </c:pt>
                <c:pt idx="83">
                  <c:v>60855</c:v>
                </c:pt>
                <c:pt idx="84">
                  <c:v>60556</c:v>
                </c:pt>
                <c:pt idx="85">
                  <c:v>60493</c:v>
                </c:pt>
                <c:pt idx="86">
                  <c:v>60476</c:v>
                </c:pt>
                <c:pt idx="87">
                  <c:v>60474</c:v>
                </c:pt>
                <c:pt idx="88">
                  <c:v>60438</c:v>
                </c:pt>
                <c:pt idx="89">
                  <c:v>60114</c:v>
                </c:pt>
                <c:pt idx="90">
                  <c:v>59916</c:v>
                </c:pt>
                <c:pt idx="91">
                  <c:v>59779</c:v>
                </c:pt>
                <c:pt idx="92">
                  <c:v>59671</c:v>
                </c:pt>
                <c:pt idx="93">
                  <c:v>59524</c:v>
                </c:pt>
                <c:pt idx="94">
                  <c:v>59513</c:v>
                </c:pt>
                <c:pt idx="95">
                  <c:v>59408</c:v>
                </c:pt>
                <c:pt idx="96">
                  <c:v>59398</c:v>
                </c:pt>
                <c:pt idx="97">
                  <c:v>59398</c:v>
                </c:pt>
                <c:pt idx="98">
                  <c:v>59357</c:v>
                </c:pt>
                <c:pt idx="99">
                  <c:v>59149</c:v>
                </c:pt>
                <c:pt idx="100">
                  <c:v>58721</c:v>
                </c:pt>
                <c:pt idx="101">
                  <c:v>58494</c:v>
                </c:pt>
                <c:pt idx="102">
                  <c:v>58379</c:v>
                </c:pt>
                <c:pt idx="103">
                  <c:v>58237</c:v>
                </c:pt>
                <c:pt idx="104">
                  <c:v>58160</c:v>
                </c:pt>
                <c:pt idx="105">
                  <c:v>58127</c:v>
                </c:pt>
                <c:pt idx="106">
                  <c:v>58101</c:v>
                </c:pt>
                <c:pt idx="107">
                  <c:v>57735</c:v>
                </c:pt>
                <c:pt idx="108">
                  <c:v>57544</c:v>
                </c:pt>
                <c:pt idx="109">
                  <c:v>57367</c:v>
                </c:pt>
                <c:pt idx="110">
                  <c:v>57277</c:v>
                </c:pt>
                <c:pt idx="111">
                  <c:v>57237</c:v>
                </c:pt>
                <c:pt idx="112">
                  <c:v>57116</c:v>
                </c:pt>
                <c:pt idx="113">
                  <c:v>57006</c:v>
                </c:pt>
                <c:pt idx="114">
                  <c:v>56967</c:v>
                </c:pt>
                <c:pt idx="115">
                  <c:v>56920</c:v>
                </c:pt>
                <c:pt idx="116">
                  <c:v>56864</c:v>
                </c:pt>
                <c:pt idx="117">
                  <c:v>56485</c:v>
                </c:pt>
                <c:pt idx="118">
                  <c:v>56415</c:v>
                </c:pt>
                <c:pt idx="119">
                  <c:v>56248</c:v>
                </c:pt>
                <c:pt idx="120">
                  <c:v>56181</c:v>
                </c:pt>
                <c:pt idx="121">
                  <c:v>55934</c:v>
                </c:pt>
                <c:pt idx="122">
                  <c:v>55812</c:v>
                </c:pt>
                <c:pt idx="123">
                  <c:v>55809</c:v>
                </c:pt>
                <c:pt idx="124">
                  <c:v>55770</c:v>
                </c:pt>
                <c:pt idx="125">
                  <c:v>55673</c:v>
                </c:pt>
                <c:pt idx="126">
                  <c:v>55622</c:v>
                </c:pt>
                <c:pt idx="127">
                  <c:v>55604</c:v>
                </c:pt>
                <c:pt idx="128">
                  <c:v>55592</c:v>
                </c:pt>
                <c:pt idx="129">
                  <c:v>55478</c:v>
                </c:pt>
                <c:pt idx="130">
                  <c:v>55456</c:v>
                </c:pt>
                <c:pt idx="131">
                  <c:v>55432</c:v>
                </c:pt>
                <c:pt idx="132">
                  <c:v>55189</c:v>
                </c:pt>
                <c:pt idx="133">
                  <c:v>55088</c:v>
                </c:pt>
                <c:pt idx="134">
                  <c:v>55055</c:v>
                </c:pt>
                <c:pt idx="135">
                  <c:v>55051</c:v>
                </c:pt>
                <c:pt idx="136">
                  <c:v>54731</c:v>
                </c:pt>
                <c:pt idx="137">
                  <c:v>54573</c:v>
                </c:pt>
                <c:pt idx="138">
                  <c:v>54510</c:v>
                </c:pt>
                <c:pt idx="139">
                  <c:v>54498</c:v>
                </c:pt>
                <c:pt idx="140">
                  <c:v>54492</c:v>
                </c:pt>
                <c:pt idx="141">
                  <c:v>54296</c:v>
                </c:pt>
                <c:pt idx="142">
                  <c:v>54163</c:v>
                </c:pt>
                <c:pt idx="143">
                  <c:v>53982</c:v>
                </c:pt>
                <c:pt idx="144">
                  <c:v>53838</c:v>
                </c:pt>
                <c:pt idx="145">
                  <c:v>53789</c:v>
                </c:pt>
                <c:pt idx="146">
                  <c:v>53728</c:v>
                </c:pt>
                <c:pt idx="147">
                  <c:v>53703</c:v>
                </c:pt>
                <c:pt idx="148">
                  <c:v>53698</c:v>
                </c:pt>
                <c:pt idx="149">
                  <c:v>53143</c:v>
                </c:pt>
                <c:pt idx="150">
                  <c:v>52907</c:v>
                </c:pt>
                <c:pt idx="151">
                  <c:v>52876</c:v>
                </c:pt>
                <c:pt idx="152">
                  <c:v>52795</c:v>
                </c:pt>
                <c:pt idx="153">
                  <c:v>52769</c:v>
                </c:pt>
                <c:pt idx="154">
                  <c:v>52756</c:v>
                </c:pt>
                <c:pt idx="155">
                  <c:v>52737</c:v>
                </c:pt>
                <c:pt idx="156">
                  <c:v>52736</c:v>
                </c:pt>
                <c:pt idx="157">
                  <c:v>52733</c:v>
                </c:pt>
                <c:pt idx="158">
                  <c:v>52704</c:v>
                </c:pt>
                <c:pt idx="159">
                  <c:v>52683</c:v>
                </c:pt>
                <c:pt idx="160">
                  <c:v>52663</c:v>
                </c:pt>
                <c:pt idx="161">
                  <c:v>52604</c:v>
                </c:pt>
                <c:pt idx="162">
                  <c:v>52449</c:v>
                </c:pt>
                <c:pt idx="163">
                  <c:v>52257</c:v>
                </c:pt>
                <c:pt idx="164">
                  <c:v>52246</c:v>
                </c:pt>
                <c:pt idx="165">
                  <c:v>52206</c:v>
                </c:pt>
                <c:pt idx="166">
                  <c:v>52087</c:v>
                </c:pt>
                <c:pt idx="167">
                  <c:v>52056</c:v>
                </c:pt>
                <c:pt idx="168">
                  <c:v>51874</c:v>
                </c:pt>
                <c:pt idx="169">
                  <c:v>51819</c:v>
                </c:pt>
                <c:pt idx="170">
                  <c:v>51772</c:v>
                </c:pt>
                <c:pt idx="171">
                  <c:v>51731</c:v>
                </c:pt>
                <c:pt idx="172">
                  <c:v>51644</c:v>
                </c:pt>
                <c:pt idx="173">
                  <c:v>51572</c:v>
                </c:pt>
                <c:pt idx="174">
                  <c:v>51559</c:v>
                </c:pt>
                <c:pt idx="175">
                  <c:v>51538</c:v>
                </c:pt>
                <c:pt idx="176">
                  <c:v>51511</c:v>
                </c:pt>
                <c:pt idx="177">
                  <c:v>51458</c:v>
                </c:pt>
                <c:pt idx="178">
                  <c:v>51397</c:v>
                </c:pt>
                <c:pt idx="179">
                  <c:v>51286</c:v>
                </c:pt>
                <c:pt idx="180">
                  <c:v>51258</c:v>
                </c:pt>
                <c:pt idx="181">
                  <c:v>51211</c:v>
                </c:pt>
                <c:pt idx="182">
                  <c:v>51155</c:v>
                </c:pt>
                <c:pt idx="183">
                  <c:v>51154</c:v>
                </c:pt>
                <c:pt idx="184">
                  <c:v>51077</c:v>
                </c:pt>
                <c:pt idx="185">
                  <c:v>50998</c:v>
                </c:pt>
                <c:pt idx="186">
                  <c:v>50975</c:v>
                </c:pt>
                <c:pt idx="187">
                  <c:v>50920</c:v>
                </c:pt>
                <c:pt idx="188">
                  <c:v>50762</c:v>
                </c:pt>
                <c:pt idx="189">
                  <c:v>50562</c:v>
                </c:pt>
                <c:pt idx="190">
                  <c:v>50503</c:v>
                </c:pt>
                <c:pt idx="191">
                  <c:v>50471</c:v>
                </c:pt>
                <c:pt idx="192">
                  <c:v>50464</c:v>
                </c:pt>
                <c:pt idx="193">
                  <c:v>50441</c:v>
                </c:pt>
                <c:pt idx="194">
                  <c:v>50387</c:v>
                </c:pt>
                <c:pt idx="195">
                  <c:v>50211</c:v>
                </c:pt>
                <c:pt idx="196">
                  <c:v>50130</c:v>
                </c:pt>
                <c:pt idx="197">
                  <c:v>50126</c:v>
                </c:pt>
                <c:pt idx="198">
                  <c:v>50112</c:v>
                </c:pt>
                <c:pt idx="199">
                  <c:v>50026</c:v>
                </c:pt>
                <c:pt idx="200">
                  <c:v>49868</c:v>
                </c:pt>
                <c:pt idx="201">
                  <c:v>49808</c:v>
                </c:pt>
                <c:pt idx="202">
                  <c:v>49781</c:v>
                </c:pt>
                <c:pt idx="203">
                  <c:v>49750</c:v>
                </c:pt>
                <c:pt idx="204">
                  <c:v>49729</c:v>
                </c:pt>
                <c:pt idx="205">
                  <c:v>49486</c:v>
                </c:pt>
                <c:pt idx="206">
                  <c:v>49407</c:v>
                </c:pt>
                <c:pt idx="207">
                  <c:v>49384</c:v>
                </c:pt>
                <c:pt idx="208">
                  <c:v>49327</c:v>
                </c:pt>
                <c:pt idx="209">
                  <c:v>49300</c:v>
                </c:pt>
                <c:pt idx="210">
                  <c:v>49230</c:v>
                </c:pt>
                <c:pt idx="211">
                  <c:v>49156</c:v>
                </c:pt>
                <c:pt idx="212">
                  <c:v>49102</c:v>
                </c:pt>
                <c:pt idx="213">
                  <c:v>48981</c:v>
                </c:pt>
                <c:pt idx="214">
                  <c:v>48816</c:v>
                </c:pt>
                <c:pt idx="215">
                  <c:v>48771</c:v>
                </c:pt>
                <c:pt idx="216">
                  <c:v>48752</c:v>
                </c:pt>
                <c:pt idx="217">
                  <c:v>48602</c:v>
                </c:pt>
                <c:pt idx="218">
                  <c:v>48582</c:v>
                </c:pt>
                <c:pt idx="219">
                  <c:v>48581</c:v>
                </c:pt>
                <c:pt idx="220">
                  <c:v>48575</c:v>
                </c:pt>
                <c:pt idx="221">
                  <c:v>48525</c:v>
                </c:pt>
                <c:pt idx="222">
                  <c:v>48514</c:v>
                </c:pt>
                <c:pt idx="223">
                  <c:v>48438</c:v>
                </c:pt>
                <c:pt idx="224">
                  <c:v>48311</c:v>
                </c:pt>
                <c:pt idx="225">
                  <c:v>48280</c:v>
                </c:pt>
                <c:pt idx="226">
                  <c:v>48278</c:v>
                </c:pt>
                <c:pt idx="227">
                  <c:v>48232</c:v>
                </c:pt>
                <c:pt idx="228">
                  <c:v>48054</c:v>
                </c:pt>
                <c:pt idx="229">
                  <c:v>48015</c:v>
                </c:pt>
                <c:pt idx="230">
                  <c:v>47997</c:v>
                </c:pt>
                <c:pt idx="231">
                  <c:v>47948</c:v>
                </c:pt>
                <c:pt idx="232">
                  <c:v>47919</c:v>
                </c:pt>
                <c:pt idx="233">
                  <c:v>47859</c:v>
                </c:pt>
                <c:pt idx="234">
                  <c:v>47857</c:v>
                </c:pt>
                <c:pt idx="235">
                  <c:v>47802</c:v>
                </c:pt>
                <c:pt idx="236">
                  <c:v>47673</c:v>
                </c:pt>
                <c:pt idx="237">
                  <c:v>47642</c:v>
                </c:pt>
                <c:pt idx="238">
                  <c:v>47600</c:v>
                </c:pt>
                <c:pt idx="239">
                  <c:v>47597</c:v>
                </c:pt>
                <c:pt idx="240">
                  <c:v>47593</c:v>
                </c:pt>
                <c:pt idx="241">
                  <c:v>47441</c:v>
                </c:pt>
                <c:pt idx="242">
                  <c:v>47395</c:v>
                </c:pt>
                <c:pt idx="243">
                  <c:v>47340</c:v>
                </c:pt>
                <c:pt idx="244">
                  <c:v>47320</c:v>
                </c:pt>
                <c:pt idx="245">
                  <c:v>47306</c:v>
                </c:pt>
                <c:pt idx="246">
                  <c:v>47269</c:v>
                </c:pt>
                <c:pt idx="247">
                  <c:v>47241</c:v>
                </c:pt>
                <c:pt idx="248">
                  <c:v>47232</c:v>
                </c:pt>
                <c:pt idx="249">
                  <c:v>47213</c:v>
                </c:pt>
                <c:pt idx="250">
                  <c:v>47161</c:v>
                </c:pt>
                <c:pt idx="251">
                  <c:v>47122</c:v>
                </c:pt>
                <c:pt idx="252">
                  <c:v>47032</c:v>
                </c:pt>
                <c:pt idx="253">
                  <c:v>46934</c:v>
                </c:pt>
                <c:pt idx="254">
                  <c:v>46760</c:v>
                </c:pt>
                <c:pt idx="255">
                  <c:v>46726</c:v>
                </c:pt>
                <c:pt idx="256">
                  <c:v>46637</c:v>
                </c:pt>
                <c:pt idx="257">
                  <c:v>46526</c:v>
                </c:pt>
                <c:pt idx="258">
                  <c:v>46517</c:v>
                </c:pt>
                <c:pt idx="259">
                  <c:v>46481</c:v>
                </c:pt>
                <c:pt idx="260">
                  <c:v>46448</c:v>
                </c:pt>
                <c:pt idx="261">
                  <c:v>46359</c:v>
                </c:pt>
                <c:pt idx="262">
                  <c:v>46339</c:v>
                </c:pt>
                <c:pt idx="263">
                  <c:v>46295</c:v>
                </c:pt>
                <c:pt idx="264">
                  <c:v>46215</c:v>
                </c:pt>
                <c:pt idx="265">
                  <c:v>46193</c:v>
                </c:pt>
                <c:pt idx="266">
                  <c:v>46116</c:v>
                </c:pt>
                <c:pt idx="267">
                  <c:v>45932</c:v>
                </c:pt>
                <c:pt idx="268">
                  <c:v>45915</c:v>
                </c:pt>
                <c:pt idx="269">
                  <c:v>45742</c:v>
                </c:pt>
                <c:pt idx="270">
                  <c:v>45734</c:v>
                </c:pt>
                <c:pt idx="271">
                  <c:v>45695</c:v>
                </c:pt>
                <c:pt idx="272">
                  <c:v>45675</c:v>
                </c:pt>
                <c:pt idx="273">
                  <c:v>45533</c:v>
                </c:pt>
                <c:pt idx="274">
                  <c:v>45529</c:v>
                </c:pt>
                <c:pt idx="275">
                  <c:v>45509</c:v>
                </c:pt>
                <c:pt idx="276">
                  <c:v>45477</c:v>
                </c:pt>
                <c:pt idx="277">
                  <c:v>45419</c:v>
                </c:pt>
                <c:pt idx="278">
                  <c:v>45373</c:v>
                </c:pt>
                <c:pt idx="279">
                  <c:v>45326</c:v>
                </c:pt>
                <c:pt idx="280">
                  <c:v>45310</c:v>
                </c:pt>
                <c:pt idx="281">
                  <c:v>45308</c:v>
                </c:pt>
                <c:pt idx="282">
                  <c:v>45269</c:v>
                </c:pt>
                <c:pt idx="283">
                  <c:v>45242</c:v>
                </c:pt>
                <c:pt idx="284">
                  <c:v>45234</c:v>
                </c:pt>
                <c:pt idx="285">
                  <c:v>45206</c:v>
                </c:pt>
                <c:pt idx="286">
                  <c:v>45199</c:v>
                </c:pt>
                <c:pt idx="287">
                  <c:v>45160</c:v>
                </c:pt>
                <c:pt idx="288">
                  <c:v>45119</c:v>
                </c:pt>
                <c:pt idx="289">
                  <c:v>45115</c:v>
                </c:pt>
                <c:pt idx="290">
                  <c:v>45110</c:v>
                </c:pt>
                <c:pt idx="291">
                  <c:v>45055</c:v>
                </c:pt>
                <c:pt idx="292">
                  <c:v>45053</c:v>
                </c:pt>
                <c:pt idx="293">
                  <c:v>45000</c:v>
                </c:pt>
                <c:pt idx="294">
                  <c:v>44980</c:v>
                </c:pt>
                <c:pt idx="295">
                  <c:v>44961</c:v>
                </c:pt>
                <c:pt idx="296">
                  <c:v>44913</c:v>
                </c:pt>
                <c:pt idx="297">
                  <c:v>44907</c:v>
                </c:pt>
                <c:pt idx="298">
                  <c:v>44847</c:v>
                </c:pt>
                <c:pt idx="299">
                  <c:v>44834</c:v>
                </c:pt>
                <c:pt idx="300">
                  <c:v>44750</c:v>
                </c:pt>
                <c:pt idx="301">
                  <c:v>44714</c:v>
                </c:pt>
                <c:pt idx="302">
                  <c:v>44680</c:v>
                </c:pt>
                <c:pt idx="303">
                  <c:v>44654</c:v>
                </c:pt>
                <c:pt idx="304">
                  <c:v>44601</c:v>
                </c:pt>
                <c:pt idx="305">
                  <c:v>44547</c:v>
                </c:pt>
                <c:pt idx="306">
                  <c:v>44459</c:v>
                </c:pt>
                <c:pt idx="307">
                  <c:v>44420</c:v>
                </c:pt>
                <c:pt idx="308">
                  <c:v>44418</c:v>
                </c:pt>
                <c:pt idx="309">
                  <c:v>44367</c:v>
                </c:pt>
                <c:pt idx="310">
                  <c:v>44246</c:v>
                </c:pt>
                <c:pt idx="311">
                  <c:v>44140</c:v>
                </c:pt>
                <c:pt idx="312">
                  <c:v>44113</c:v>
                </c:pt>
                <c:pt idx="313">
                  <c:v>44109</c:v>
                </c:pt>
                <c:pt idx="314">
                  <c:v>44043</c:v>
                </c:pt>
                <c:pt idx="315">
                  <c:v>44023</c:v>
                </c:pt>
                <c:pt idx="316">
                  <c:v>44018</c:v>
                </c:pt>
                <c:pt idx="317">
                  <c:v>43921</c:v>
                </c:pt>
                <c:pt idx="318">
                  <c:v>43872</c:v>
                </c:pt>
                <c:pt idx="319">
                  <c:v>43840</c:v>
                </c:pt>
                <c:pt idx="320">
                  <c:v>43791</c:v>
                </c:pt>
                <c:pt idx="321">
                  <c:v>43725</c:v>
                </c:pt>
                <c:pt idx="322">
                  <c:v>43714</c:v>
                </c:pt>
                <c:pt idx="323">
                  <c:v>43669</c:v>
                </c:pt>
                <c:pt idx="324">
                  <c:v>43565</c:v>
                </c:pt>
                <c:pt idx="325">
                  <c:v>43555</c:v>
                </c:pt>
                <c:pt idx="326">
                  <c:v>43534</c:v>
                </c:pt>
                <c:pt idx="327">
                  <c:v>43460</c:v>
                </c:pt>
                <c:pt idx="328">
                  <c:v>43452</c:v>
                </c:pt>
                <c:pt idx="329">
                  <c:v>43452</c:v>
                </c:pt>
                <c:pt idx="330">
                  <c:v>43413</c:v>
                </c:pt>
                <c:pt idx="331">
                  <c:v>43381</c:v>
                </c:pt>
                <c:pt idx="332">
                  <c:v>43337</c:v>
                </c:pt>
                <c:pt idx="333">
                  <c:v>43218</c:v>
                </c:pt>
                <c:pt idx="334">
                  <c:v>43177</c:v>
                </c:pt>
                <c:pt idx="335">
                  <c:v>43172</c:v>
                </c:pt>
                <c:pt idx="336">
                  <c:v>43155</c:v>
                </c:pt>
                <c:pt idx="337">
                  <c:v>43135</c:v>
                </c:pt>
                <c:pt idx="338">
                  <c:v>43101</c:v>
                </c:pt>
                <c:pt idx="339">
                  <c:v>43048</c:v>
                </c:pt>
                <c:pt idx="340">
                  <c:v>43017</c:v>
                </c:pt>
                <c:pt idx="341">
                  <c:v>42975</c:v>
                </c:pt>
                <c:pt idx="342">
                  <c:v>42971</c:v>
                </c:pt>
                <c:pt idx="343">
                  <c:v>42724</c:v>
                </c:pt>
                <c:pt idx="344">
                  <c:v>42632</c:v>
                </c:pt>
                <c:pt idx="345">
                  <c:v>42512</c:v>
                </c:pt>
                <c:pt idx="346">
                  <c:v>42462</c:v>
                </c:pt>
                <c:pt idx="347">
                  <c:v>42444</c:v>
                </c:pt>
                <c:pt idx="348">
                  <c:v>42436</c:v>
                </c:pt>
                <c:pt idx="349">
                  <c:v>42434</c:v>
                </c:pt>
                <c:pt idx="350">
                  <c:v>42315</c:v>
                </c:pt>
                <c:pt idx="351">
                  <c:v>42314</c:v>
                </c:pt>
                <c:pt idx="352">
                  <c:v>42267</c:v>
                </c:pt>
                <c:pt idx="353">
                  <c:v>42245</c:v>
                </c:pt>
                <c:pt idx="354">
                  <c:v>42152</c:v>
                </c:pt>
                <c:pt idx="355">
                  <c:v>42140</c:v>
                </c:pt>
                <c:pt idx="356">
                  <c:v>42085</c:v>
                </c:pt>
                <c:pt idx="357">
                  <c:v>42080</c:v>
                </c:pt>
                <c:pt idx="358">
                  <c:v>41958</c:v>
                </c:pt>
                <c:pt idx="359">
                  <c:v>41898</c:v>
                </c:pt>
                <c:pt idx="360">
                  <c:v>41883</c:v>
                </c:pt>
                <c:pt idx="361">
                  <c:v>41880</c:v>
                </c:pt>
                <c:pt idx="362">
                  <c:v>41866</c:v>
                </c:pt>
                <c:pt idx="363">
                  <c:v>41837</c:v>
                </c:pt>
                <c:pt idx="364">
                  <c:v>41817</c:v>
                </c:pt>
                <c:pt idx="365">
                  <c:v>41754</c:v>
                </c:pt>
                <c:pt idx="366">
                  <c:v>41752</c:v>
                </c:pt>
                <c:pt idx="367">
                  <c:v>41734</c:v>
                </c:pt>
                <c:pt idx="368">
                  <c:v>41632</c:v>
                </c:pt>
                <c:pt idx="369">
                  <c:v>41595</c:v>
                </c:pt>
                <c:pt idx="370">
                  <c:v>41558</c:v>
                </c:pt>
                <c:pt idx="371">
                  <c:v>41527</c:v>
                </c:pt>
                <c:pt idx="372">
                  <c:v>41516</c:v>
                </c:pt>
                <c:pt idx="373">
                  <c:v>41509</c:v>
                </c:pt>
                <c:pt idx="374">
                  <c:v>41467</c:v>
                </c:pt>
                <c:pt idx="375">
                  <c:v>41430</c:v>
                </c:pt>
                <c:pt idx="376">
                  <c:v>41423</c:v>
                </c:pt>
                <c:pt idx="377">
                  <c:v>41321</c:v>
                </c:pt>
                <c:pt idx="378">
                  <c:v>41306</c:v>
                </c:pt>
                <c:pt idx="379">
                  <c:v>41297</c:v>
                </c:pt>
                <c:pt idx="380">
                  <c:v>41254</c:v>
                </c:pt>
                <c:pt idx="381">
                  <c:v>41147</c:v>
                </c:pt>
                <c:pt idx="382">
                  <c:v>41085</c:v>
                </c:pt>
                <c:pt idx="383">
                  <c:v>41041</c:v>
                </c:pt>
                <c:pt idx="384">
                  <c:v>41034</c:v>
                </c:pt>
                <c:pt idx="385">
                  <c:v>40993</c:v>
                </c:pt>
                <c:pt idx="386">
                  <c:v>40961</c:v>
                </c:pt>
                <c:pt idx="387">
                  <c:v>40948</c:v>
                </c:pt>
                <c:pt idx="388">
                  <c:v>40900</c:v>
                </c:pt>
                <c:pt idx="389">
                  <c:v>40809</c:v>
                </c:pt>
                <c:pt idx="390">
                  <c:v>40801</c:v>
                </c:pt>
                <c:pt idx="391">
                  <c:v>40750</c:v>
                </c:pt>
                <c:pt idx="392">
                  <c:v>40703</c:v>
                </c:pt>
                <c:pt idx="393">
                  <c:v>40665</c:v>
                </c:pt>
                <c:pt idx="394">
                  <c:v>40610</c:v>
                </c:pt>
                <c:pt idx="395">
                  <c:v>40575</c:v>
                </c:pt>
                <c:pt idx="396">
                  <c:v>40509</c:v>
                </c:pt>
                <c:pt idx="397">
                  <c:v>40458</c:v>
                </c:pt>
                <c:pt idx="398">
                  <c:v>40434</c:v>
                </c:pt>
                <c:pt idx="399">
                  <c:v>40424</c:v>
                </c:pt>
                <c:pt idx="400">
                  <c:v>40402</c:v>
                </c:pt>
                <c:pt idx="401">
                  <c:v>40385</c:v>
                </c:pt>
                <c:pt idx="402">
                  <c:v>40356</c:v>
                </c:pt>
                <c:pt idx="403">
                  <c:v>40308</c:v>
                </c:pt>
                <c:pt idx="404">
                  <c:v>40291</c:v>
                </c:pt>
                <c:pt idx="405">
                  <c:v>40282</c:v>
                </c:pt>
                <c:pt idx="406">
                  <c:v>40246</c:v>
                </c:pt>
                <c:pt idx="407">
                  <c:v>40232</c:v>
                </c:pt>
                <c:pt idx="408">
                  <c:v>40158</c:v>
                </c:pt>
                <c:pt idx="409">
                  <c:v>40140</c:v>
                </c:pt>
                <c:pt idx="410">
                  <c:v>39969</c:v>
                </c:pt>
                <c:pt idx="411">
                  <c:v>39960</c:v>
                </c:pt>
                <c:pt idx="412">
                  <c:v>39948</c:v>
                </c:pt>
                <c:pt idx="413">
                  <c:v>39940</c:v>
                </c:pt>
                <c:pt idx="414">
                  <c:v>39830</c:v>
                </c:pt>
                <c:pt idx="415">
                  <c:v>39817</c:v>
                </c:pt>
                <c:pt idx="416">
                  <c:v>39805</c:v>
                </c:pt>
                <c:pt idx="417">
                  <c:v>39780</c:v>
                </c:pt>
                <c:pt idx="418">
                  <c:v>39703</c:v>
                </c:pt>
                <c:pt idx="419">
                  <c:v>39554</c:v>
                </c:pt>
                <c:pt idx="420">
                  <c:v>39536</c:v>
                </c:pt>
                <c:pt idx="421">
                  <c:v>39529</c:v>
                </c:pt>
                <c:pt idx="422">
                  <c:v>39520</c:v>
                </c:pt>
                <c:pt idx="423">
                  <c:v>39501</c:v>
                </c:pt>
                <c:pt idx="424">
                  <c:v>39428</c:v>
                </c:pt>
                <c:pt idx="425">
                  <c:v>39409</c:v>
                </c:pt>
                <c:pt idx="426">
                  <c:v>39406</c:v>
                </c:pt>
                <c:pt idx="427">
                  <c:v>39370</c:v>
                </c:pt>
                <c:pt idx="428">
                  <c:v>39332</c:v>
                </c:pt>
                <c:pt idx="429">
                  <c:v>39256</c:v>
                </c:pt>
                <c:pt idx="430">
                  <c:v>39245</c:v>
                </c:pt>
                <c:pt idx="431">
                  <c:v>39215</c:v>
                </c:pt>
                <c:pt idx="432">
                  <c:v>39184</c:v>
                </c:pt>
                <c:pt idx="433">
                  <c:v>39087</c:v>
                </c:pt>
                <c:pt idx="434">
                  <c:v>39048</c:v>
                </c:pt>
                <c:pt idx="435">
                  <c:v>39000</c:v>
                </c:pt>
                <c:pt idx="436">
                  <c:v>38954</c:v>
                </c:pt>
                <c:pt idx="437">
                  <c:v>38943</c:v>
                </c:pt>
                <c:pt idx="438">
                  <c:v>38927</c:v>
                </c:pt>
                <c:pt idx="439">
                  <c:v>38917</c:v>
                </c:pt>
                <c:pt idx="440">
                  <c:v>38890</c:v>
                </c:pt>
                <c:pt idx="441">
                  <c:v>38864</c:v>
                </c:pt>
                <c:pt idx="442">
                  <c:v>38828</c:v>
                </c:pt>
                <c:pt idx="443">
                  <c:v>38792</c:v>
                </c:pt>
                <c:pt idx="444">
                  <c:v>38720</c:v>
                </c:pt>
                <c:pt idx="445">
                  <c:v>38671</c:v>
                </c:pt>
                <c:pt idx="446">
                  <c:v>38663</c:v>
                </c:pt>
                <c:pt idx="447">
                  <c:v>38626</c:v>
                </c:pt>
                <c:pt idx="448">
                  <c:v>38595</c:v>
                </c:pt>
                <c:pt idx="449">
                  <c:v>38569</c:v>
                </c:pt>
                <c:pt idx="450">
                  <c:v>38547</c:v>
                </c:pt>
                <c:pt idx="451">
                  <c:v>38527</c:v>
                </c:pt>
                <c:pt idx="452">
                  <c:v>38518</c:v>
                </c:pt>
                <c:pt idx="453">
                  <c:v>38493</c:v>
                </c:pt>
                <c:pt idx="454">
                  <c:v>38461</c:v>
                </c:pt>
                <c:pt idx="455">
                  <c:v>38430</c:v>
                </c:pt>
                <c:pt idx="456">
                  <c:v>38413</c:v>
                </c:pt>
                <c:pt idx="457">
                  <c:v>38359</c:v>
                </c:pt>
                <c:pt idx="458">
                  <c:v>38268</c:v>
                </c:pt>
                <c:pt idx="459">
                  <c:v>38220</c:v>
                </c:pt>
                <c:pt idx="460">
                  <c:v>38205</c:v>
                </c:pt>
                <c:pt idx="461">
                  <c:v>38171</c:v>
                </c:pt>
                <c:pt idx="462">
                  <c:v>38152</c:v>
                </c:pt>
                <c:pt idx="463">
                  <c:v>38136</c:v>
                </c:pt>
                <c:pt idx="464">
                  <c:v>38081</c:v>
                </c:pt>
                <c:pt idx="465">
                  <c:v>38031</c:v>
                </c:pt>
                <c:pt idx="466">
                  <c:v>37982</c:v>
                </c:pt>
                <c:pt idx="467">
                  <c:v>37950</c:v>
                </c:pt>
                <c:pt idx="468">
                  <c:v>37887</c:v>
                </c:pt>
                <c:pt idx="469">
                  <c:v>37862</c:v>
                </c:pt>
                <c:pt idx="470">
                  <c:v>37787</c:v>
                </c:pt>
                <c:pt idx="471">
                  <c:v>37673</c:v>
                </c:pt>
                <c:pt idx="472">
                  <c:v>37673</c:v>
                </c:pt>
                <c:pt idx="473">
                  <c:v>37670</c:v>
                </c:pt>
                <c:pt idx="474">
                  <c:v>37641</c:v>
                </c:pt>
                <c:pt idx="475">
                  <c:v>37594</c:v>
                </c:pt>
                <c:pt idx="476">
                  <c:v>37592</c:v>
                </c:pt>
                <c:pt idx="477">
                  <c:v>37478</c:v>
                </c:pt>
                <c:pt idx="478">
                  <c:v>37454</c:v>
                </c:pt>
                <c:pt idx="479">
                  <c:v>37396</c:v>
                </c:pt>
                <c:pt idx="480">
                  <c:v>37373</c:v>
                </c:pt>
                <c:pt idx="481">
                  <c:v>37362</c:v>
                </c:pt>
                <c:pt idx="482">
                  <c:v>37356</c:v>
                </c:pt>
                <c:pt idx="483">
                  <c:v>37329</c:v>
                </c:pt>
                <c:pt idx="484">
                  <c:v>37322</c:v>
                </c:pt>
                <c:pt idx="485">
                  <c:v>37309</c:v>
                </c:pt>
                <c:pt idx="486">
                  <c:v>37276</c:v>
                </c:pt>
                <c:pt idx="487">
                  <c:v>37202</c:v>
                </c:pt>
                <c:pt idx="488">
                  <c:v>37169</c:v>
                </c:pt>
                <c:pt idx="489">
                  <c:v>37165</c:v>
                </c:pt>
                <c:pt idx="490">
                  <c:v>37032</c:v>
                </c:pt>
                <c:pt idx="491">
                  <c:v>37025</c:v>
                </c:pt>
                <c:pt idx="492">
                  <c:v>36999</c:v>
                </c:pt>
                <c:pt idx="493">
                  <c:v>36934</c:v>
                </c:pt>
                <c:pt idx="494">
                  <c:v>36881</c:v>
                </c:pt>
                <c:pt idx="495">
                  <c:v>36864</c:v>
                </c:pt>
                <c:pt idx="496">
                  <c:v>36863</c:v>
                </c:pt>
                <c:pt idx="497">
                  <c:v>36789</c:v>
                </c:pt>
                <c:pt idx="498">
                  <c:v>36788</c:v>
                </c:pt>
                <c:pt idx="499">
                  <c:v>36678</c:v>
                </c:pt>
                <c:pt idx="500">
                  <c:v>36645</c:v>
                </c:pt>
                <c:pt idx="501">
                  <c:v>36622</c:v>
                </c:pt>
                <c:pt idx="502">
                  <c:v>36579</c:v>
                </c:pt>
                <c:pt idx="503">
                  <c:v>36572</c:v>
                </c:pt>
                <c:pt idx="504">
                  <c:v>36556</c:v>
                </c:pt>
                <c:pt idx="505">
                  <c:v>36445</c:v>
                </c:pt>
                <c:pt idx="506">
                  <c:v>36382</c:v>
                </c:pt>
                <c:pt idx="507">
                  <c:v>36377</c:v>
                </c:pt>
                <c:pt idx="508">
                  <c:v>36308</c:v>
                </c:pt>
                <c:pt idx="509">
                  <c:v>36272</c:v>
                </c:pt>
                <c:pt idx="510">
                  <c:v>36237</c:v>
                </c:pt>
                <c:pt idx="511">
                  <c:v>36196</c:v>
                </c:pt>
                <c:pt idx="512">
                  <c:v>36181</c:v>
                </c:pt>
                <c:pt idx="513">
                  <c:v>36160</c:v>
                </c:pt>
                <c:pt idx="514">
                  <c:v>36121</c:v>
                </c:pt>
                <c:pt idx="515">
                  <c:v>36104</c:v>
                </c:pt>
                <c:pt idx="516">
                  <c:v>36092</c:v>
                </c:pt>
                <c:pt idx="517">
                  <c:v>35957</c:v>
                </c:pt>
                <c:pt idx="518">
                  <c:v>35955</c:v>
                </c:pt>
                <c:pt idx="519">
                  <c:v>35939</c:v>
                </c:pt>
                <c:pt idx="520">
                  <c:v>35878</c:v>
                </c:pt>
                <c:pt idx="521">
                  <c:v>35845</c:v>
                </c:pt>
                <c:pt idx="522">
                  <c:v>35788</c:v>
                </c:pt>
                <c:pt idx="523">
                  <c:v>35746</c:v>
                </c:pt>
                <c:pt idx="524">
                  <c:v>35680</c:v>
                </c:pt>
                <c:pt idx="525">
                  <c:v>35634</c:v>
                </c:pt>
                <c:pt idx="526">
                  <c:v>35618</c:v>
                </c:pt>
                <c:pt idx="527">
                  <c:v>35605</c:v>
                </c:pt>
                <c:pt idx="528">
                  <c:v>35597</c:v>
                </c:pt>
                <c:pt idx="529">
                  <c:v>35550</c:v>
                </c:pt>
                <c:pt idx="530">
                  <c:v>35538</c:v>
                </c:pt>
                <c:pt idx="531">
                  <c:v>35494</c:v>
                </c:pt>
                <c:pt idx="532">
                  <c:v>35421</c:v>
                </c:pt>
                <c:pt idx="533">
                  <c:v>35413</c:v>
                </c:pt>
                <c:pt idx="534">
                  <c:v>35402</c:v>
                </c:pt>
                <c:pt idx="535">
                  <c:v>35401</c:v>
                </c:pt>
                <c:pt idx="536">
                  <c:v>35320</c:v>
                </c:pt>
                <c:pt idx="537">
                  <c:v>35299</c:v>
                </c:pt>
                <c:pt idx="538">
                  <c:v>35247</c:v>
                </c:pt>
                <c:pt idx="539">
                  <c:v>35245</c:v>
                </c:pt>
                <c:pt idx="540">
                  <c:v>35243</c:v>
                </c:pt>
                <c:pt idx="541">
                  <c:v>35186</c:v>
                </c:pt>
                <c:pt idx="542">
                  <c:v>35169</c:v>
                </c:pt>
                <c:pt idx="543">
                  <c:v>35128</c:v>
                </c:pt>
                <c:pt idx="544">
                  <c:v>35072</c:v>
                </c:pt>
                <c:pt idx="545">
                  <c:v>35055</c:v>
                </c:pt>
                <c:pt idx="546">
                  <c:v>35052</c:v>
                </c:pt>
                <c:pt idx="547">
                  <c:v>35044</c:v>
                </c:pt>
                <c:pt idx="548">
                  <c:v>35030</c:v>
                </c:pt>
                <c:pt idx="549">
                  <c:v>35011</c:v>
                </c:pt>
                <c:pt idx="550">
                  <c:v>34977</c:v>
                </c:pt>
                <c:pt idx="551">
                  <c:v>34972</c:v>
                </c:pt>
                <c:pt idx="552">
                  <c:v>34948</c:v>
                </c:pt>
                <c:pt idx="553">
                  <c:v>34926</c:v>
                </c:pt>
                <c:pt idx="554">
                  <c:v>34901</c:v>
                </c:pt>
                <c:pt idx="555">
                  <c:v>34864</c:v>
                </c:pt>
                <c:pt idx="556">
                  <c:v>34858</c:v>
                </c:pt>
                <c:pt idx="557">
                  <c:v>34853</c:v>
                </c:pt>
                <c:pt idx="558">
                  <c:v>34828</c:v>
                </c:pt>
                <c:pt idx="559">
                  <c:v>34812</c:v>
                </c:pt>
                <c:pt idx="560">
                  <c:v>34807</c:v>
                </c:pt>
                <c:pt idx="561">
                  <c:v>34708</c:v>
                </c:pt>
                <c:pt idx="562">
                  <c:v>34693</c:v>
                </c:pt>
                <c:pt idx="563">
                  <c:v>34654</c:v>
                </c:pt>
                <c:pt idx="564">
                  <c:v>34647</c:v>
                </c:pt>
                <c:pt idx="565">
                  <c:v>34645</c:v>
                </c:pt>
                <c:pt idx="566">
                  <c:v>34629</c:v>
                </c:pt>
                <c:pt idx="567">
                  <c:v>34551</c:v>
                </c:pt>
                <c:pt idx="568">
                  <c:v>34538</c:v>
                </c:pt>
                <c:pt idx="569">
                  <c:v>34536</c:v>
                </c:pt>
                <c:pt idx="570">
                  <c:v>34532</c:v>
                </c:pt>
                <c:pt idx="571">
                  <c:v>34510</c:v>
                </c:pt>
                <c:pt idx="572">
                  <c:v>34510</c:v>
                </c:pt>
                <c:pt idx="573">
                  <c:v>34507</c:v>
                </c:pt>
                <c:pt idx="574">
                  <c:v>34468</c:v>
                </c:pt>
                <c:pt idx="575">
                  <c:v>34442</c:v>
                </c:pt>
                <c:pt idx="576">
                  <c:v>34381</c:v>
                </c:pt>
                <c:pt idx="577">
                  <c:v>34313</c:v>
                </c:pt>
                <c:pt idx="578">
                  <c:v>34299</c:v>
                </c:pt>
                <c:pt idx="579">
                  <c:v>34258</c:v>
                </c:pt>
                <c:pt idx="580">
                  <c:v>34252</c:v>
                </c:pt>
                <c:pt idx="581">
                  <c:v>34203</c:v>
                </c:pt>
                <c:pt idx="582">
                  <c:v>34183</c:v>
                </c:pt>
                <c:pt idx="583">
                  <c:v>34149</c:v>
                </c:pt>
                <c:pt idx="584">
                  <c:v>34147</c:v>
                </c:pt>
                <c:pt idx="585">
                  <c:v>34028</c:v>
                </c:pt>
                <c:pt idx="586">
                  <c:v>34015</c:v>
                </c:pt>
                <c:pt idx="587">
                  <c:v>33976</c:v>
                </c:pt>
                <c:pt idx="588">
                  <c:v>33934</c:v>
                </c:pt>
                <c:pt idx="589">
                  <c:v>33887</c:v>
                </c:pt>
                <c:pt idx="590">
                  <c:v>33833</c:v>
                </c:pt>
                <c:pt idx="591">
                  <c:v>33791</c:v>
                </c:pt>
                <c:pt idx="592">
                  <c:v>33760</c:v>
                </c:pt>
                <c:pt idx="593">
                  <c:v>33723</c:v>
                </c:pt>
                <c:pt idx="594">
                  <c:v>33700</c:v>
                </c:pt>
                <c:pt idx="595">
                  <c:v>33688</c:v>
                </c:pt>
                <c:pt idx="596">
                  <c:v>33666</c:v>
                </c:pt>
                <c:pt idx="597">
                  <c:v>33625</c:v>
                </c:pt>
                <c:pt idx="598">
                  <c:v>33613</c:v>
                </c:pt>
                <c:pt idx="599">
                  <c:v>33583</c:v>
                </c:pt>
                <c:pt idx="600">
                  <c:v>33573</c:v>
                </c:pt>
                <c:pt idx="601">
                  <c:v>33546</c:v>
                </c:pt>
                <c:pt idx="602">
                  <c:v>33390</c:v>
                </c:pt>
                <c:pt idx="603">
                  <c:v>33361</c:v>
                </c:pt>
                <c:pt idx="604">
                  <c:v>33283</c:v>
                </c:pt>
                <c:pt idx="605">
                  <c:v>33232</c:v>
                </c:pt>
                <c:pt idx="606">
                  <c:v>33187</c:v>
                </c:pt>
                <c:pt idx="607">
                  <c:v>33165</c:v>
                </c:pt>
                <c:pt idx="608">
                  <c:v>33147</c:v>
                </c:pt>
                <c:pt idx="609">
                  <c:v>33130</c:v>
                </c:pt>
                <c:pt idx="610">
                  <c:v>33129</c:v>
                </c:pt>
                <c:pt idx="611">
                  <c:v>33129</c:v>
                </c:pt>
                <c:pt idx="612">
                  <c:v>33120</c:v>
                </c:pt>
                <c:pt idx="613">
                  <c:v>33115</c:v>
                </c:pt>
                <c:pt idx="614">
                  <c:v>33088</c:v>
                </c:pt>
                <c:pt idx="615">
                  <c:v>33077</c:v>
                </c:pt>
                <c:pt idx="616">
                  <c:v>33075</c:v>
                </c:pt>
                <c:pt idx="617">
                  <c:v>33001</c:v>
                </c:pt>
                <c:pt idx="618">
                  <c:v>32971</c:v>
                </c:pt>
                <c:pt idx="619">
                  <c:v>32952</c:v>
                </c:pt>
                <c:pt idx="620">
                  <c:v>32938</c:v>
                </c:pt>
                <c:pt idx="621">
                  <c:v>32848</c:v>
                </c:pt>
                <c:pt idx="622">
                  <c:v>32786</c:v>
                </c:pt>
                <c:pt idx="623">
                  <c:v>32743</c:v>
                </c:pt>
                <c:pt idx="624">
                  <c:v>32710</c:v>
                </c:pt>
                <c:pt idx="625">
                  <c:v>32692</c:v>
                </c:pt>
                <c:pt idx="626">
                  <c:v>32681</c:v>
                </c:pt>
                <c:pt idx="627">
                  <c:v>32639</c:v>
                </c:pt>
                <c:pt idx="628">
                  <c:v>32610</c:v>
                </c:pt>
                <c:pt idx="629">
                  <c:v>32547</c:v>
                </c:pt>
                <c:pt idx="630">
                  <c:v>32538</c:v>
                </c:pt>
                <c:pt idx="631">
                  <c:v>32520</c:v>
                </c:pt>
                <c:pt idx="632">
                  <c:v>32500</c:v>
                </c:pt>
                <c:pt idx="633">
                  <c:v>32463</c:v>
                </c:pt>
                <c:pt idx="634">
                  <c:v>32450</c:v>
                </c:pt>
                <c:pt idx="635">
                  <c:v>32441</c:v>
                </c:pt>
                <c:pt idx="636">
                  <c:v>32323</c:v>
                </c:pt>
                <c:pt idx="637">
                  <c:v>32316</c:v>
                </c:pt>
                <c:pt idx="638">
                  <c:v>32270</c:v>
                </c:pt>
                <c:pt idx="639">
                  <c:v>32233</c:v>
                </c:pt>
                <c:pt idx="640">
                  <c:v>32217</c:v>
                </c:pt>
                <c:pt idx="641">
                  <c:v>32214</c:v>
                </c:pt>
                <c:pt idx="642">
                  <c:v>32184</c:v>
                </c:pt>
                <c:pt idx="643">
                  <c:v>32142</c:v>
                </c:pt>
                <c:pt idx="644">
                  <c:v>32111</c:v>
                </c:pt>
                <c:pt idx="645">
                  <c:v>32060</c:v>
                </c:pt>
                <c:pt idx="646">
                  <c:v>32046</c:v>
                </c:pt>
                <c:pt idx="647">
                  <c:v>32030</c:v>
                </c:pt>
                <c:pt idx="648">
                  <c:v>32014</c:v>
                </c:pt>
                <c:pt idx="649">
                  <c:v>31983</c:v>
                </c:pt>
                <c:pt idx="650">
                  <c:v>31954</c:v>
                </c:pt>
                <c:pt idx="651">
                  <c:v>31945</c:v>
                </c:pt>
                <c:pt idx="652">
                  <c:v>31935</c:v>
                </c:pt>
                <c:pt idx="653">
                  <c:v>31843</c:v>
                </c:pt>
                <c:pt idx="654">
                  <c:v>31777</c:v>
                </c:pt>
                <c:pt idx="655">
                  <c:v>31707</c:v>
                </c:pt>
                <c:pt idx="656">
                  <c:v>31703</c:v>
                </c:pt>
                <c:pt idx="657">
                  <c:v>31699</c:v>
                </c:pt>
                <c:pt idx="658">
                  <c:v>31698</c:v>
                </c:pt>
                <c:pt idx="659">
                  <c:v>31689</c:v>
                </c:pt>
                <c:pt idx="660">
                  <c:v>31659</c:v>
                </c:pt>
                <c:pt idx="661">
                  <c:v>31621</c:v>
                </c:pt>
                <c:pt idx="662">
                  <c:v>31608</c:v>
                </c:pt>
                <c:pt idx="663">
                  <c:v>31506</c:v>
                </c:pt>
                <c:pt idx="664">
                  <c:v>31481</c:v>
                </c:pt>
                <c:pt idx="665">
                  <c:v>31478</c:v>
                </c:pt>
                <c:pt idx="666">
                  <c:v>31464</c:v>
                </c:pt>
                <c:pt idx="667">
                  <c:v>31411</c:v>
                </c:pt>
                <c:pt idx="668">
                  <c:v>31408</c:v>
                </c:pt>
                <c:pt idx="669">
                  <c:v>31295</c:v>
                </c:pt>
                <c:pt idx="670">
                  <c:v>31268</c:v>
                </c:pt>
                <c:pt idx="671">
                  <c:v>31248</c:v>
                </c:pt>
                <c:pt idx="672">
                  <c:v>31247</c:v>
                </c:pt>
                <c:pt idx="673">
                  <c:v>31244</c:v>
                </c:pt>
                <c:pt idx="674">
                  <c:v>31237</c:v>
                </c:pt>
                <c:pt idx="675">
                  <c:v>31205</c:v>
                </c:pt>
                <c:pt idx="676">
                  <c:v>31193</c:v>
                </c:pt>
                <c:pt idx="677">
                  <c:v>31178</c:v>
                </c:pt>
                <c:pt idx="678">
                  <c:v>31162</c:v>
                </c:pt>
                <c:pt idx="679">
                  <c:v>31122</c:v>
                </c:pt>
                <c:pt idx="680">
                  <c:v>31073</c:v>
                </c:pt>
                <c:pt idx="681">
                  <c:v>31007</c:v>
                </c:pt>
                <c:pt idx="682">
                  <c:v>30998</c:v>
                </c:pt>
                <c:pt idx="683">
                  <c:v>30977</c:v>
                </c:pt>
                <c:pt idx="684">
                  <c:v>30949</c:v>
                </c:pt>
                <c:pt idx="685">
                  <c:v>30944</c:v>
                </c:pt>
                <c:pt idx="686">
                  <c:v>30932</c:v>
                </c:pt>
                <c:pt idx="687">
                  <c:v>30917</c:v>
                </c:pt>
                <c:pt idx="688">
                  <c:v>30905</c:v>
                </c:pt>
                <c:pt idx="689">
                  <c:v>30904</c:v>
                </c:pt>
                <c:pt idx="690">
                  <c:v>30887</c:v>
                </c:pt>
                <c:pt idx="691">
                  <c:v>30856</c:v>
                </c:pt>
                <c:pt idx="692">
                  <c:v>30851</c:v>
                </c:pt>
                <c:pt idx="693">
                  <c:v>30840</c:v>
                </c:pt>
                <c:pt idx="694">
                  <c:v>30785</c:v>
                </c:pt>
                <c:pt idx="695">
                  <c:v>30742</c:v>
                </c:pt>
                <c:pt idx="696">
                  <c:v>30739</c:v>
                </c:pt>
                <c:pt idx="697">
                  <c:v>30671</c:v>
                </c:pt>
                <c:pt idx="698">
                  <c:v>30610</c:v>
                </c:pt>
                <c:pt idx="699">
                  <c:v>30607</c:v>
                </c:pt>
                <c:pt idx="700">
                  <c:v>30507</c:v>
                </c:pt>
                <c:pt idx="701">
                  <c:v>30503</c:v>
                </c:pt>
                <c:pt idx="702">
                  <c:v>30493</c:v>
                </c:pt>
                <c:pt idx="703">
                  <c:v>30478</c:v>
                </c:pt>
                <c:pt idx="704">
                  <c:v>30458</c:v>
                </c:pt>
                <c:pt idx="705">
                  <c:v>30451</c:v>
                </c:pt>
                <c:pt idx="706">
                  <c:v>30432</c:v>
                </c:pt>
                <c:pt idx="707">
                  <c:v>30424</c:v>
                </c:pt>
                <c:pt idx="708">
                  <c:v>30424</c:v>
                </c:pt>
                <c:pt idx="709">
                  <c:v>30341</c:v>
                </c:pt>
                <c:pt idx="710">
                  <c:v>30260</c:v>
                </c:pt>
                <c:pt idx="711">
                  <c:v>30198</c:v>
                </c:pt>
                <c:pt idx="712">
                  <c:v>30194</c:v>
                </c:pt>
                <c:pt idx="713">
                  <c:v>30139</c:v>
                </c:pt>
                <c:pt idx="714">
                  <c:v>30112</c:v>
                </c:pt>
                <c:pt idx="715">
                  <c:v>30096</c:v>
                </c:pt>
                <c:pt idx="716">
                  <c:v>30071</c:v>
                </c:pt>
                <c:pt idx="717">
                  <c:v>30025</c:v>
                </c:pt>
                <c:pt idx="718">
                  <c:v>29982</c:v>
                </c:pt>
                <c:pt idx="719">
                  <c:v>29925</c:v>
                </c:pt>
                <c:pt idx="720">
                  <c:v>29921</c:v>
                </c:pt>
                <c:pt idx="721">
                  <c:v>29775</c:v>
                </c:pt>
                <c:pt idx="722">
                  <c:v>29767</c:v>
                </c:pt>
                <c:pt idx="723">
                  <c:v>29694</c:v>
                </c:pt>
                <c:pt idx="724">
                  <c:v>29682</c:v>
                </c:pt>
                <c:pt idx="725">
                  <c:v>29654</c:v>
                </c:pt>
                <c:pt idx="726">
                  <c:v>29648</c:v>
                </c:pt>
                <c:pt idx="727">
                  <c:v>29624</c:v>
                </c:pt>
                <c:pt idx="728">
                  <c:v>29495</c:v>
                </c:pt>
                <c:pt idx="729">
                  <c:v>29468</c:v>
                </c:pt>
                <c:pt idx="730">
                  <c:v>29430</c:v>
                </c:pt>
                <c:pt idx="731">
                  <c:v>29376</c:v>
                </c:pt>
                <c:pt idx="732">
                  <c:v>29354</c:v>
                </c:pt>
                <c:pt idx="733">
                  <c:v>29346</c:v>
                </c:pt>
                <c:pt idx="734">
                  <c:v>29335</c:v>
                </c:pt>
                <c:pt idx="735">
                  <c:v>29328</c:v>
                </c:pt>
                <c:pt idx="736">
                  <c:v>29326</c:v>
                </c:pt>
                <c:pt idx="737">
                  <c:v>29275</c:v>
                </c:pt>
                <c:pt idx="738">
                  <c:v>29202</c:v>
                </c:pt>
                <c:pt idx="739">
                  <c:v>29171</c:v>
                </c:pt>
                <c:pt idx="740">
                  <c:v>28991</c:v>
                </c:pt>
                <c:pt idx="741">
                  <c:v>28991</c:v>
                </c:pt>
                <c:pt idx="742">
                  <c:v>28950</c:v>
                </c:pt>
                <c:pt idx="743">
                  <c:v>28931</c:v>
                </c:pt>
                <c:pt idx="744">
                  <c:v>28881</c:v>
                </c:pt>
                <c:pt idx="745">
                  <c:v>28785</c:v>
                </c:pt>
                <c:pt idx="746">
                  <c:v>28778</c:v>
                </c:pt>
                <c:pt idx="747">
                  <c:v>28738</c:v>
                </c:pt>
                <c:pt idx="748">
                  <c:v>28714</c:v>
                </c:pt>
                <c:pt idx="749">
                  <c:v>28704</c:v>
                </c:pt>
                <c:pt idx="750">
                  <c:v>28658</c:v>
                </c:pt>
                <c:pt idx="751">
                  <c:v>28651</c:v>
                </c:pt>
                <c:pt idx="752">
                  <c:v>28600</c:v>
                </c:pt>
                <c:pt idx="753">
                  <c:v>28549</c:v>
                </c:pt>
                <c:pt idx="754">
                  <c:v>28548</c:v>
                </c:pt>
                <c:pt idx="755">
                  <c:v>28476</c:v>
                </c:pt>
                <c:pt idx="756">
                  <c:v>28446</c:v>
                </c:pt>
                <c:pt idx="757">
                  <c:v>28413</c:v>
                </c:pt>
                <c:pt idx="758">
                  <c:v>28403</c:v>
                </c:pt>
                <c:pt idx="759">
                  <c:v>28373</c:v>
                </c:pt>
                <c:pt idx="760">
                  <c:v>28269</c:v>
                </c:pt>
                <c:pt idx="761">
                  <c:v>28210</c:v>
                </c:pt>
                <c:pt idx="762">
                  <c:v>28043</c:v>
                </c:pt>
                <c:pt idx="763">
                  <c:v>28000</c:v>
                </c:pt>
                <c:pt idx="764">
                  <c:v>27993</c:v>
                </c:pt>
                <c:pt idx="765">
                  <c:v>27921</c:v>
                </c:pt>
                <c:pt idx="766">
                  <c:v>27871</c:v>
                </c:pt>
                <c:pt idx="767">
                  <c:v>27844</c:v>
                </c:pt>
                <c:pt idx="768">
                  <c:v>27819</c:v>
                </c:pt>
                <c:pt idx="769">
                  <c:v>27764</c:v>
                </c:pt>
                <c:pt idx="770">
                  <c:v>27760</c:v>
                </c:pt>
                <c:pt idx="771">
                  <c:v>27738</c:v>
                </c:pt>
                <c:pt idx="772">
                  <c:v>27726</c:v>
                </c:pt>
                <c:pt idx="773">
                  <c:v>27710</c:v>
                </c:pt>
                <c:pt idx="774">
                  <c:v>27695</c:v>
                </c:pt>
                <c:pt idx="775">
                  <c:v>27643</c:v>
                </c:pt>
                <c:pt idx="776">
                  <c:v>27626</c:v>
                </c:pt>
                <c:pt idx="777">
                  <c:v>27605</c:v>
                </c:pt>
                <c:pt idx="778">
                  <c:v>27570</c:v>
                </c:pt>
                <c:pt idx="779">
                  <c:v>27553</c:v>
                </c:pt>
                <c:pt idx="780">
                  <c:v>27538</c:v>
                </c:pt>
                <c:pt idx="781">
                  <c:v>27456</c:v>
                </c:pt>
                <c:pt idx="782">
                  <c:v>27398</c:v>
                </c:pt>
                <c:pt idx="783">
                  <c:v>27387</c:v>
                </c:pt>
                <c:pt idx="784">
                  <c:v>27373</c:v>
                </c:pt>
                <c:pt idx="785">
                  <c:v>27368</c:v>
                </c:pt>
                <c:pt idx="786">
                  <c:v>27313</c:v>
                </c:pt>
                <c:pt idx="787">
                  <c:v>27254</c:v>
                </c:pt>
                <c:pt idx="788">
                  <c:v>27228</c:v>
                </c:pt>
                <c:pt idx="789">
                  <c:v>27208</c:v>
                </c:pt>
                <c:pt idx="790">
                  <c:v>27206</c:v>
                </c:pt>
                <c:pt idx="791">
                  <c:v>27187</c:v>
                </c:pt>
                <c:pt idx="792">
                  <c:v>27144</c:v>
                </c:pt>
                <c:pt idx="793">
                  <c:v>27137</c:v>
                </c:pt>
                <c:pt idx="794">
                  <c:v>27117</c:v>
                </c:pt>
                <c:pt idx="795">
                  <c:v>27063</c:v>
                </c:pt>
                <c:pt idx="796">
                  <c:v>27047</c:v>
                </c:pt>
                <c:pt idx="797">
                  <c:v>27035</c:v>
                </c:pt>
                <c:pt idx="798">
                  <c:v>27007</c:v>
                </c:pt>
                <c:pt idx="799">
                  <c:v>26914</c:v>
                </c:pt>
                <c:pt idx="800">
                  <c:v>26789</c:v>
                </c:pt>
                <c:pt idx="801">
                  <c:v>26775</c:v>
                </c:pt>
                <c:pt idx="802">
                  <c:v>26714</c:v>
                </c:pt>
                <c:pt idx="803">
                  <c:v>26708</c:v>
                </c:pt>
                <c:pt idx="804">
                  <c:v>26673</c:v>
                </c:pt>
                <c:pt idx="805">
                  <c:v>26625</c:v>
                </c:pt>
                <c:pt idx="806">
                  <c:v>26604</c:v>
                </c:pt>
                <c:pt idx="807">
                  <c:v>26541</c:v>
                </c:pt>
                <c:pt idx="808">
                  <c:v>26535</c:v>
                </c:pt>
                <c:pt idx="809">
                  <c:v>26528</c:v>
                </c:pt>
                <c:pt idx="810">
                  <c:v>26508</c:v>
                </c:pt>
                <c:pt idx="811">
                  <c:v>26502</c:v>
                </c:pt>
                <c:pt idx="812">
                  <c:v>26440</c:v>
                </c:pt>
                <c:pt idx="813">
                  <c:v>26418</c:v>
                </c:pt>
                <c:pt idx="814">
                  <c:v>26380</c:v>
                </c:pt>
                <c:pt idx="815">
                  <c:v>26364</c:v>
                </c:pt>
                <c:pt idx="816">
                  <c:v>26338</c:v>
                </c:pt>
                <c:pt idx="817">
                  <c:v>26293</c:v>
                </c:pt>
                <c:pt idx="818">
                  <c:v>26288</c:v>
                </c:pt>
                <c:pt idx="819">
                  <c:v>26272</c:v>
                </c:pt>
                <c:pt idx="820">
                  <c:v>26270</c:v>
                </c:pt>
                <c:pt idx="821">
                  <c:v>26245</c:v>
                </c:pt>
                <c:pt idx="822">
                  <c:v>26156</c:v>
                </c:pt>
                <c:pt idx="823">
                  <c:v>26141</c:v>
                </c:pt>
                <c:pt idx="824">
                  <c:v>26055</c:v>
                </c:pt>
                <c:pt idx="825">
                  <c:v>26017</c:v>
                </c:pt>
                <c:pt idx="826">
                  <c:v>25990</c:v>
                </c:pt>
                <c:pt idx="827">
                  <c:v>25981</c:v>
                </c:pt>
                <c:pt idx="828">
                  <c:v>25964</c:v>
                </c:pt>
                <c:pt idx="829">
                  <c:v>25903</c:v>
                </c:pt>
                <c:pt idx="830">
                  <c:v>25787</c:v>
                </c:pt>
                <c:pt idx="831">
                  <c:v>25780</c:v>
                </c:pt>
                <c:pt idx="832">
                  <c:v>25774</c:v>
                </c:pt>
                <c:pt idx="833">
                  <c:v>25723</c:v>
                </c:pt>
                <c:pt idx="834">
                  <c:v>25671</c:v>
                </c:pt>
                <c:pt idx="835">
                  <c:v>25665</c:v>
                </c:pt>
                <c:pt idx="836">
                  <c:v>25651</c:v>
                </c:pt>
                <c:pt idx="837">
                  <c:v>25645</c:v>
                </c:pt>
                <c:pt idx="838">
                  <c:v>25629</c:v>
                </c:pt>
                <c:pt idx="839">
                  <c:v>25603</c:v>
                </c:pt>
                <c:pt idx="840">
                  <c:v>25573</c:v>
                </c:pt>
                <c:pt idx="841">
                  <c:v>25570</c:v>
                </c:pt>
                <c:pt idx="842">
                  <c:v>25532</c:v>
                </c:pt>
                <c:pt idx="843">
                  <c:v>25491</c:v>
                </c:pt>
                <c:pt idx="844">
                  <c:v>25415</c:v>
                </c:pt>
                <c:pt idx="845">
                  <c:v>25352</c:v>
                </c:pt>
                <c:pt idx="846">
                  <c:v>25311</c:v>
                </c:pt>
                <c:pt idx="847">
                  <c:v>25246</c:v>
                </c:pt>
                <c:pt idx="848">
                  <c:v>25225</c:v>
                </c:pt>
                <c:pt idx="849">
                  <c:v>25190</c:v>
                </c:pt>
                <c:pt idx="850">
                  <c:v>25183</c:v>
                </c:pt>
                <c:pt idx="851">
                  <c:v>25166</c:v>
                </c:pt>
                <c:pt idx="852">
                  <c:v>25165</c:v>
                </c:pt>
                <c:pt idx="853">
                  <c:v>25155</c:v>
                </c:pt>
                <c:pt idx="854">
                  <c:v>25154</c:v>
                </c:pt>
                <c:pt idx="855">
                  <c:v>25106</c:v>
                </c:pt>
                <c:pt idx="856">
                  <c:v>24940</c:v>
                </c:pt>
                <c:pt idx="857">
                  <c:v>24872</c:v>
                </c:pt>
                <c:pt idx="858">
                  <c:v>24815</c:v>
                </c:pt>
                <c:pt idx="859">
                  <c:v>24774</c:v>
                </c:pt>
                <c:pt idx="860">
                  <c:v>24765</c:v>
                </c:pt>
                <c:pt idx="861">
                  <c:v>24740</c:v>
                </c:pt>
                <c:pt idx="862">
                  <c:v>24738</c:v>
                </c:pt>
                <c:pt idx="863">
                  <c:v>24723</c:v>
                </c:pt>
                <c:pt idx="864">
                  <c:v>24720</c:v>
                </c:pt>
                <c:pt idx="865">
                  <c:v>24647</c:v>
                </c:pt>
                <c:pt idx="866">
                  <c:v>24629</c:v>
                </c:pt>
                <c:pt idx="867">
                  <c:v>24579</c:v>
                </c:pt>
                <c:pt idx="868">
                  <c:v>24505</c:v>
                </c:pt>
                <c:pt idx="869">
                  <c:v>24495</c:v>
                </c:pt>
                <c:pt idx="870">
                  <c:v>24461</c:v>
                </c:pt>
                <c:pt idx="871">
                  <c:v>24419</c:v>
                </c:pt>
                <c:pt idx="872">
                  <c:v>24378</c:v>
                </c:pt>
                <c:pt idx="873">
                  <c:v>24367</c:v>
                </c:pt>
                <c:pt idx="874">
                  <c:v>24348</c:v>
                </c:pt>
                <c:pt idx="875">
                  <c:v>24343</c:v>
                </c:pt>
                <c:pt idx="876">
                  <c:v>24218</c:v>
                </c:pt>
                <c:pt idx="877">
                  <c:v>24165</c:v>
                </c:pt>
                <c:pt idx="878">
                  <c:v>24154</c:v>
                </c:pt>
                <c:pt idx="879">
                  <c:v>24128</c:v>
                </c:pt>
                <c:pt idx="880">
                  <c:v>24089</c:v>
                </c:pt>
                <c:pt idx="881">
                  <c:v>24044</c:v>
                </c:pt>
                <c:pt idx="882">
                  <c:v>23884</c:v>
                </c:pt>
                <c:pt idx="883">
                  <c:v>23883</c:v>
                </c:pt>
                <c:pt idx="884">
                  <c:v>23854</c:v>
                </c:pt>
                <c:pt idx="885">
                  <c:v>23812</c:v>
                </c:pt>
                <c:pt idx="886">
                  <c:v>23803</c:v>
                </c:pt>
                <c:pt idx="887">
                  <c:v>23795</c:v>
                </c:pt>
                <c:pt idx="888">
                  <c:v>23758</c:v>
                </c:pt>
                <c:pt idx="889">
                  <c:v>23706</c:v>
                </c:pt>
                <c:pt idx="890">
                  <c:v>23664</c:v>
                </c:pt>
                <c:pt idx="891">
                  <c:v>23614</c:v>
                </c:pt>
                <c:pt idx="892">
                  <c:v>23517</c:v>
                </c:pt>
                <c:pt idx="893">
                  <c:v>23490</c:v>
                </c:pt>
                <c:pt idx="894">
                  <c:v>23462</c:v>
                </c:pt>
                <c:pt idx="895">
                  <c:v>23345</c:v>
                </c:pt>
                <c:pt idx="896">
                  <c:v>23304</c:v>
                </c:pt>
                <c:pt idx="897">
                  <c:v>23237</c:v>
                </c:pt>
                <c:pt idx="898">
                  <c:v>23232</c:v>
                </c:pt>
                <c:pt idx="899">
                  <c:v>23180</c:v>
                </c:pt>
                <c:pt idx="900">
                  <c:v>23117</c:v>
                </c:pt>
                <c:pt idx="901">
                  <c:v>23103</c:v>
                </c:pt>
                <c:pt idx="902">
                  <c:v>23037</c:v>
                </c:pt>
                <c:pt idx="903">
                  <c:v>22966</c:v>
                </c:pt>
                <c:pt idx="904">
                  <c:v>22956</c:v>
                </c:pt>
                <c:pt idx="905">
                  <c:v>22956</c:v>
                </c:pt>
                <c:pt idx="906">
                  <c:v>22924</c:v>
                </c:pt>
                <c:pt idx="907">
                  <c:v>22920</c:v>
                </c:pt>
                <c:pt idx="908">
                  <c:v>22885</c:v>
                </c:pt>
                <c:pt idx="909">
                  <c:v>22882</c:v>
                </c:pt>
                <c:pt idx="910">
                  <c:v>22809</c:v>
                </c:pt>
                <c:pt idx="911">
                  <c:v>22790</c:v>
                </c:pt>
                <c:pt idx="912">
                  <c:v>22765</c:v>
                </c:pt>
                <c:pt idx="913">
                  <c:v>22668</c:v>
                </c:pt>
                <c:pt idx="914">
                  <c:v>22624</c:v>
                </c:pt>
                <c:pt idx="915">
                  <c:v>22617</c:v>
                </c:pt>
                <c:pt idx="916">
                  <c:v>22549</c:v>
                </c:pt>
                <c:pt idx="917">
                  <c:v>22498</c:v>
                </c:pt>
                <c:pt idx="918">
                  <c:v>22429</c:v>
                </c:pt>
                <c:pt idx="919">
                  <c:v>22386</c:v>
                </c:pt>
                <c:pt idx="920">
                  <c:v>22295</c:v>
                </c:pt>
                <c:pt idx="921">
                  <c:v>22265</c:v>
                </c:pt>
                <c:pt idx="922">
                  <c:v>22260</c:v>
                </c:pt>
                <c:pt idx="923">
                  <c:v>22208</c:v>
                </c:pt>
                <c:pt idx="924">
                  <c:v>22176</c:v>
                </c:pt>
                <c:pt idx="925">
                  <c:v>22172</c:v>
                </c:pt>
                <c:pt idx="926">
                  <c:v>22161</c:v>
                </c:pt>
                <c:pt idx="927">
                  <c:v>22097</c:v>
                </c:pt>
                <c:pt idx="928">
                  <c:v>21918</c:v>
                </c:pt>
                <c:pt idx="929">
                  <c:v>21899</c:v>
                </c:pt>
                <c:pt idx="930">
                  <c:v>21807</c:v>
                </c:pt>
                <c:pt idx="931">
                  <c:v>21748</c:v>
                </c:pt>
                <c:pt idx="932">
                  <c:v>21728</c:v>
                </c:pt>
                <c:pt idx="933">
                  <c:v>21702</c:v>
                </c:pt>
                <c:pt idx="934">
                  <c:v>21673</c:v>
                </c:pt>
                <c:pt idx="935">
                  <c:v>21599</c:v>
                </c:pt>
                <c:pt idx="936">
                  <c:v>21515</c:v>
                </c:pt>
                <c:pt idx="937">
                  <c:v>21510</c:v>
                </c:pt>
                <c:pt idx="938">
                  <c:v>21486</c:v>
                </c:pt>
                <c:pt idx="939">
                  <c:v>21435</c:v>
                </c:pt>
                <c:pt idx="940">
                  <c:v>21395</c:v>
                </c:pt>
                <c:pt idx="941">
                  <c:v>21367</c:v>
                </c:pt>
                <c:pt idx="942">
                  <c:v>21314</c:v>
                </c:pt>
                <c:pt idx="943">
                  <c:v>21265</c:v>
                </c:pt>
                <c:pt idx="944">
                  <c:v>21196</c:v>
                </c:pt>
                <c:pt idx="945">
                  <c:v>21179</c:v>
                </c:pt>
                <c:pt idx="946">
                  <c:v>21172</c:v>
                </c:pt>
                <c:pt idx="947">
                  <c:v>21151</c:v>
                </c:pt>
                <c:pt idx="948">
                  <c:v>21062</c:v>
                </c:pt>
                <c:pt idx="949">
                  <c:v>21055</c:v>
                </c:pt>
                <c:pt idx="950">
                  <c:v>21029</c:v>
                </c:pt>
                <c:pt idx="951">
                  <c:v>20818</c:v>
                </c:pt>
                <c:pt idx="952">
                  <c:v>20746</c:v>
                </c:pt>
                <c:pt idx="953">
                  <c:v>20741</c:v>
                </c:pt>
                <c:pt idx="954">
                  <c:v>20620</c:v>
                </c:pt>
                <c:pt idx="955">
                  <c:v>20616</c:v>
                </c:pt>
                <c:pt idx="956">
                  <c:v>20588</c:v>
                </c:pt>
                <c:pt idx="957">
                  <c:v>20442</c:v>
                </c:pt>
                <c:pt idx="958">
                  <c:v>20314</c:v>
                </c:pt>
                <c:pt idx="959">
                  <c:v>20282</c:v>
                </c:pt>
                <c:pt idx="960">
                  <c:v>20275</c:v>
                </c:pt>
                <c:pt idx="961">
                  <c:v>20234</c:v>
                </c:pt>
                <c:pt idx="962">
                  <c:v>20231</c:v>
                </c:pt>
                <c:pt idx="963">
                  <c:v>20202</c:v>
                </c:pt>
                <c:pt idx="964">
                  <c:v>20089</c:v>
                </c:pt>
                <c:pt idx="965">
                  <c:v>20007</c:v>
                </c:pt>
                <c:pt idx="966">
                  <c:v>19987</c:v>
                </c:pt>
                <c:pt idx="967">
                  <c:v>19981</c:v>
                </c:pt>
                <c:pt idx="968">
                  <c:v>19949</c:v>
                </c:pt>
                <c:pt idx="969">
                  <c:v>19929</c:v>
                </c:pt>
                <c:pt idx="970">
                  <c:v>19919</c:v>
                </c:pt>
                <c:pt idx="971">
                  <c:v>19917</c:v>
                </c:pt>
                <c:pt idx="972">
                  <c:v>19817</c:v>
                </c:pt>
                <c:pt idx="973">
                  <c:v>19814</c:v>
                </c:pt>
                <c:pt idx="974">
                  <c:v>19768</c:v>
                </c:pt>
                <c:pt idx="975">
                  <c:v>19740</c:v>
                </c:pt>
                <c:pt idx="976">
                  <c:v>19675</c:v>
                </c:pt>
                <c:pt idx="977">
                  <c:v>19668</c:v>
                </c:pt>
                <c:pt idx="978">
                  <c:v>19656</c:v>
                </c:pt>
                <c:pt idx="979">
                  <c:v>19653</c:v>
                </c:pt>
                <c:pt idx="980">
                  <c:v>19485</c:v>
                </c:pt>
                <c:pt idx="981">
                  <c:v>19445</c:v>
                </c:pt>
                <c:pt idx="982">
                  <c:v>19403</c:v>
                </c:pt>
                <c:pt idx="983">
                  <c:v>19243</c:v>
                </c:pt>
                <c:pt idx="984">
                  <c:v>19205</c:v>
                </c:pt>
                <c:pt idx="985">
                  <c:v>19188</c:v>
                </c:pt>
                <c:pt idx="986">
                  <c:v>19131</c:v>
                </c:pt>
                <c:pt idx="987">
                  <c:v>19082</c:v>
                </c:pt>
                <c:pt idx="988">
                  <c:v>19052</c:v>
                </c:pt>
                <c:pt idx="989">
                  <c:v>19002</c:v>
                </c:pt>
                <c:pt idx="990">
                  <c:v>18902</c:v>
                </c:pt>
                <c:pt idx="991">
                  <c:v>18847</c:v>
                </c:pt>
                <c:pt idx="992">
                  <c:v>18750</c:v>
                </c:pt>
                <c:pt idx="993">
                  <c:v>18590</c:v>
                </c:pt>
                <c:pt idx="994">
                  <c:v>18569</c:v>
                </c:pt>
                <c:pt idx="995">
                  <c:v>18569</c:v>
                </c:pt>
                <c:pt idx="996">
                  <c:v>18556</c:v>
                </c:pt>
                <c:pt idx="997">
                  <c:v>18509</c:v>
                </c:pt>
                <c:pt idx="998">
                  <c:v>18483</c:v>
                </c:pt>
                <c:pt idx="999">
                  <c:v>18311</c:v>
                </c:pt>
                <c:pt idx="1000">
                  <c:v>18221</c:v>
                </c:pt>
                <c:pt idx="1001">
                  <c:v>18190</c:v>
                </c:pt>
                <c:pt idx="1002">
                  <c:v>18172</c:v>
                </c:pt>
                <c:pt idx="1003">
                  <c:v>18163</c:v>
                </c:pt>
                <c:pt idx="1004">
                  <c:v>18124</c:v>
                </c:pt>
                <c:pt idx="1005">
                  <c:v>18065</c:v>
                </c:pt>
                <c:pt idx="1006">
                  <c:v>17874</c:v>
                </c:pt>
                <c:pt idx="1007">
                  <c:v>17860</c:v>
                </c:pt>
                <c:pt idx="1008">
                  <c:v>17846</c:v>
                </c:pt>
                <c:pt idx="1009">
                  <c:v>17813</c:v>
                </c:pt>
                <c:pt idx="1010">
                  <c:v>17812</c:v>
                </c:pt>
                <c:pt idx="1011">
                  <c:v>17789</c:v>
                </c:pt>
                <c:pt idx="1012">
                  <c:v>17760</c:v>
                </c:pt>
                <c:pt idx="1013">
                  <c:v>17732</c:v>
                </c:pt>
                <c:pt idx="1014">
                  <c:v>17454</c:v>
                </c:pt>
                <c:pt idx="1015">
                  <c:v>17373</c:v>
                </c:pt>
                <c:pt idx="1016">
                  <c:v>17350</c:v>
                </c:pt>
                <c:pt idx="1017">
                  <c:v>17350</c:v>
                </c:pt>
                <c:pt idx="1018">
                  <c:v>17234</c:v>
                </c:pt>
                <c:pt idx="1019">
                  <c:v>17062</c:v>
                </c:pt>
                <c:pt idx="1020">
                  <c:v>17019</c:v>
                </c:pt>
                <c:pt idx="1021">
                  <c:v>16933</c:v>
                </c:pt>
                <c:pt idx="1022">
                  <c:v>16922</c:v>
                </c:pt>
                <c:pt idx="1023">
                  <c:v>16907</c:v>
                </c:pt>
                <c:pt idx="1024">
                  <c:v>16886</c:v>
                </c:pt>
                <c:pt idx="1025">
                  <c:v>16856</c:v>
                </c:pt>
                <c:pt idx="1026">
                  <c:v>16743</c:v>
                </c:pt>
                <c:pt idx="1027">
                  <c:v>16742</c:v>
                </c:pt>
                <c:pt idx="1028">
                  <c:v>16723</c:v>
                </c:pt>
                <c:pt idx="1029">
                  <c:v>16691</c:v>
                </c:pt>
                <c:pt idx="1030">
                  <c:v>16602</c:v>
                </c:pt>
                <c:pt idx="1031">
                  <c:v>16483</c:v>
                </c:pt>
                <c:pt idx="1032">
                  <c:v>16442</c:v>
                </c:pt>
                <c:pt idx="1033">
                  <c:v>16364</c:v>
                </c:pt>
                <c:pt idx="1034">
                  <c:v>16320</c:v>
                </c:pt>
                <c:pt idx="1035">
                  <c:v>16236</c:v>
                </c:pt>
                <c:pt idx="1036">
                  <c:v>16113</c:v>
                </c:pt>
                <c:pt idx="1037">
                  <c:v>16101</c:v>
                </c:pt>
                <c:pt idx="1038">
                  <c:v>16097</c:v>
                </c:pt>
                <c:pt idx="1039">
                  <c:v>16038</c:v>
                </c:pt>
                <c:pt idx="1040">
                  <c:v>15894</c:v>
                </c:pt>
                <c:pt idx="1041">
                  <c:v>15883</c:v>
                </c:pt>
                <c:pt idx="1042">
                  <c:v>15816</c:v>
                </c:pt>
                <c:pt idx="1043">
                  <c:v>15776</c:v>
                </c:pt>
                <c:pt idx="1044">
                  <c:v>15744</c:v>
                </c:pt>
                <c:pt idx="1045">
                  <c:v>15723</c:v>
                </c:pt>
                <c:pt idx="1046">
                  <c:v>15699</c:v>
                </c:pt>
                <c:pt idx="1047">
                  <c:v>15645</c:v>
                </c:pt>
                <c:pt idx="1048">
                  <c:v>15583</c:v>
                </c:pt>
                <c:pt idx="1049">
                  <c:v>15525</c:v>
                </c:pt>
                <c:pt idx="1050">
                  <c:v>15475</c:v>
                </c:pt>
                <c:pt idx="1051">
                  <c:v>15456</c:v>
                </c:pt>
                <c:pt idx="1052">
                  <c:v>15415</c:v>
                </c:pt>
                <c:pt idx="1053">
                  <c:v>15378</c:v>
                </c:pt>
                <c:pt idx="1054">
                  <c:v>15358</c:v>
                </c:pt>
                <c:pt idx="1055">
                  <c:v>15337</c:v>
                </c:pt>
                <c:pt idx="1056">
                  <c:v>15139</c:v>
                </c:pt>
                <c:pt idx="1057">
                  <c:v>15073</c:v>
                </c:pt>
                <c:pt idx="1058">
                  <c:v>15066</c:v>
                </c:pt>
                <c:pt idx="1059">
                  <c:v>14940</c:v>
                </c:pt>
                <c:pt idx="1060">
                  <c:v>14894</c:v>
                </c:pt>
                <c:pt idx="1061">
                  <c:v>14859</c:v>
                </c:pt>
                <c:pt idx="1062">
                  <c:v>14836</c:v>
                </c:pt>
                <c:pt idx="1063">
                  <c:v>14716</c:v>
                </c:pt>
                <c:pt idx="1064">
                  <c:v>14691</c:v>
                </c:pt>
                <c:pt idx="1065">
                  <c:v>14601</c:v>
                </c:pt>
                <c:pt idx="1066">
                  <c:v>14498</c:v>
                </c:pt>
                <c:pt idx="1067">
                  <c:v>14444</c:v>
                </c:pt>
                <c:pt idx="1068">
                  <c:v>14423</c:v>
                </c:pt>
                <c:pt idx="1069">
                  <c:v>14249</c:v>
                </c:pt>
                <c:pt idx="1070">
                  <c:v>14186</c:v>
                </c:pt>
                <c:pt idx="1071">
                  <c:v>14166</c:v>
                </c:pt>
                <c:pt idx="1072">
                  <c:v>14111</c:v>
                </c:pt>
                <c:pt idx="1073">
                  <c:v>14013</c:v>
                </c:pt>
                <c:pt idx="1074">
                  <c:v>14000</c:v>
                </c:pt>
                <c:pt idx="1075">
                  <c:v>13958</c:v>
                </c:pt>
                <c:pt idx="1076">
                  <c:v>13879</c:v>
                </c:pt>
                <c:pt idx="1077">
                  <c:v>13827</c:v>
                </c:pt>
                <c:pt idx="1078">
                  <c:v>13801</c:v>
                </c:pt>
                <c:pt idx="1079">
                  <c:v>13786</c:v>
                </c:pt>
                <c:pt idx="1080">
                  <c:v>13644</c:v>
                </c:pt>
                <c:pt idx="1081">
                  <c:v>13632</c:v>
                </c:pt>
                <c:pt idx="1082">
                  <c:v>13602</c:v>
                </c:pt>
                <c:pt idx="1083">
                  <c:v>13453</c:v>
                </c:pt>
                <c:pt idx="1084">
                  <c:v>13404</c:v>
                </c:pt>
                <c:pt idx="1085">
                  <c:v>13367</c:v>
                </c:pt>
                <c:pt idx="1086">
                  <c:v>13363</c:v>
                </c:pt>
                <c:pt idx="1087">
                  <c:v>13312</c:v>
                </c:pt>
                <c:pt idx="1088">
                  <c:v>13305</c:v>
                </c:pt>
                <c:pt idx="1089">
                  <c:v>13127</c:v>
                </c:pt>
                <c:pt idx="1090">
                  <c:v>13098</c:v>
                </c:pt>
                <c:pt idx="1091">
                  <c:v>13069</c:v>
                </c:pt>
                <c:pt idx="1092">
                  <c:v>12948</c:v>
                </c:pt>
                <c:pt idx="1093">
                  <c:v>12928</c:v>
                </c:pt>
                <c:pt idx="1094">
                  <c:v>12865</c:v>
                </c:pt>
                <c:pt idx="1095">
                  <c:v>12783</c:v>
                </c:pt>
                <c:pt idx="1096">
                  <c:v>12668</c:v>
                </c:pt>
                <c:pt idx="1097">
                  <c:v>12652</c:v>
                </c:pt>
                <c:pt idx="1098">
                  <c:v>12433</c:v>
                </c:pt>
                <c:pt idx="1099">
                  <c:v>12373</c:v>
                </c:pt>
                <c:pt idx="1100">
                  <c:v>12307</c:v>
                </c:pt>
                <c:pt idx="1101">
                  <c:v>12227</c:v>
                </c:pt>
                <c:pt idx="1102">
                  <c:v>12176</c:v>
                </c:pt>
                <c:pt idx="1103">
                  <c:v>12009</c:v>
                </c:pt>
                <c:pt idx="1104">
                  <c:v>12006</c:v>
                </c:pt>
                <c:pt idx="1105">
                  <c:v>11849</c:v>
                </c:pt>
                <c:pt idx="1106">
                  <c:v>11731</c:v>
                </c:pt>
                <c:pt idx="1107">
                  <c:v>11698</c:v>
                </c:pt>
                <c:pt idx="1108">
                  <c:v>11688</c:v>
                </c:pt>
                <c:pt idx="1109">
                  <c:v>11624</c:v>
                </c:pt>
                <c:pt idx="1110">
                  <c:v>11587</c:v>
                </c:pt>
                <c:pt idx="1111">
                  <c:v>11561</c:v>
                </c:pt>
                <c:pt idx="1112">
                  <c:v>11524</c:v>
                </c:pt>
                <c:pt idx="1113">
                  <c:v>11454</c:v>
                </c:pt>
                <c:pt idx="1114">
                  <c:v>11324</c:v>
                </c:pt>
                <c:pt idx="1115">
                  <c:v>11284</c:v>
                </c:pt>
                <c:pt idx="1116">
                  <c:v>11266</c:v>
                </c:pt>
                <c:pt idx="1117">
                  <c:v>11250</c:v>
                </c:pt>
                <c:pt idx="1118">
                  <c:v>11047</c:v>
                </c:pt>
                <c:pt idx="1119">
                  <c:v>11011</c:v>
                </c:pt>
                <c:pt idx="1120">
                  <c:v>10914</c:v>
                </c:pt>
                <c:pt idx="1121">
                  <c:v>10898</c:v>
                </c:pt>
                <c:pt idx="1122">
                  <c:v>10838</c:v>
                </c:pt>
                <c:pt idx="1123">
                  <c:v>10779</c:v>
                </c:pt>
                <c:pt idx="1124">
                  <c:v>10685</c:v>
                </c:pt>
                <c:pt idx="1125">
                  <c:v>10648</c:v>
                </c:pt>
                <c:pt idx="1126">
                  <c:v>10558</c:v>
                </c:pt>
                <c:pt idx="1127">
                  <c:v>10548</c:v>
                </c:pt>
                <c:pt idx="1128">
                  <c:v>10483</c:v>
                </c:pt>
                <c:pt idx="1129">
                  <c:v>10412</c:v>
                </c:pt>
                <c:pt idx="1130">
                  <c:v>10350</c:v>
                </c:pt>
                <c:pt idx="1131">
                  <c:v>10342</c:v>
                </c:pt>
                <c:pt idx="1132">
                  <c:v>10182</c:v>
                </c:pt>
                <c:pt idx="1133">
                  <c:v>10103</c:v>
                </c:pt>
                <c:pt idx="1134">
                  <c:v>10071</c:v>
                </c:pt>
                <c:pt idx="1135">
                  <c:v>9909</c:v>
                </c:pt>
                <c:pt idx="1136">
                  <c:v>9868</c:v>
                </c:pt>
                <c:pt idx="1137">
                  <c:v>9722</c:v>
                </c:pt>
                <c:pt idx="1138">
                  <c:v>9661</c:v>
                </c:pt>
                <c:pt idx="1139">
                  <c:v>9567</c:v>
                </c:pt>
                <c:pt idx="1140">
                  <c:v>9293</c:v>
                </c:pt>
                <c:pt idx="1141">
                  <c:v>9258</c:v>
                </c:pt>
                <c:pt idx="1142">
                  <c:v>9148</c:v>
                </c:pt>
                <c:pt idx="1143">
                  <c:v>8977</c:v>
                </c:pt>
                <c:pt idx="1144">
                  <c:v>8570</c:v>
                </c:pt>
                <c:pt idx="1145">
                  <c:v>8509</c:v>
                </c:pt>
                <c:pt idx="1146">
                  <c:v>8504</c:v>
                </c:pt>
                <c:pt idx="1147">
                  <c:v>8492</c:v>
                </c:pt>
                <c:pt idx="1148">
                  <c:v>8412</c:v>
                </c:pt>
                <c:pt idx="1149">
                  <c:v>8396</c:v>
                </c:pt>
                <c:pt idx="1150">
                  <c:v>8368</c:v>
                </c:pt>
                <c:pt idx="1151">
                  <c:v>8261</c:v>
                </c:pt>
                <c:pt idx="1152">
                  <c:v>8145</c:v>
                </c:pt>
                <c:pt idx="1153">
                  <c:v>7994</c:v>
                </c:pt>
                <c:pt idx="1154">
                  <c:v>7877</c:v>
                </c:pt>
                <c:pt idx="1155">
                  <c:v>7666</c:v>
                </c:pt>
                <c:pt idx="1156">
                  <c:v>7659</c:v>
                </c:pt>
                <c:pt idx="1157">
                  <c:v>7574</c:v>
                </c:pt>
                <c:pt idx="1158">
                  <c:v>7425</c:v>
                </c:pt>
                <c:pt idx="1159">
                  <c:v>7353</c:v>
                </c:pt>
                <c:pt idx="1160">
                  <c:v>7350</c:v>
                </c:pt>
                <c:pt idx="1161">
                  <c:v>7334</c:v>
                </c:pt>
                <c:pt idx="1162">
                  <c:v>7313</c:v>
                </c:pt>
                <c:pt idx="1163">
                  <c:v>7305</c:v>
                </c:pt>
                <c:pt idx="1164">
                  <c:v>7267</c:v>
                </c:pt>
                <c:pt idx="1165">
                  <c:v>7185</c:v>
                </c:pt>
                <c:pt idx="1166">
                  <c:v>7071</c:v>
                </c:pt>
                <c:pt idx="1167">
                  <c:v>6907</c:v>
                </c:pt>
                <c:pt idx="1168">
                  <c:v>6822</c:v>
                </c:pt>
                <c:pt idx="1169">
                  <c:v>6685</c:v>
                </c:pt>
                <c:pt idx="1170">
                  <c:v>6675</c:v>
                </c:pt>
                <c:pt idx="1171">
                  <c:v>6585</c:v>
                </c:pt>
                <c:pt idx="1172">
                  <c:v>6583</c:v>
                </c:pt>
                <c:pt idx="1173">
                  <c:v>6524</c:v>
                </c:pt>
                <c:pt idx="1174">
                  <c:v>6517</c:v>
                </c:pt>
                <c:pt idx="1175">
                  <c:v>6493</c:v>
                </c:pt>
                <c:pt idx="1176">
                  <c:v>6493</c:v>
                </c:pt>
                <c:pt idx="1177">
                  <c:v>6300</c:v>
                </c:pt>
                <c:pt idx="1178">
                  <c:v>6203</c:v>
                </c:pt>
                <c:pt idx="1179">
                  <c:v>6143</c:v>
                </c:pt>
                <c:pt idx="1180">
                  <c:v>6136</c:v>
                </c:pt>
                <c:pt idx="1181">
                  <c:v>6014</c:v>
                </c:pt>
                <c:pt idx="1182">
                  <c:v>5967</c:v>
                </c:pt>
                <c:pt idx="1183">
                  <c:v>5672</c:v>
                </c:pt>
                <c:pt idx="1184">
                  <c:v>5644</c:v>
                </c:pt>
                <c:pt idx="1185">
                  <c:v>5585</c:v>
                </c:pt>
                <c:pt idx="1186">
                  <c:v>5566</c:v>
                </c:pt>
                <c:pt idx="1187">
                  <c:v>5369</c:v>
                </c:pt>
                <c:pt idx="1188">
                  <c:v>5257</c:v>
                </c:pt>
                <c:pt idx="1189">
                  <c:v>5242</c:v>
                </c:pt>
                <c:pt idx="1190">
                  <c:v>5072</c:v>
                </c:pt>
                <c:pt idx="1191">
                  <c:v>4829</c:v>
                </c:pt>
                <c:pt idx="1192">
                  <c:v>4537</c:v>
                </c:pt>
                <c:pt idx="1193">
                  <c:v>4404</c:v>
                </c:pt>
                <c:pt idx="1194">
                  <c:v>4274</c:v>
                </c:pt>
                <c:pt idx="1195">
                  <c:v>4165</c:v>
                </c:pt>
                <c:pt idx="1196">
                  <c:v>3826</c:v>
                </c:pt>
                <c:pt idx="1197">
                  <c:v>3594</c:v>
                </c:pt>
                <c:pt idx="1198">
                  <c:v>3414</c:v>
                </c:pt>
                <c:pt idx="1199">
                  <c:v>3242</c:v>
                </c:pt>
                <c:pt idx="1200">
                  <c:v>3237</c:v>
                </c:pt>
                <c:pt idx="1201">
                  <c:v>2869</c:v>
                </c:pt>
                <c:pt idx="1202">
                  <c:v>2846</c:v>
                </c:pt>
                <c:pt idx="1203">
                  <c:v>2720</c:v>
                </c:pt>
                <c:pt idx="1204">
                  <c:v>2713</c:v>
                </c:pt>
                <c:pt idx="1205">
                  <c:v>2694</c:v>
                </c:pt>
                <c:pt idx="1206">
                  <c:v>2640</c:v>
                </c:pt>
                <c:pt idx="1207">
                  <c:v>2447</c:v>
                </c:pt>
                <c:pt idx="1208">
                  <c:v>2277</c:v>
                </c:pt>
                <c:pt idx="1209">
                  <c:v>2137</c:v>
                </c:pt>
                <c:pt idx="1210">
                  <c:v>1794</c:v>
                </c:pt>
              </c:numCache>
            </c:numRef>
          </c:val>
          <c:extLst>
            <c:ext xmlns:c16="http://schemas.microsoft.com/office/drawing/2014/chart" uri="{C3380CC4-5D6E-409C-BE32-E72D297353CC}">
              <c16:uniqueId val="{00000000-D18E-414D-AF9D-360AF91383DB}"/>
            </c:ext>
          </c:extLst>
        </c:ser>
        <c:dLbls>
          <c:showLegendKey val="0"/>
          <c:showVal val="0"/>
          <c:showCatName val="0"/>
          <c:showSerName val="0"/>
          <c:showPercent val="0"/>
          <c:showBubbleSize val="0"/>
        </c:dLbls>
        <c:gapWidth val="315"/>
        <c:axId val="761161736"/>
        <c:axId val="761158128"/>
      </c:barChart>
      <c:lineChart>
        <c:grouping val="standard"/>
        <c:varyColors val="0"/>
        <c:ser>
          <c:idx val="1"/>
          <c:order val="1"/>
          <c:tx>
            <c:strRef>
              <c:f>Date!$C$1</c:f>
              <c:strCache>
                <c:ptCount val="1"/>
                <c:pt idx="0">
                  <c:v>Benchmark</c:v>
                </c:pt>
              </c:strCache>
            </c:strRef>
          </c:tx>
          <c:spPr>
            <a:ln w="12700" cap="rnd">
              <a:solidFill>
                <a:schemeClr val="accent2"/>
              </a:solidFill>
            </a:ln>
            <a:effectLst>
              <a:glow rad="139700">
                <a:schemeClr val="accent2">
                  <a:satMod val="175000"/>
                  <a:alpha val="14000"/>
                </a:schemeClr>
              </a:glow>
            </a:effectLst>
          </c:spPr>
          <c:marker>
            <c:symbol val="none"/>
          </c:marker>
          <c:cat>
            <c:numRef>
              <c:f>Date!$A$2:$A$1212</c:f>
              <c:numCache>
                <c:formatCode>m/d/yyyy</c:formatCode>
                <c:ptCount val="1211"/>
                <c:pt idx="0">
                  <c:v>44562</c:v>
                </c:pt>
                <c:pt idx="1">
                  <c:v>43831</c:v>
                </c:pt>
                <c:pt idx="2">
                  <c:v>44197</c:v>
                </c:pt>
                <c:pt idx="3">
                  <c:v>43741</c:v>
                </c:pt>
                <c:pt idx="4">
                  <c:v>43840</c:v>
                </c:pt>
                <c:pt idx="5">
                  <c:v>44031</c:v>
                </c:pt>
                <c:pt idx="6">
                  <c:v>44454</c:v>
                </c:pt>
                <c:pt idx="7">
                  <c:v>43636</c:v>
                </c:pt>
                <c:pt idx="8">
                  <c:v>44488</c:v>
                </c:pt>
                <c:pt idx="9">
                  <c:v>44342</c:v>
                </c:pt>
                <c:pt idx="10">
                  <c:v>43992</c:v>
                </c:pt>
                <c:pt idx="11">
                  <c:v>43897</c:v>
                </c:pt>
                <c:pt idx="12">
                  <c:v>44412</c:v>
                </c:pt>
                <c:pt idx="13">
                  <c:v>43881</c:v>
                </c:pt>
                <c:pt idx="14">
                  <c:v>44539</c:v>
                </c:pt>
                <c:pt idx="15">
                  <c:v>43861</c:v>
                </c:pt>
                <c:pt idx="16">
                  <c:v>44258</c:v>
                </c:pt>
                <c:pt idx="17">
                  <c:v>44517</c:v>
                </c:pt>
                <c:pt idx="18">
                  <c:v>43929</c:v>
                </c:pt>
                <c:pt idx="19">
                  <c:v>44494</c:v>
                </c:pt>
                <c:pt idx="20">
                  <c:v>44470</c:v>
                </c:pt>
                <c:pt idx="21">
                  <c:v>44443</c:v>
                </c:pt>
                <c:pt idx="22">
                  <c:v>44533</c:v>
                </c:pt>
                <c:pt idx="23">
                  <c:v>43958</c:v>
                </c:pt>
                <c:pt idx="24">
                  <c:v>43819</c:v>
                </c:pt>
                <c:pt idx="25">
                  <c:v>43950</c:v>
                </c:pt>
                <c:pt idx="26">
                  <c:v>43721</c:v>
                </c:pt>
                <c:pt idx="27">
                  <c:v>44060</c:v>
                </c:pt>
                <c:pt idx="28">
                  <c:v>44422</c:v>
                </c:pt>
                <c:pt idx="29">
                  <c:v>43993</c:v>
                </c:pt>
                <c:pt idx="30">
                  <c:v>44449</c:v>
                </c:pt>
                <c:pt idx="31">
                  <c:v>44239</c:v>
                </c:pt>
                <c:pt idx="32">
                  <c:v>43797</c:v>
                </c:pt>
                <c:pt idx="33">
                  <c:v>43903</c:v>
                </c:pt>
                <c:pt idx="34">
                  <c:v>44325</c:v>
                </c:pt>
                <c:pt idx="35">
                  <c:v>44284</c:v>
                </c:pt>
                <c:pt idx="36">
                  <c:v>43873</c:v>
                </c:pt>
                <c:pt idx="37">
                  <c:v>44113</c:v>
                </c:pt>
                <c:pt idx="38">
                  <c:v>44396</c:v>
                </c:pt>
                <c:pt idx="39">
                  <c:v>43789</c:v>
                </c:pt>
                <c:pt idx="40">
                  <c:v>44360</c:v>
                </c:pt>
                <c:pt idx="41">
                  <c:v>43765</c:v>
                </c:pt>
                <c:pt idx="42">
                  <c:v>44019</c:v>
                </c:pt>
                <c:pt idx="43">
                  <c:v>44459</c:v>
                </c:pt>
                <c:pt idx="44">
                  <c:v>44183</c:v>
                </c:pt>
                <c:pt idx="45">
                  <c:v>44471</c:v>
                </c:pt>
                <c:pt idx="46">
                  <c:v>44395</c:v>
                </c:pt>
                <c:pt idx="47">
                  <c:v>44314</c:v>
                </c:pt>
                <c:pt idx="48">
                  <c:v>44336</c:v>
                </c:pt>
                <c:pt idx="49">
                  <c:v>44406</c:v>
                </c:pt>
                <c:pt idx="50">
                  <c:v>43936</c:v>
                </c:pt>
                <c:pt idx="51">
                  <c:v>44156</c:v>
                </c:pt>
                <c:pt idx="52">
                  <c:v>44397</c:v>
                </c:pt>
                <c:pt idx="53">
                  <c:v>44522</c:v>
                </c:pt>
                <c:pt idx="54">
                  <c:v>43898</c:v>
                </c:pt>
                <c:pt idx="55">
                  <c:v>44030</c:v>
                </c:pt>
                <c:pt idx="56">
                  <c:v>44271</c:v>
                </c:pt>
                <c:pt idx="57">
                  <c:v>43966</c:v>
                </c:pt>
                <c:pt idx="58">
                  <c:v>43933</c:v>
                </c:pt>
                <c:pt idx="59">
                  <c:v>43725</c:v>
                </c:pt>
                <c:pt idx="60">
                  <c:v>44364</c:v>
                </c:pt>
                <c:pt idx="61">
                  <c:v>44472</c:v>
                </c:pt>
                <c:pt idx="62">
                  <c:v>44378</c:v>
                </c:pt>
                <c:pt idx="63">
                  <c:v>44455</c:v>
                </c:pt>
                <c:pt idx="64">
                  <c:v>43718</c:v>
                </c:pt>
                <c:pt idx="65">
                  <c:v>44059</c:v>
                </c:pt>
                <c:pt idx="66">
                  <c:v>44515</c:v>
                </c:pt>
                <c:pt idx="67">
                  <c:v>43782</c:v>
                </c:pt>
                <c:pt idx="68">
                  <c:v>44236</c:v>
                </c:pt>
                <c:pt idx="69">
                  <c:v>44195</c:v>
                </c:pt>
                <c:pt idx="70">
                  <c:v>43844</c:v>
                </c:pt>
                <c:pt idx="71">
                  <c:v>44425</c:v>
                </c:pt>
                <c:pt idx="72">
                  <c:v>44039</c:v>
                </c:pt>
                <c:pt idx="73">
                  <c:v>44505</c:v>
                </c:pt>
                <c:pt idx="74">
                  <c:v>44366</c:v>
                </c:pt>
                <c:pt idx="75">
                  <c:v>43809</c:v>
                </c:pt>
                <c:pt idx="76">
                  <c:v>43795</c:v>
                </c:pt>
                <c:pt idx="77">
                  <c:v>43617</c:v>
                </c:pt>
                <c:pt idx="78">
                  <c:v>44109</c:v>
                </c:pt>
                <c:pt idx="79">
                  <c:v>44394</c:v>
                </c:pt>
                <c:pt idx="80">
                  <c:v>44438</c:v>
                </c:pt>
                <c:pt idx="81">
                  <c:v>43698</c:v>
                </c:pt>
                <c:pt idx="82">
                  <c:v>44174</c:v>
                </c:pt>
                <c:pt idx="83">
                  <c:v>44255</c:v>
                </c:pt>
                <c:pt idx="84">
                  <c:v>44359</c:v>
                </c:pt>
                <c:pt idx="85">
                  <c:v>44493</c:v>
                </c:pt>
                <c:pt idx="86">
                  <c:v>43852</c:v>
                </c:pt>
                <c:pt idx="87">
                  <c:v>44299</c:v>
                </c:pt>
                <c:pt idx="88">
                  <c:v>44321</c:v>
                </c:pt>
                <c:pt idx="89">
                  <c:v>44480</c:v>
                </c:pt>
                <c:pt idx="90">
                  <c:v>44414</c:v>
                </c:pt>
                <c:pt idx="91">
                  <c:v>44534</c:v>
                </c:pt>
                <c:pt idx="92">
                  <c:v>43827</c:v>
                </c:pt>
                <c:pt idx="93">
                  <c:v>44537</c:v>
                </c:pt>
                <c:pt idx="94">
                  <c:v>43811</c:v>
                </c:pt>
                <c:pt idx="95">
                  <c:v>44084</c:v>
                </c:pt>
                <c:pt idx="96">
                  <c:v>44140</c:v>
                </c:pt>
                <c:pt idx="97">
                  <c:v>44464</c:v>
                </c:pt>
                <c:pt idx="98">
                  <c:v>43798</c:v>
                </c:pt>
                <c:pt idx="99">
                  <c:v>43832</c:v>
                </c:pt>
                <c:pt idx="100">
                  <c:v>44049</c:v>
                </c:pt>
                <c:pt idx="101">
                  <c:v>44388</c:v>
                </c:pt>
                <c:pt idx="102">
                  <c:v>43894</c:v>
                </c:pt>
                <c:pt idx="103">
                  <c:v>43724</c:v>
                </c:pt>
                <c:pt idx="104">
                  <c:v>43678</c:v>
                </c:pt>
                <c:pt idx="105">
                  <c:v>44547</c:v>
                </c:pt>
                <c:pt idx="106">
                  <c:v>43816</c:v>
                </c:pt>
                <c:pt idx="107">
                  <c:v>44309</c:v>
                </c:pt>
                <c:pt idx="108">
                  <c:v>44390</c:v>
                </c:pt>
                <c:pt idx="109">
                  <c:v>43987</c:v>
                </c:pt>
                <c:pt idx="110">
                  <c:v>44085</c:v>
                </c:pt>
                <c:pt idx="111">
                  <c:v>44283</c:v>
                </c:pt>
                <c:pt idx="112">
                  <c:v>44401</c:v>
                </c:pt>
                <c:pt idx="113">
                  <c:v>44192</c:v>
                </c:pt>
                <c:pt idx="114">
                  <c:v>44021</c:v>
                </c:pt>
                <c:pt idx="115">
                  <c:v>44317</c:v>
                </c:pt>
                <c:pt idx="116">
                  <c:v>43972</c:v>
                </c:pt>
                <c:pt idx="117">
                  <c:v>44001</c:v>
                </c:pt>
                <c:pt idx="118">
                  <c:v>43935</c:v>
                </c:pt>
                <c:pt idx="119">
                  <c:v>43715</c:v>
                </c:pt>
                <c:pt idx="120">
                  <c:v>44076</c:v>
                </c:pt>
                <c:pt idx="121">
                  <c:v>43824</c:v>
                </c:pt>
                <c:pt idx="122">
                  <c:v>43686</c:v>
                </c:pt>
                <c:pt idx="123">
                  <c:v>44338</c:v>
                </c:pt>
                <c:pt idx="124">
                  <c:v>44376</c:v>
                </c:pt>
                <c:pt idx="125">
                  <c:v>44520</c:v>
                </c:pt>
                <c:pt idx="126">
                  <c:v>44481</c:v>
                </c:pt>
                <c:pt idx="127">
                  <c:v>43733</c:v>
                </c:pt>
                <c:pt idx="128">
                  <c:v>44101</c:v>
                </c:pt>
                <c:pt idx="129">
                  <c:v>44328</c:v>
                </c:pt>
                <c:pt idx="130">
                  <c:v>44383</c:v>
                </c:pt>
                <c:pt idx="131">
                  <c:v>44150</c:v>
                </c:pt>
                <c:pt idx="132">
                  <c:v>43601</c:v>
                </c:pt>
                <c:pt idx="133">
                  <c:v>44460</c:v>
                </c:pt>
                <c:pt idx="134">
                  <c:v>44549</c:v>
                </c:pt>
                <c:pt idx="135">
                  <c:v>44000</c:v>
                </c:pt>
                <c:pt idx="136">
                  <c:v>44163</c:v>
                </c:pt>
                <c:pt idx="137">
                  <c:v>43979</c:v>
                </c:pt>
                <c:pt idx="138">
                  <c:v>44204</c:v>
                </c:pt>
                <c:pt idx="139">
                  <c:v>44440</c:v>
                </c:pt>
                <c:pt idx="140">
                  <c:v>44077</c:v>
                </c:pt>
                <c:pt idx="141">
                  <c:v>44061</c:v>
                </c:pt>
                <c:pt idx="142">
                  <c:v>44619</c:v>
                </c:pt>
                <c:pt idx="143">
                  <c:v>44478</c:v>
                </c:pt>
                <c:pt idx="144">
                  <c:v>43920</c:v>
                </c:pt>
                <c:pt idx="145">
                  <c:v>44528</c:v>
                </c:pt>
                <c:pt idx="146">
                  <c:v>43747</c:v>
                </c:pt>
                <c:pt idx="147">
                  <c:v>44543</c:v>
                </c:pt>
                <c:pt idx="148">
                  <c:v>44439</c:v>
                </c:pt>
                <c:pt idx="149">
                  <c:v>44273</c:v>
                </c:pt>
                <c:pt idx="150">
                  <c:v>43989</c:v>
                </c:pt>
                <c:pt idx="151">
                  <c:v>43883</c:v>
                </c:pt>
                <c:pt idx="152">
                  <c:v>44327</c:v>
                </c:pt>
                <c:pt idx="153">
                  <c:v>43888</c:v>
                </c:pt>
                <c:pt idx="154">
                  <c:v>44128</c:v>
                </c:pt>
                <c:pt idx="155">
                  <c:v>43995</c:v>
                </c:pt>
                <c:pt idx="156">
                  <c:v>44461</c:v>
                </c:pt>
                <c:pt idx="157">
                  <c:v>44452</c:v>
                </c:pt>
                <c:pt idx="158">
                  <c:v>44510</c:v>
                </c:pt>
                <c:pt idx="159">
                  <c:v>43807</c:v>
                </c:pt>
                <c:pt idx="160">
                  <c:v>43886</c:v>
                </c:pt>
                <c:pt idx="161">
                  <c:v>44295</c:v>
                </c:pt>
                <c:pt idx="162">
                  <c:v>44294</c:v>
                </c:pt>
                <c:pt idx="163">
                  <c:v>43675</c:v>
                </c:pt>
                <c:pt idx="164">
                  <c:v>44370</c:v>
                </c:pt>
                <c:pt idx="165">
                  <c:v>44143</c:v>
                </c:pt>
                <c:pt idx="166">
                  <c:v>44523</c:v>
                </c:pt>
                <c:pt idx="167">
                  <c:v>43673</c:v>
                </c:pt>
                <c:pt idx="168">
                  <c:v>44278</c:v>
                </c:pt>
                <c:pt idx="169">
                  <c:v>44088</c:v>
                </c:pt>
                <c:pt idx="170">
                  <c:v>44513</c:v>
                </c:pt>
                <c:pt idx="171">
                  <c:v>44585</c:v>
                </c:pt>
                <c:pt idx="172">
                  <c:v>43893</c:v>
                </c:pt>
                <c:pt idx="173">
                  <c:v>44307</c:v>
                </c:pt>
                <c:pt idx="174">
                  <c:v>44303</c:v>
                </c:pt>
                <c:pt idx="175">
                  <c:v>43772</c:v>
                </c:pt>
                <c:pt idx="176">
                  <c:v>44465</c:v>
                </c:pt>
                <c:pt idx="177">
                  <c:v>43999</c:v>
                </c:pt>
                <c:pt idx="178">
                  <c:v>44025</c:v>
                </c:pt>
                <c:pt idx="179">
                  <c:v>44420</c:v>
                </c:pt>
                <c:pt idx="180">
                  <c:v>44332</c:v>
                </c:pt>
                <c:pt idx="181">
                  <c:v>44526</c:v>
                </c:pt>
                <c:pt idx="182">
                  <c:v>43779</c:v>
                </c:pt>
                <c:pt idx="183">
                  <c:v>44215</c:v>
                </c:pt>
                <c:pt idx="184">
                  <c:v>44339</c:v>
                </c:pt>
                <c:pt idx="185">
                  <c:v>44209</c:v>
                </c:pt>
                <c:pt idx="186">
                  <c:v>44107</c:v>
                </c:pt>
                <c:pt idx="187">
                  <c:v>44165</c:v>
                </c:pt>
                <c:pt idx="188">
                  <c:v>43877</c:v>
                </c:pt>
                <c:pt idx="189">
                  <c:v>44147</c:v>
                </c:pt>
                <c:pt idx="190">
                  <c:v>43900</c:v>
                </c:pt>
                <c:pt idx="191">
                  <c:v>43676</c:v>
                </c:pt>
                <c:pt idx="192">
                  <c:v>43753</c:v>
                </c:pt>
                <c:pt idx="193">
                  <c:v>44567</c:v>
                </c:pt>
                <c:pt idx="194">
                  <c:v>44224</c:v>
                </c:pt>
                <c:pt idx="195">
                  <c:v>44557</c:v>
                </c:pt>
                <c:pt idx="196">
                  <c:v>44372</c:v>
                </c:pt>
                <c:pt idx="197">
                  <c:v>44485</c:v>
                </c:pt>
                <c:pt idx="198">
                  <c:v>44123</c:v>
                </c:pt>
                <c:pt idx="199">
                  <c:v>44469</c:v>
                </c:pt>
                <c:pt idx="200">
                  <c:v>43948</c:v>
                </c:pt>
                <c:pt idx="201">
                  <c:v>43728</c:v>
                </c:pt>
                <c:pt idx="202">
                  <c:v>44246</c:v>
                </c:pt>
                <c:pt idx="203">
                  <c:v>44221</c:v>
                </c:pt>
                <c:pt idx="204">
                  <c:v>43766</c:v>
                </c:pt>
                <c:pt idx="205">
                  <c:v>43971</c:v>
                </c:pt>
                <c:pt idx="206">
                  <c:v>44358</c:v>
                </c:pt>
                <c:pt idx="207">
                  <c:v>44291</c:v>
                </c:pt>
                <c:pt idx="208">
                  <c:v>43660</c:v>
                </c:pt>
                <c:pt idx="209">
                  <c:v>43990</c:v>
                </c:pt>
                <c:pt idx="210">
                  <c:v>44020</c:v>
                </c:pt>
                <c:pt idx="211">
                  <c:v>43882</c:v>
                </c:pt>
                <c:pt idx="212">
                  <c:v>44467</c:v>
                </c:pt>
                <c:pt idx="213">
                  <c:v>44185</c:v>
                </c:pt>
                <c:pt idx="214">
                  <c:v>43896</c:v>
                </c:pt>
                <c:pt idx="215">
                  <c:v>44132</c:v>
                </c:pt>
                <c:pt idx="216">
                  <c:v>43748</c:v>
                </c:pt>
                <c:pt idx="217">
                  <c:v>43855</c:v>
                </c:pt>
                <c:pt idx="218">
                  <c:v>44078</c:v>
                </c:pt>
                <c:pt idx="219">
                  <c:v>43727</c:v>
                </c:pt>
                <c:pt idx="220">
                  <c:v>44069</c:v>
                </c:pt>
                <c:pt idx="221">
                  <c:v>44285</c:v>
                </c:pt>
                <c:pt idx="222">
                  <c:v>44458</c:v>
                </c:pt>
                <c:pt idx="223">
                  <c:v>43962</c:v>
                </c:pt>
                <c:pt idx="224">
                  <c:v>44264</c:v>
                </c:pt>
                <c:pt idx="225">
                  <c:v>43803</c:v>
                </c:pt>
                <c:pt idx="226">
                  <c:v>44571</c:v>
                </c:pt>
                <c:pt idx="227">
                  <c:v>43729</c:v>
                </c:pt>
                <c:pt idx="228">
                  <c:v>44312</c:v>
                </c:pt>
                <c:pt idx="229">
                  <c:v>43850</c:v>
                </c:pt>
                <c:pt idx="230">
                  <c:v>44357</c:v>
                </c:pt>
                <c:pt idx="231">
                  <c:v>44064</c:v>
                </c:pt>
                <c:pt idx="232">
                  <c:v>44177</c:v>
                </c:pt>
                <c:pt idx="233">
                  <c:v>44091</c:v>
                </c:pt>
                <c:pt idx="234">
                  <c:v>43713</c:v>
                </c:pt>
                <c:pt idx="235">
                  <c:v>43706</c:v>
                </c:pt>
                <c:pt idx="236">
                  <c:v>43941</c:v>
                </c:pt>
                <c:pt idx="237">
                  <c:v>43770</c:v>
                </c:pt>
                <c:pt idx="238">
                  <c:v>44234</c:v>
                </c:pt>
                <c:pt idx="239">
                  <c:v>43820</c:v>
                </c:pt>
                <c:pt idx="240">
                  <c:v>44111</c:v>
                </c:pt>
                <c:pt idx="241">
                  <c:v>44518</c:v>
                </c:pt>
                <c:pt idx="242">
                  <c:v>44556</c:v>
                </c:pt>
                <c:pt idx="243">
                  <c:v>43735</c:v>
                </c:pt>
                <c:pt idx="244">
                  <c:v>43800</c:v>
                </c:pt>
                <c:pt idx="245">
                  <c:v>43690</c:v>
                </c:pt>
                <c:pt idx="246">
                  <c:v>43666</c:v>
                </c:pt>
                <c:pt idx="247">
                  <c:v>44181</c:v>
                </c:pt>
                <c:pt idx="248">
                  <c:v>44566</c:v>
                </c:pt>
                <c:pt idx="249">
                  <c:v>43862</c:v>
                </c:pt>
                <c:pt idx="250">
                  <c:v>44274</c:v>
                </c:pt>
                <c:pt idx="251">
                  <c:v>44120</c:v>
                </c:pt>
                <c:pt idx="252">
                  <c:v>44503</c:v>
                </c:pt>
                <c:pt idx="253">
                  <c:v>44418</c:v>
                </c:pt>
                <c:pt idx="254">
                  <c:v>43576</c:v>
                </c:pt>
                <c:pt idx="255">
                  <c:v>43946</c:v>
                </c:pt>
                <c:pt idx="256">
                  <c:v>44326</c:v>
                </c:pt>
                <c:pt idx="257">
                  <c:v>44573</c:v>
                </c:pt>
                <c:pt idx="258">
                  <c:v>43826</c:v>
                </c:pt>
                <c:pt idx="259">
                  <c:v>43624</c:v>
                </c:pt>
                <c:pt idx="260">
                  <c:v>43705</c:v>
                </c:pt>
                <c:pt idx="261">
                  <c:v>43600</c:v>
                </c:pt>
                <c:pt idx="262">
                  <c:v>43910</c:v>
                </c:pt>
                <c:pt idx="263">
                  <c:v>44029</c:v>
                </c:pt>
                <c:pt idx="264">
                  <c:v>44344</c:v>
                </c:pt>
                <c:pt idx="265">
                  <c:v>43615</c:v>
                </c:pt>
                <c:pt idx="266">
                  <c:v>43982</c:v>
                </c:pt>
                <c:pt idx="267">
                  <c:v>43949</c:v>
                </c:pt>
                <c:pt idx="268">
                  <c:v>44074</c:v>
                </c:pt>
                <c:pt idx="269">
                  <c:v>43769</c:v>
                </c:pt>
                <c:pt idx="270">
                  <c:v>44014</c:v>
                </c:pt>
                <c:pt idx="271">
                  <c:v>44253</c:v>
                </c:pt>
                <c:pt idx="272">
                  <c:v>44531</c:v>
                </c:pt>
                <c:pt idx="273">
                  <c:v>43895</c:v>
                </c:pt>
                <c:pt idx="274">
                  <c:v>44371</c:v>
                </c:pt>
                <c:pt idx="275">
                  <c:v>43750</c:v>
                </c:pt>
                <c:pt idx="276">
                  <c:v>43890</c:v>
                </c:pt>
                <c:pt idx="277">
                  <c:v>44073</c:v>
                </c:pt>
                <c:pt idx="278">
                  <c:v>43913</c:v>
                </c:pt>
                <c:pt idx="279">
                  <c:v>43806</c:v>
                </c:pt>
                <c:pt idx="280">
                  <c:v>44003</c:v>
                </c:pt>
                <c:pt idx="281">
                  <c:v>44095</c:v>
                </c:pt>
                <c:pt idx="282">
                  <c:v>44313</c:v>
                </c:pt>
                <c:pt idx="283">
                  <c:v>43688</c:v>
                </c:pt>
                <c:pt idx="284">
                  <c:v>43854</c:v>
                </c:pt>
                <c:pt idx="285">
                  <c:v>44056</c:v>
                </c:pt>
                <c:pt idx="286">
                  <c:v>44066</c:v>
                </c:pt>
                <c:pt idx="287">
                  <c:v>43874</c:v>
                </c:pt>
                <c:pt idx="288">
                  <c:v>44040</c:v>
                </c:pt>
                <c:pt idx="289">
                  <c:v>44263</c:v>
                </c:pt>
                <c:pt idx="290">
                  <c:v>43880</c:v>
                </c:pt>
                <c:pt idx="291">
                  <c:v>44519</c:v>
                </c:pt>
                <c:pt idx="292">
                  <c:v>43875</c:v>
                </c:pt>
                <c:pt idx="293">
                  <c:v>44304</c:v>
                </c:pt>
                <c:pt idx="294">
                  <c:v>44070</c:v>
                </c:pt>
                <c:pt idx="295">
                  <c:v>44207</c:v>
                </c:pt>
                <c:pt idx="296">
                  <c:v>43908</c:v>
                </c:pt>
                <c:pt idx="297">
                  <c:v>44498</c:v>
                </c:pt>
                <c:pt idx="298">
                  <c:v>44033</c:v>
                </c:pt>
                <c:pt idx="299">
                  <c:v>44249</c:v>
                </c:pt>
                <c:pt idx="300">
                  <c:v>44079</c:v>
                </c:pt>
                <c:pt idx="301">
                  <c:v>44502</c:v>
                </c:pt>
                <c:pt idx="302">
                  <c:v>44587</c:v>
                </c:pt>
                <c:pt idx="303">
                  <c:v>44329</c:v>
                </c:pt>
                <c:pt idx="304">
                  <c:v>44222</c:v>
                </c:pt>
                <c:pt idx="305">
                  <c:v>44529</c:v>
                </c:pt>
                <c:pt idx="306">
                  <c:v>43739</c:v>
                </c:pt>
                <c:pt idx="307">
                  <c:v>44468</c:v>
                </c:pt>
                <c:pt idx="308">
                  <c:v>43737</c:v>
                </c:pt>
                <c:pt idx="309">
                  <c:v>43838</c:v>
                </c:pt>
                <c:pt idx="310">
                  <c:v>44540</c:v>
                </c:pt>
                <c:pt idx="311">
                  <c:v>43925</c:v>
                </c:pt>
                <c:pt idx="312">
                  <c:v>43997</c:v>
                </c:pt>
                <c:pt idx="313">
                  <c:v>44054</c:v>
                </c:pt>
                <c:pt idx="314">
                  <c:v>44247</c:v>
                </c:pt>
                <c:pt idx="315">
                  <c:v>44405</c:v>
                </c:pt>
                <c:pt idx="316">
                  <c:v>44437</c:v>
                </c:pt>
                <c:pt idx="317">
                  <c:v>43872</c:v>
                </c:pt>
                <c:pt idx="318">
                  <c:v>43856</c:v>
                </c:pt>
                <c:pt idx="319">
                  <c:v>44565</c:v>
                </c:pt>
                <c:pt idx="320">
                  <c:v>43651</c:v>
                </c:pt>
                <c:pt idx="321">
                  <c:v>43788</c:v>
                </c:pt>
                <c:pt idx="322">
                  <c:v>44118</c:v>
                </c:pt>
                <c:pt idx="323">
                  <c:v>44546</c:v>
                </c:pt>
                <c:pt idx="324">
                  <c:v>44243</c:v>
                </c:pt>
                <c:pt idx="325">
                  <c:v>44306</c:v>
                </c:pt>
                <c:pt idx="326">
                  <c:v>43841</c:v>
                </c:pt>
                <c:pt idx="327">
                  <c:v>43981</c:v>
                </c:pt>
                <c:pt idx="328">
                  <c:v>43866</c:v>
                </c:pt>
                <c:pt idx="329">
                  <c:v>44381</c:v>
                </c:pt>
                <c:pt idx="330">
                  <c:v>44205</c:v>
                </c:pt>
                <c:pt idx="331">
                  <c:v>44105</c:v>
                </c:pt>
                <c:pt idx="332">
                  <c:v>44492</c:v>
                </c:pt>
                <c:pt idx="333">
                  <c:v>44305</c:v>
                </c:pt>
                <c:pt idx="334">
                  <c:v>43964</c:v>
                </c:pt>
                <c:pt idx="335">
                  <c:v>44172</c:v>
                </c:pt>
                <c:pt idx="336">
                  <c:v>44288</c:v>
                </c:pt>
                <c:pt idx="337">
                  <c:v>43668</c:v>
                </c:pt>
                <c:pt idx="338">
                  <c:v>44179</c:v>
                </c:pt>
                <c:pt idx="339">
                  <c:v>43677</c:v>
                </c:pt>
                <c:pt idx="340">
                  <c:v>44413</c:v>
                </c:pt>
                <c:pt idx="341">
                  <c:v>44347</c:v>
                </c:pt>
                <c:pt idx="342">
                  <c:v>44310</c:v>
                </c:pt>
                <c:pt idx="343">
                  <c:v>43845</c:v>
                </c:pt>
                <c:pt idx="344">
                  <c:v>44603</c:v>
                </c:pt>
                <c:pt idx="345">
                  <c:v>44408</c:v>
                </c:pt>
                <c:pt idx="346">
                  <c:v>44499</c:v>
                </c:pt>
                <c:pt idx="347">
                  <c:v>43864</c:v>
                </c:pt>
                <c:pt idx="348">
                  <c:v>43642</c:v>
                </c:pt>
                <c:pt idx="349">
                  <c:v>44436</c:v>
                </c:pt>
                <c:pt idx="350">
                  <c:v>43655</c:v>
                </c:pt>
                <c:pt idx="351">
                  <c:v>44216</c:v>
                </c:pt>
                <c:pt idx="352">
                  <c:v>44386</c:v>
                </c:pt>
                <c:pt idx="353">
                  <c:v>43940</c:v>
                </c:pt>
                <c:pt idx="354">
                  <c:v>44632</c:v>
                </c:pt>
                <c:pt idx="355">
                  <c:v>43755</c:v>
                </c:pt>
                <c:pt idx="356">
                  <c:v>43780</c:v>
                </c:pt>
                <c:pt idx="357">
                  <c:v>44536</c:v>
                </c:pt>
                <c:pt idx="358">
                  <c:v>44448</c:v>
                </c:pt>
                <c:pt idx="359">
                  <c:v>43611</c:v>
                </c:pt>
                <c:pt idx="360">
                  <c:v>43923</c:v>
                </c:pt>
                <c:pt idx="361">
                  <c:v>44477</c:v>
                </c:pt>
                <c:pt idx="362">
                  <c:v>43848</c:v>
                </c:pt>
                <c:pt idx="363">
                  <c:v>43977</c:v>
                </c:pt>
                <c:pt idx="364">
                  <c:v>44116</c:v>
                </c:pt>
                <c:pt idx="365">
                  <c:v>44473</c:v>
                </c:pt>
                <c:pt idx="366">
                  <c:v>43784</c:v>
                </c:pt>
                <c:pt idx="367">
                  <c:v>44106</c:v>
                </c:pt>
                <c:pt idx="368">
                  <c:v>44266</c:v>
                </c:pt>
                <c:pt idx="369">
                  <c:v>43761</c:v>
                </c:pt>
                <c:pt idx="370">
                  <c:v>43991</c:v>
                </c:pt>
                <c:pt idx="371">
                  <c:v>43740</c:v>
                </c:pt>
                <c:pt idx="372">
                  <c:v>44277</c:v>
                </c:pt>
                <c:pt idx="373">
                  <c:v>43889</c:v>
                </c:pt>
                <c:pt idx="374">
                  <c:v>44186</c:v>
                </c:pt>
                <c:pt idx="375">
                  <c:v>43699</c:v>
                </c:pt>
                <c:pt idx="376">
                  <c:v>43858</c:v>
                </c:pt>
                <c:pt idx="377">
                  <c:v>44202</c:v>
                </c:pt>
                <c:pt idx="378">
                  <c:v>43953</c:v>
                </c:pt>
                <c:pt idx="379">
                  <c:v>44280</c:v>
                </c:pt>
                <c:pt idx="380">
                  <c:v>43726</c:v>
                </c:pt>
                <c:pt idx="381">
                  <c:v>44028</c:v>
                </c:pt>
                <c:pt idx="382">
                  <c:v>44575</c:v>
                </c:pt>
                <c:pt idx="383">
                  <c:v>44012</c:v>
                </c:pt>
                <c:pt idx="384">
                  <c:v>44148</c:v>
                </c:pt>
                <c:pt idx="385">
                  <c:v>44530</c:v>
                </c:pt>
                <c:pt idx="386">
                  <c:v>43914</c:v>
                </c:pt>
                <c:pt idx="387">
                  <c:v>43802</c:v>
                </c:pt>
                <c:pt idx="388">
                  <c:v>44356</c:v>
                </c:pt>
                <c:pt idx="389">
                  <c:v>44445</c:v>
                </c:pt>
                <c:pt idx="390">
                  <c:v>44570</c:v>
                </c:pt>
                <c:pt idx="391">
                  <c:v>43590</c:v>
                </c:pt>
                <c:pt idx="392">
                  <c:v>43808</c:v>
                </c:pt>
                <c:pt idx="393">
                  <c:v>44450</c:v>
                </c:pt>
                <c:pt idx="394">
                  <c:v>44486</c:v>
                </c:pt>
                <c:pt idx="395">
                  <c:v>43887</c:v>
                </c:pt>
                <c:pt idx="396">
                  <c:v>44608</c:v>
                </c:pt>
                <c:pt idx="397">
                  <c:v>43959</c:v>
                </c:pt>
                <c:pt idx="398">
                  <c:v>44034</c:v>
                </c:pt>
                <c:pt idx="399">
                  <c:v>43934</c:v>
                </c:pt>
                <c:pt idx="400">
                  <c:v>43842</c:v>
                </c:pt>
                <c:pt idx="401">
                  <c:v>44108</c:v>
                </c:pt>
                <c:pt idx="402">
                  <c:v>44187</c:v>
                </c:pt>
                <c:pt idx="403">
                  <c:v>43939</c:v>
                </c:pt>
                <c:pt idx="404">
                  <c:v>43942</c:v>
                </c:pt>
                <c:pt idx="405">
                  <c:v>44072</c:v>
                </c:pt>
                <c:pt idx="406">
                  <c:v>44190</c:v>
                </c:pt>
                <c:pt idx="407">
                  <c:v>44582</c:v>
                </c:pt>
                <c:pt idx="408">
                  <c:v>43767</c:v>
                </c:pt>
                <c:pt idx="409">
                  <c:v>43578</c:v>
                </c:pt>
                <c:pt idx="410">
                  <c:v>43884</c:v>
                </c:pt>
                <c:pt idx="411">
                  <c:v>44315</c:v>
                </c:pt>
                <c:pt idx="412">
                  <c:v>43687</c:v>
                </c:pt>
                <c:pt idx="413">
                  <c:v>44016</c:v>
                </c:pt>
                <c:pt idx="414">
                  <c:v>43639</c:v>
                </c:pt>
                <c:pt idx="415">
                  <c:v>44432</c:v>
                </c:pt>
                <c:pt idx="416">
                  <c:v>43865</c:v>
                </c:pt>
                <c:pt idx="417">
                  <c:v>44382</c:v>
                </c:pt>
                <c:pt idx="418">
                  <c:v>43796</c:v>
                </c:pt>
                <c:pt idx="419">
                  <c:v>44182</c:v>
                </c:pt>
                <c:pt idx="420">
                  <c:v>44311</c:v>
                </c:pt>
                <c:pt idx="421">
                  <c:v>44550</c:v>
                </c:pt>
                <c:pt idx="422">
                  <c:v>44497</c:v>
                </c:pt>
                <c:pt idx="423">
                  <c:v>43952</c:v>
                </c:pt>
                <c:pt idx="424">
                  <c:v>44589</c:v>
                </c:pt>
                <c:pt idx="425">
                  <c:v>44508</c:v>
                </c:pt>
                <c:pt idx="426">
                  <c:v>43614</c:v>
                </c:pt>
                <c:pt idx="427">
                  <c:v>44035</c:v>
                </c:pt>
                <c:pt idx="428">
                  <c:v>43996</c:v>
                </c:pt>
                <c:pt idx="429">
                  <c:v>44139</c:v>
                </c:pt>
                <c:pt idx="430">
                  <c:v>44639</c:v>
                </c:pt>
                <c:pt idx="431">
                  <c:v>43871</c:v>
                </c:pt>
                <c:pt idx="432">
                  <c:v>43627</c:v>
                </c:pt>
                <c:pt idx="433">
                  <c:v>44199</c:v>
                </c:pt>
                <c:pt idx="434">
                  <c:v>44241</c:v>
                </c:pt>
                <c:pt idx="435">
                  <c:v>43702</c:v>
                </c:pt>
                <c:pt idx="436">
                  <c:v>44176</c:v>
                </c:pt>
                <c:pt idx="437">
                  <c:v>44100</c:v>
                </c:pt>
                <c:pt idx="438">
                  <c:v>44301</c:v>
                </c:pt>
                <c:pt idx="439">
                  <c:v>44435</c:v>
                </c:pt>
                <c:pt idx="440">
                  <c:v>44248</c:v>
                </c:pt>
                <c:pt idx="441">
                  <c:v>44036</c:v>
                </c:pt>
                <c:pt idx="442">
                  <c:v>44323</c:v>
                </c:pt>
                <c:pt idx="443">
                  <c:v>44131</c:v>
                </c:pt>
                <c:pt idx="444">
                  <c:v>44092</c:v>
                </c:pt>
                <c:pt idx="445">
                  <c:v>44521</c:v>
                </c:pt>
                <c:pt idx="446">
                  <c:v>44053</c:v>
                </c:pt>
                <c:pt idx="447">
                  <c:v>44252</c:v>
                </c:pt>
                <c:pt idx="448">
                  <c:v>44512</c:v>
                </c:pt>
                <c:pt idx="449">
                  <c:v>44633</c:v>
                </c:pt>
                <c:pt idx="450">
                  <c:v>43961</c:v>
                </c:pt>
                <c:pt idx="451">
                  <c:v>43683</c:v>
                </c:pt>
                <c:pt idx="452">
                  <c:v>43663</c:v>
                </c:pt>
                <c:pt idx="453">
                  <c:v>43944</c:v>
                </c:pt>
                <c:pt idx="454">
                  <c:v>43821</c:v>
                </c:pt>
                <c:pt idx="455">
                  <c:v>43799</c:v>
                </c:pt>
                <c:pt idx="456">
                  <c:v>44217</c:v>
                </c:pt>
                <c:pt idx="457">
                  <c:v>44260</c:v>
                </c:pt>
                <c:pt idx="458">
                  <c:v>44282</c:v>
                </c:pt>
                <c:pt idx="459">
                  <c:v>44296</c:v>
                </c:pt>
                <c:pt idx="460">
                  <c:v>43830</c:v>
                </c:pt>
                <c:pt idx="461">
                  <c:v>44251</c:v>
                </c:pt>
                <c:pt idx="462">
                  <c:v>43911</c:v>
                </c:pt>
                <c:pt idx="463">
                  <c:v>44548</c:v>
                </c:pt>
                <c:pt idx="464">
                  <c:v>44017</c:v>
                </c:pt>
                <c:pt idx="465">
                  <c:v>44318</c:v>
                </c:pt>
                <c:pt idx="466">
                  <c:v>43955</c:v>
                </c:pt>
                <c:pt idx="467">
                  <c:v>43976</c:v>
                </c:pt>
                <c:pt idx="468">
                  <c:v>44045</c:v>
                </c:pt>
                <c:pt idx="469">
                  <c:v>44349</c:v>
                </c:pt>
                <c:pt idx="470">
                  <c:v>44416</c:v>
                </c:pt>
                <c:pt idx="471">
                  <c:v>43970</c:v>
                </c:pt>
                <c:pt idx="472">
                  <c:v>44256</c:v>
                </c:pt>
                <c:pt idx="473">
                  <c:v>44404</c:v>
                </c:pt>
                <c:pt idx="474">
                  <c:v>44141</c:v>
                </c:pt>
                <c:pt idx="475">
                  <c:v>44024</c:v>
                </c:pt>
                <c:pt idx="476">
                  <c:v>44625</c:v>
                </c:pt>
                <c:pt idx="477">
                  <c:v>44524</c:v>
                </c:pt>
                <c:pt idx="478">
                  <c:v>43764</c:v>
                </c:pt>
                <c:pt idx="479">
                  <c:v>43828</c:v>
                </c:pt>
                <c:pt idx="480">
                  <c:v>44138</c:v>
                </c:pt>
                <c:pt idx="481">
                  <c:v>44125</c:v>
                </c:pt>
                <c:pt idx="482">
                  <c:v>44129</c:v>
                </c:pt>
                <c:pt idx="483">
                  <c:v>44146</c:v>
                </c:pt>
                <c:pt idx="484">
                  <c:v>44500</c:v>
                </c:pt>
                <c:pt idx="485">
                  <c:v>43659</c:v>
                </c:pt>
                <c:pt idx="486">
                  <c:v>44442</c:v>
                </c:pt>
                <c:pt idx="487">
                  <c:v>43719</c:v>
                </c:pt>
                <c:pt idx="488">
                  <c:v>43954</c:v>
                </c:pt>
                <c:pt idx="489">
                  <c:v>44130</c:v>
                </c:pt>
                <c:pt idx="490">
                  <c:v>43974</c:v>
                </c:pt>
                <c:pt idx="491">
                  <c:v>43922</c:v>
                </c:pt>
                <c:pt idx="492">
                  <c:v>44208</c:v>
                </c:pt>
                <c:pt idx="493">
                  <c:v>43805</c:v>
                </c:pt>
                <c:pt idx="494">
                  <c:v>44006</c:v>
                </c:pt>
                <c:pt idx="495">
                  <c:v>43746</c:v>
                </c:pt>
                <c:pt idx="496">
                  <c:v>43960</c:v>
                </c:pt>
                <c:pt idx="497">
                  <c:v>44369</c:v>
                </c:pt>
                <c:pt idx="498">
                  <c:v>43930</c:v>
                </c:pt>
                <c:pt idx="499">
                  <c:v>43710</c:v>
                </c:pt>
                <c:pt idx="500">
                  <c:v>43818</c:v>
                </c:pt>
                <c:pt idx="501">
                  <c:v>43680</c:v>
                </c:pt>
                <c:pt idx="502">
                  <c:v>43620</c:v>
                </c:pt>
                <c:pt idx="503">
                  <c:v>43843</c:v>
                </c:pt>
                <c:pt idx="504">
                  <c:v>44121</c:v>
                </c:pt>
                <c:pt idx="505">
                  <c:v>43926</c:v>
                </c:pt>
                <c:pt idx="506">
                  <c:v>44068</c:v>
                </c:pt>
                <c:pt idx="507">
                  <c:v>44434</c:v>
                </c:pt>
                <c:pt idx="508">
                  <c:v>44117</c:v>
                </c:pt>
                <c:pt idx="509">
                  <c:v>44591</c:v>
                </c:pt>
                <c:pt idx="510">
                  <c:v>43869</c:v>
                </c:pt>
                <c:pt idx="511">
                  <c:v>43569</c:v>
                </c:pt>
                <c:pt idx="512">
                  <c:v>44410</c:v>
                </c:pt>
                <c:pt idx="513">
                  <c:v>43640</c:v>
                </c:pt>
                <c:pt idx="514">
                  <c:v>44175</c:v>
                </c:pt>
                <c:pt idx="515">
                  <c:v>44363</c:v>
                </c:pt>
                <c:pt idx="516">
                  <c:v>43931</c:v>
                </c:pt>
                <c:pt idx="517">
                  <c:v>43928</c:v>
                </c:pt>
                <c:pt idx="518">
                  <c:v>44097</c:v>
                </c:pt>
                <c:pt idx="519">
                  <c:v>44082</c:v>
                </c:pt>
                <c:pt idx="520">
                  <c:v>44189</c:v>
                </c:pt>
                <c:pt idx="521">
                  <c:v>44509</c:v>
                </c:pt>
                <c:pt idx="522">
                  <c:v>44423</c:v>
                </c:pt>
                <c:pt idx="523">
                  <c:v>44055</c:v>
                </c:pt>
                <c:pt idx="524">
                  <c:v>44127</c:v>
                </c:pt>
                <c:pt idx="525">
                  <c:v>44584</c:v>
                </c:pt>
                <c:pt idx="526">
                  <c:v>44090</c:v>
                </c:pt>
                <c:pt idx="527">
                  <c:v>43637</c:v>
                </c:pt>
                <c:pt idx="528">
                  <c:v>43891</c:v>
                </c:pt>
                <c:pt idx="529">
                  <c:v>43984</c:v>
                </c:pt>
                <c:pt idx="530">
                  <c:v>44153</c:v>
                </c:pt>
                <c:pt idx="531">
                  <c:v>44166</c:v>
                </c:pt>
                <c:pt idx="532">
                  <c:v>44577</c:v>
                </c:pt>
                <c:pt idx="533">
                  <c:v>44614</c:v>
                </c:pt>
                <c:pt idx="534">
                  <c:v>44232</c:v>
                </c:pt>
                <c:pt idx="535">
                  <c:v>44238</c:v>
                </c:pt>
                <c:pt idx="536">
                  <c:v>44261</c:v>
                </c:pt>
                <c:pt idx="537">
                  <c:v>43915</c:v>
                </c:pt>
                <c:pt idx="538">
                  <c:v>44553</c:v>
                </c:pt>
                <c:pt idx="539">
                  <c:v>44015</c:v>
                </c:pt>
                <c:pt idx="540">
                  <c:v>43867</c:v>
                </c:pt>
                <c:pt idx="541">
                  <c:v>44272</c:v>
                </c:pt>
                <c:pt idx="542">
                  <c:v>43892</c:v>
                </c:pt>
                <c:pt idx="543">
                  <c:v>44487</c:v>
                </c:pt>
                <c:pt idx="544">
                  <c:v>43650</c:v>
                </c:pt>
                <c:pt idx="545">
                  <c:v>43754</c:v>
                </c:pt>
                <c:pt idx="546">
                  <c:v>44551</c:v>
                </c:pt>
                <c:pt idx="547">
                  <c:v>44331</c:v>
                </c:pt>
                <c:pt idx="548">
                  <c:v>44167</c:v>
                </c:pt>
                <c:pt idx="549">
                  <c:v>43630</c:v>
                </c:pt>
                <c:pt idx="550">
                  <c:v>44576</c:v>
                </c:pt>
                <c:pt idx="551">
                  <c:v>43932</c:v>
                </c:pt>
                <c:pt idx="552">
                  <c:v>44345</c:v>
                </c:pt>
                <c:pt idx="553">
                  <c:v>44457</c:v>
                </c:pt>
                <c:pt idx="554">
                  <c:v>43760</c:v>
                </c:pt>
                <c:pt idx="555">
                  <c:v>43602</c:v>
                </c:pt>
                <c:pt idx="556">
                  <c:v>43709</c:v>
                </c:pt>
                <c:pt idx="557">
                  <c:v>43847</c:v>
                </c:pt>
                <c:pt idx="558">
                  <c:v>44431</c:v>
                </c:pt>
                <c:pt idx="559">
                  <c:v>44149</c:v>
                </c:pt>
                <c:pt idx="560">
                  <c:v>44287</c:v>
                </c:pt>
                <c:pt idx="561">
                  <c:v>44136</c:v>
                </c:pt>
                <c:pt idx="562">
                  <c:v>44086</c:v>
                </c:pt>
                <c:pt idx="563">
                  <c:v>44213</c:v>
                </c:pt>
                <c:pt idx="564">
                  <c:v>44144</c:v>
                </c:pt>
                <c:pt idx="565">
                  <c:v>43577</c:v>
                </c:pt>
                <c:pt idx="566">
                  <c:v>43641</c:v>
                </c:pt>
                <c:pt idx="567">
                  <c:v>44009</c:v>
                </c:pt>
                <c:pt idx="568">
                  <c:v>43691</c:v>
                </c:pt>
                <c:pt idx="569">
                  <c:v>43957</c:v>
                </c:pt>
                <c:pt idx="570">
                  <c:v>44602</c:v>
                </c:pt>
                <c:pt idx="571">
                  <c:v>43669</c:v>
                </c:pt>
                <c:pt idx="572">
                  <c:v>43904</c:v>
                </c:pt>
                <c:pt idx="573">
                  <c:v>43612</c:v>
                </c:pt>
                <c:pt idx="574">
                  <c:v>44593</c:v>
                </c:pt>
                <c:pt idx="575">
                  <c:v>43671</c:v>
                </c:pt>
                <c:pt idx="576">
                  <c:v>43943</c:v>
                </c:pt>
                <c:pt idx="577">
                  <c:v>43711</c:v>
                </c:pt>
                <c:pt idx="578">
                  <c:v>44379</c:v>
                </c:pt>
                <c:pt idx="579">
                  <c:v>44330</c:v>
                </c:pt>
                <c:pt idx="580">
                  <c:v>44052</c:v>
                </c:pt>
                <c:pt idx="581">
                  <c:v>44293</c:v>
                </c:pt>
                <c:pt idx="582">
                  <c:v>43853</c:v>
                </c:pt>
                <c:pt idx="583">
                  <c:v>44322</c:v>
                </c:pt>
                <c:pt idx="584">
                  <c:v>44621</c:v>
                </c:pt>
                <c:pt idx="585">
                  <c:v>43906</c:v>
                </c:pt>
                <c:pt idx="586">
                  <c:v>44415</c:v>
                </c:pt>
                <c:pt idx="587">
                  <c:v>44362</c:v>
                </c:pt>
                <c:pt idx="588">
                  <c:v>44171</c:v>
                </c:pt>
                <c:pt idx="589">
                  <c:v>43694</c:v>
                </c:pt>
                <c:pt idx="590">
                  <c:v>43859</c:v>
                </c:pt>
                <c:pt idx="591">
                  <c:v>44197</c:v>
                </c:pt>
                <c:pt idx="592">
                  <c:v>43836</c:v>
                </c:pt>
                <c:pt idx="593">
                  <c:v>43594</c:v>
                </c:pt>
                <c:pt idx="594">
                  <c:v>44581</c:v>
                </c:pt>
                <c:pt idx="595">
                  <c:v>44403</c:v>
                </c:pt>
                <c:pt idx="596">
                  <c:v>43657</c:v>
                </c:pt>
                <c:pt idx="597">
                  <c:v>43744</c:v>
                </c:pt>
                <c:pt idx="598">
                  <c:v>43644</c:v>
                </c:pt>
                <c:pt idx="599">
                  <c:v>43879</c:v>
                </c:pt>
                <c:pt idx="600">
                  <c:v>44535</c:v>
                </c:pt>
                <c:pt idx="601">
                  <c:v>44126</c:v>
                </c:pt>
                <c:pt idx="602">
                  <c:v>44504</c:v>
                </c:pt>
                <c:pt idx="603">
                  <c:v>43736</c:v>
                </c:pt>
                <c:pt idx="604">
                  <c:v>43876</c:v>
                </c:pt>
                <c:pt idx="605">
                  <c:v>43849</c:v>
                </c:pt>
                <c:pt idx="606">
                  <c:v>43810</c:v>
                </c:pt>
                <c:pt idx="607">
                  <c:v>43759</c:v>
                </c:pt>
                <c:pt idx="608">
                  <c:v>43605</c:v>
                </c:pt>
                <c:pt idx="609">
                  <c:v>43986</c:v>
                </c:pt>
                <c:pt idx="610">
                  <c:v>43696</c:v>
                </c:pt>
                <c:pt idx="611">
                  <c:v>43734</c:v>
                </c:pt>
                <c:pt idx="612">
                  <c:v>44562</c:v>
                </c:pt>
                <c:pt idx="613">
                  <c:v>44275</c:v>
                </c:pt>
                <c:pt idx="614">
                  <c:v>44044</c:v>
                </c:pt>
                <c:pt idx="615">
                  <c:v>44242</c:v>
                </c:pt>
                <c:pt idx="616">
                  <c:v>43801</c:v>
                </c:pt>
                <c:pt idx="617">
                  <c:v>44429</c:v>
                </c:pt>
                <c:pt idx="618">
                  <c:v>44355</c:v>
                </c:pt>
                <c:pt idx="619">
                  <c:v>44268</c:v>
                </c:pt>
                <c:pt idx="620">
                  <c:v>44343</c:v>
                </c:pt>
                <c:pt idx="621">
                  <c:v>44081</c:v>
                </c:pt>
                <c:pt idx="622">
                  <c:v>43674</c:v>
                </c:pt>
                <c:pt idx="623">
                  <c:v>44516</c:v>
                </c:pt>
                <c:pt idx="624">
                  <c:v>43963</c:v>
                </c:pt>
                <c:pt idx="625">
                  <c:v>44099</c:v>
                </c:pt>
                <c:pt idx="626">
                  <c:v>44161</c:v>
                </c:pt>
                <c:pt idx="627">
                  <c:v>44409</c:v>
                </c:pt>
                <c:pt idx="628">
                  <c:v>43756</c:v>
                </c:pt>
                <c:pt idx="629">
                  <c:v>43571</c:v>
                </c:pt>
                <c:pt idx="630">
                  <c:v>44048</c:v>
                </c:pt>
                <c:pt idx="631">
                  <c:v>43720</c:v>
                </c:pt>
                <c:pt idx="632">
                  <c:v>44610</c:v>
                </c:pt>
                <c:pt idx="633">
                  <c:v>43697</c:v>
                </c:pt>
                <c:pt idx="634">
                  <c:v>43616</c:v>
                </c:pt>
                <c:pt idx="635">
                  <c:v>44158</c:v>
                </c:pt>
                <c:pt idx="636">
                  <c:v>44152</c:v>
                </c:pt>
                <c:pt idx="637">
                  <c:v>44354</c:v>
                </c:pt>
                <c:pt idx="638">
                  <c:v>43773</c:v>
                </c:pt>
                <c:pt idx="639">
                  <c:v>43975</c:v>
                </c:pt>
                <c:pt idx="640">
                  <c:v>44244</c:v>
                </c:pt>
                <c:pt idx="641">
                  <c:v>44563</c:v>
                </c:pt>
                <c:pt idx="642">
                  <c:v>44407</c:v>
                </c:pt>
                <c:pt idx="643">
                  <c:v>44219</c:v>
                </c:pt>
                <c:pt idx="644">
                  <c:v>44119</c:v>
                </c:pt>
                <c:pt idx="645">
                  <c:v>44094</c:v>
                </c:pt>
                <c:pt idx="646">
                  <c:v>43751</c:v>
                </c:pt>
                <c:pt idx="647">
                  <c:v>43794</c:v>
                </c:pt>
                <c:pt idx="648">
                  <c:v>44004</c:v>
                </c:pt>
                <c:pt idx="649">
                  <c:v>44474</c:v>
                </c:pt>
                <c:pt idx="650">
                  <c:v>44340</c:v>
                </c:pt>
                <c:pt idx="651">
                  <c:v>44289</c:v>
                </c:pt>
                <c:pt idx="652">
                  <c:v>44300</c:v>
                </c:pt>
                <c:pt idx="653">
                  <c:v>44417</c:v>
                </c:pt>
                <c:pt idx="654">
                  <c:v>43664</c:v>
                </c:pt>
                <c:pt idx="655">
                  <c:v>44361</c:v>
                </c:pt>
                <c:pt idx="656">
                  <c:v>44609</c:v>
                </c:pt>
                <c:pt idx="657">
                  <c:v>44617</c:v>
                </c:pt>
                <c:pt idx="658">
                  <c:v>44043</c:v>
                </c:pt>
                <c:pt idx="659">
                  <c:v>43863</c:v>
                </c:pt>
                <c:pt idx="660">
                  <c:v>43745</c:v>
                </c:pt>
                <c:pt idx="661">
                  <c:v>44554</c:v>
                </c:pt>
                <c:pt idx="662">
                  <c:v>44227</c:v>
                </c:pt>
                <c:pt idx="663">
                  <c:v>43717</c:v>
                </c:pt>
                <c:pt idx="664">
                  <c:v>44071</c:v>
                </c:pt>
                <c:pt idx="665">
                  <c:v>44002</c:v>
                </c:pt>
                <c:pt idx="666">
                  <c:v>43988</c:v>
                </c:pt>
                <c:pt idx="667">
                  <c:v>43742</c:v>
                </c:pt>
                <c:pt idx="668">
                  <c:v>43661</c:v>
                </c:pt>
                <c:pt idx="669">
                  <c:v>43638</c:v>
                </c:pt>
                <c:pt idx="670">
                  <c:v>43790</c:v>
                </c:pt>
                <c:pt idx="671">
                  <c:v>43812</c:v>
                </c:pt>
                <c:pt idx="672">
                  <c:v>44333</c:v>
                </c:pt>
                <c:pt idx="673">
                  <c:v>44220</c:v>
                </c:pt>
                <c:pt idx="674">
                  <c:v>44607</c:v>
                </c:pt>
                <c:pt idx="675">
                  <c:v>43554</c:v>
                </c:pt>
                <c:pt idx="676">
                  <c:v>44096</c:v>
                </c:pt>
                <c:pt idx="677">
                  <c:v>44276</c:v>
                </c:pt>
                <c:pt idx="678">
                  <c:v>44226</c:v>
                </c:pt>
                <c:pt idx="679">
                  <c:v>43722</c:v>
                </c:pt>
                <c:pt idx="680">
                  <c:v>43927</c:v>
                </c:pt>
                <c:pt idx="681">
                  <c:v>43716</c:v>
                </c:pt>
                <c:pt idx="682">
                  <c:v>44377</c:v>
                </c:pt>
                <c:pt idx="683">
                  <c:v>44463</c:v>
                </c:pt>
                <c:pt idx="684">
                  <c:v>43654</c:v>
                </c:pt>
                <c:pt idx="685">
                  <c:v>44137</c:v>
                </c:pt>
                <c:pt idx="686">
                  <c:v>43951</c:v>
                </c:pt>
                <c:pt idx="687">
                  <c:v>43763</c:v>
                </c:pt>
                <c:pt idx="688">
                  <c:v>43679</c:v>
                </c:pt>
                <c:pt idx="689">
                  <c:v>43585</c:v>
                </c:pt>
                <c:pt idx="690">
                  <c:v>44089</c:v>
                </c:pt>
                <c:pt idx="691">
                  <c:v>44008</c:v>
                </c:pt>
                <c:pt idx="692">
                  <c:v>43947</c:v>
                </c:pt>
                <c:pt idx="693">
                  <c:v>44302</c:v>
                </c:pt>
                <c:pt idx="694">
                  <c:v>44426</c:v>
                </c:pt>
                <c:pt idx="695">
                  <c:v>43647</c:v>
                </c:pt>
                <c:pt idx="696">
                  <c:v>44265</c:v>
                </c:pt>
                <c:pt idx="697">
                  <c:v>44168</c:v>
                </c:pt>
                <c:pt idx="698">
                  <c:v>44194</c:v>
                </c:pt>
                <c:pt idx="699">
                  <c:v>44063</c:v>
                </c:pt>
                <c:pt idx="700">
                  <c:v>44115</c:v>
                </c:pt>
                <c:pt idx="701">
                  <c:v>43980</c:v>
                </c:pt>
                <c:pt idx="702">
                  <c:v>43595</c:v>
                </c:pt>
                <c:pt idx="703">
                  <c:v>44583</c:v>
                </c:pt>
                <c:pt idx="704">
                  <c:v>44374</c:v>
                </c:pt>
                <c:pt idx="705">
                  <c:v>44590</c:v>
                </c:pt>
                <c:pt idx="706">
                  <c:v>43965</c:v>
                </c:pt>
                <c:pt idx="707">
                  <c:v>44476</c:v>
                </c:pt>
                <c:pt idx="708">
                  <c:v>44544</c:v>
                </c:pt>
                <c:pt idx="709">
                  <c:v>44298</c:v>
                </c:pt>
                <c:pt idx="710">
                  <c:v>44250</c:v>
                </c:pt>
                <c:pt idx="711">
                  <c:v>44501</c:v>
                </c:pt>
                <c:pt idx="712">
                  <c:v>44668</c:v>
                </c:pt>
                <c:pt idx="713">
                  <c:v>44292</c:v>
                </c:pt>
                <c:pt idx="714">
                  <c:v>44057</c:v>
                </c:pt>
                <c:pt idx="715">
                  <c:v>44023</c:v>
                </c:pt>
                <c:pt idx="716">
                  <c:v>43791</c:v>
                </c:pt>
                <c:pt idx="717">
                  <c:v>44594</c:v>
                </c:pt>
                <c:pt idx="718">
                  <c:v>43924</c:v>
                </c:pt>
                <c:pt idx="719">
                  <c:v>43645</c:v>
                </c:pt>
                <c:pt idx="720">
                  <c:v>43604</c:v>
                </c:pt>
                <c:pt idx="721">
                  <c:v>43560</c:v>
                </c:pt>
                <c:pt idx="722">
                  <c:v>44170</c:v>
                </c:pt>
                <c:pt idx="723">
                  <c:v>43967</c:v>
                </c:pt>
                <c:pt idx="724">
                  <c:v>43618</c:v>
                </c:pt>
                <c:pt idx="725">
                  <c:v>43956</c:v>
                </c:pt>
                <c:pt idx="726">
                  <c:v>44569</c:v>
                </c:pt>
                <c:pt idx="727">
                  <c:v>43938</c:v>
                </c:pt>
                <c:pt idx="728">
                  <c:v>44350</c:v>
                </c:pt>
                <c:pt idx="729">
                  <c:v>43973</c:v>
                </c:pt>
                <c:pt idx="730">
                  <c:v>44368</c:v>
                </c:pt>
                <c:pt idx="731">
                  <c:v>44341</c:v>
                </c:pt>
                <c:pt idx="732">
                  <c:v>44462</c:v>
                </c:pt>
                <c:pt idx="733">
                  <c:v>44145</c:v>
                </c:pt>
                <c:pt idx="734">
                  <c:v>44555</c:v>
                </c:pt>
                <c:pt idx="735">
                  <c:v>44527</c:v>
                </c:pt>
                <c:pt idx="736">
                  <c:v>43825</c:v>
                </c:pt>
                <c:pt idx="737">
                  <c:v>43868</c:v>
                </c:pt>
                <c:pt idx="738">
                  <c:v>44679</c:v>
                </c:pt>
                <c:pt idx="739">
                  <c:v>43983</c:v>
                </c:pt>
                <c:pt idx="740">
                  <c:v>44155</c:v>
                </c:pt>
                <c:pt idx="741">
                  <c:v>44600</c:v>
                </c:pt>
                <c:pt idx="742">
                  <c:v>43708</c:v>
                </c:pt>
                <c:pt idx="743">
                  <c:v>44206</c:v>
                </c:pt>
                <c:pt idx="744">
                  <c:v>44022</c:v>
                </c:pt>
                <c:pt idx="745">
                  <c:v>44490</c:v>
                </c:pt>
                <c:pt idx="746">
                  <c:v>44398</c:v>
                </c:pt>
                <c:pt idx="747">
                  <c:v>44545</c:v>
                </c:pt>
                <c:pt idx="748">
                  <c:v>43771</c:v>
                </c:pt>
                <c:pt idx="749">
                  <c:v>43700</c:v>
                </c:pt>
                <c:pt idx="750">
                  <c:v>44184</c:v>
                </c:pt>
                <c:pt idx="751">
                  <c:v>44447</c:v>
                </c:pt>
                <c:pt idx="752">
                  <c:v>43985</c:v>
                </c:pt>
                <c:pt idx="753">
                  <c:v>43692</c:v>
                </c:pt>
                <c:pt idx="754">
                  <c:v>43813</c:v>
                </c:pt>
                <c:pt idx="755">
                  <c:v>44558</c:v>
                </c:pt>
                <c:pt idx="756">
                  <c:v>43656</c:v>
                </c:pt>
                <c:pt idx="757">
                  <c:v>43704</c:v>
                </c:pt>
                <c:pt idx="758">
                  <c:v>43622</c:v>
                </c:pt>
                <c:pt idx="759">
                  <c:v>43774</c:v>
                </c:pt>
                <c:pt idx="760">
                  <c:v>43670</c:v>
                </c:pt>
                <c:pt idx="761">
                  <c:v>43553</c:v>
                </c:pt>
                <c:pt idx="762">
                  <c:v>43905</c:v>
                </c:pt>
                <c:pt idx="763">
                  <c:v>44083</c:v>
                </c:pt>
                <c:pt idx="764">
                  <c:v>44430</c:v>
                </c:pt>
                <c:pt idx="765">
                  <c:v>44218</c:v>
                </c:pt>
                <c:pt idx="766">
                  <c:v>44365</c:v>
                </c:pt>
                <c:pt idx="767">
                  <c:v>44385</c:v>
                </c:pt>
                <c:pt idx="768">
                  <c:v>44651</c:v>
                </c:pt>
                <c:pt idx="769">
                  <c:v>44568</c:v>
                </c:pt>
                <c:pt idx="770">
                  <c:v>43757</c:v>
                </c:pt>
                <c:pt idx="771">
                  <c:v>44110</c:v>
                </c:pt>
                <c:pt idx="772">
                  <c:v>44193</c:v>
                </c:pt>
                <c:pt idx="773">
                  <c:v>43817</c:v>
                </c:pt>
                <c:pt idx="774">
                  <c:v>43921</c:v>
                </c:pt>
                <c:pt idx="775">
                  <c:v>44135</c:v>
                </c:pt>
                <c:pt idx="776">
                  <c:v>44103</c:v>
                </c:pt>
                <c:pt idx="777">
                  <c:v>43682</c:v>
                </c:pt>
                <c:pt idx="778">
                  <c:v>44483</c:v>
                </c:pt>
                <c:pt idx="779">
                  <c:v>43545</c:v>
                </c:pt>
                <c:pt idx="780">
                  <c:v>43635</c:v>
                </c:pt>
                <c:pt idx="781">
                  <c:v>44604</c:v>
                </c:pt>
                <c:pt idx="782">
                  <c:v>44634</c:v>
                </c:pt>
                <c:pt idx="783">
                  <c:v>44203</c:v>
                </c:pt>
                <c:pt idx="784">
                  <c:v>44389</c:v>
                </c:pt>
                <c:pt idx="785">
                  <c:v>43626</c:v>
                </c:pt>
                <c:pt idx="786">
                  <c:v>44446</c:v>
                </c:pt>
                <c:pt idx="787">
                  <c:v>44047</c:v>
                </c:pt>
                <c:pt idx="788">
                  <c:v>44093</c:v>
                </c:pt>
                <c:pt idx="789">
                  <c:v>44151</c:v>
                </c:pt>
                <c:pt idx="790">
                  <c:v>43909</c:v>
                </c:pt>
                <c:pt idx="791">
                  <c:v>44032</c:v>
                </c:pt>
                <c:pt idx="792">
                  <c:v>44616</c:v>
                </c:pt>
                <c:pt idx="793">
                  <c:v>44654</c:v>
                </c:pt>
                <c:pt idx="794">
                  <c:v>44664</c:v>
                </c:pt>
                <c:pt idx="795">
                  <c:v>44507</c:v>
                </c:pt>
                <c:pt idx="796">
                  <c:v>43566</c:v>
                </c:pt>
                <c:pt idx="797">
                  <c:v>44058</c:v>
                </c:pt>
                <c:pt idx="798">
                  <c:v>44419</c:v>
                </c:pt>
                <c:pt idx="799">
                  <c:v>43902</c:v>
                </c:pt>
                <c:pt idx="800">
                  <c:v>43833</c:v>
                </c:pt>
                <c:pt idx="801">
                  <c:v>43870</c:v>
                </c:pt>
                <c:pt idx="802">
                  <c:v>44424</c:v>
                </c:pt>
                <c:pt idx="803">
                  <c:v>43786</c:v>
                </c:pt>
                <c:pt idx="804">
                  <c:v>44678</c:v>
                </c:pt>
                <c:pt idx="805">
                  <c:v>44324</c:v>
                </c:pt>
                <c:pt idx="806">
                  <c:v>43592</c:v>
                </c:pt>
                <c:pt idx="807">
                  <c:v>43822</c:v>
                </c:pt>
                <c:pt idx="808">
                  <c:v>44598</c:v>
                </c:pt>
                <c:pt idx="809">
                  <c:v>44038</c:v>
                </c:pt>
                <c:pt idx="810">
                  <c:v>44164</c:v>
                </c:pt>
                <c:pt idx="811">
                  <c:v>44198</c:v>
                </c:pt>
                <c:pt idx="812">
                  <c:v>43714</c:v>
                </c:pt>
                <c:pt idx="813">
                  <c:v>44191</c:v>
                </c:pt>
                <c:pt idx="814">
                  <c:v>44133</c:v>
                </c:pt>
                <c:pt idx="815">
                  <c:v>43552</c:v>
                </c:pt>
                <c:pt idx="816">
                  <c:v>43695</c:v>
                </c:pt>
                <c:pt idx="817">
                  <c:v>44319</c:v>
                </c:pt>
                <c:pt idx="818">
                  <c:v>44230</c:v>
                </c:pt>
                <c:pt idx="819">
                  <c:v>44159</c:v>
                </c:pt>
                <c:pt idx="820">
                  <c:v>43530</c:v>
                </c:pt>
                <c:pt idx="821">
                  <c:v>43758</c:v>
                </c:pt>
                <c:pt idx="822">
                  <c:v>44421</c:v>
                </c:pt>
                <c:pt idx="823">
                  <c:v>44482</c:v>
                </c:pt>
                <c:pt idx="824">
                  <c:v>43776</c:v>
                </c:pt>
                <c:pt idx="825">
                  <c:v>44351</c:v>
                </c:pt>
                <c:pt idx="826">
                  <c:v>44178</c:v>
                </c:pt>
                <c:pt idx="827">
                  <c:v>44214</c:v>
                </c:pt>
                <c:pt idx="828">
                  <c:v>43851</c:v>
                </c:pt>
                <c:pt idx="829">
                  <c:v>44627</c:v>
                </c:pt>
                <c:pt idx="830">
                  <c:v>44684</c:v>
                </c:pt>
                <c:pt idx="831">
                  <c:v>44229</c:v>
                </c:pt>
                <c:pt idx="832">
                  <c:v>44387</c:v>
                </c:pt>
                <c:pt idx="833">
                  <c:v>43589</c:v>
                </c:pt>
                <c:pt idx="834">
                  <c:v>43621</c:v>
                </c:pt>
                <c:pt idx="835">
                  <c:v>44456</c:v>
                </c:pt>
                <c:pt idx="836">
                  <c:v>43546</c:v>
                </c:pt>
                <c:pt idx="837">
                  <c:v>44428</c:v>
                </c:pt>
                <c:pt idx="838">
                  <c:v>44233</c:v>
                </c:pt>
                <c:pt idx="839">
                  <c:v>44337</c:v>
                </c:pt>
                <c:pt idx="840">
                  <c:v>43625</c:v>
                </c:pt>
                <c:pt idx="841">
                  <c:v>44489</c:v>
                </c:pt>
                <c:pt idx="842">
                  <c:v>43701</c:v>
                </c:pt>
                <c:pt idx="843">
                  <c:v>44027</c:v>
                </c:pt>
                <c:pt idx="844">
                  <c:v>44173</c:v>
                </c:pt>
                <c:pt idx="845">
                  <c:v>44667</c:v>
                </c:pt>
                <c:pt idx="846">
                  <c:v>44506</c:v>
                </c:pt>
                <c:pt idx="847">
                  <c:v>43586</c:v>
                </c:pt>
                <c:pt idx="848">
                  <c:v>43648</c:v>
                </c:pt>
                <c:pt idx="849">
                  <c:v>43591</c:v>
                </c:pt>
                <c:pt idx="850">
                  <c:v>44201</c:v>
                </c:pt>
                <c:pt idx="851">
                  <c:v>44629</c:v>
                </c:pt>
                <c:pt idx="852">
                  <c:v>44062</c:v>
                </c:pt>
                <c:pt idx="853">
                  <c:v>43937</c:v>
                </c:pt>
                <c:pt idx="854">
                  <c:v>43684</c:v>
                </c:pt>
                <c:pt idx="855">
                  <c:v>44479</c:v>
                </c:pt>
                <c:pt idx="856">
                  <c:v>43730</c:v>
                </c:pt>
                <c:pt idx="857">
                  <c:v>44484</c:v>
                </c:pt>
                <c:pt idx="858">
                  <c:v>43762</c:v>
                </c:pt>
                <c:pt idx="859">
                  <c:v>43543</c:v>
                </c:pt>
                <c:pt idx="860">
                  <c:v>43712</c:v>
                </c:pt>
                <c:pt idx="861">
                  <c:v>44237</c:v>
                </c:pt>
                <c:pt idx="862">
                  <c:v>43707</c:v>
                </c:pt>
                <c:pt idx="863">
                  <c:v>43731</c:v>
                </c:pt>
                <c:pt idx="864">
                  <c:v>44411</c:v>
                </c:pt>
                <c:pt idx="865">
                  <c:v>44373</c:v>
                </c:pt>
                <c:pt idx="866">
                  <c:v>43628</c:v>
                </c:pt>
                <c:pt idx="867">
                  <c:v>44279</c:v>
                </c:pt>
                <c:pt idx="868">
                  <c:v>44162</c:v>
                </c:pt>
                <c:pt idx="869">
                  <c:v>44427</c:v>
                </c:pt>
                <c:pt idx="870">
                  <c:v>44475</c:v>
                </c:pt>
                <c:pt idx="871">
                  <c:v>43846</c:v>
                </c:pt>
                <c:pt idx="872">
                  <c:v>44041</c:v>
                </c:pt>
                <c:pt idx="873">
                  <c:v>44065</c:v>
                </c:pt>
                <c:pt idx="874">
                  <c:v>44655</c:v>
                </c:pt>
                <c:pt idx="875">
                  <c:v>44010</c:v>
                </c:pt>
                <c:pt idx="876">
                  <c:v>44037</c:v>
                </c:pt>
                <c:pt idx="877">
                  <c:v>43526</c:v>
                </c:pt>
                <c:pt idx="878">
                  <c:v>44051</c:v>
                </c:pt>
                <c:pt idx="879">
                  <c:v>44042</c:v>
                </c:pt>
                <c:pt idx="880">
                  <c:v>44211</c:v>
                </c:pt>
                <c:pt idx="881">
                  <c:v>44352</c:v>
                </c:pt>
                <c:pt idx="882">
                  <c:v>44441</c:v>
                </c:pt>
                <c:pt idx="883">
                  <c:v>44618</c:v>
                </c:pt>
                <c:pt idx="884">
                  <c:v>43610</c:v>
                </c:pt>
                <c:pt idx="885">
                  <c:v>43521</c:v>
                </c:pt>
                <c:pt idx="886">
                  <c:v>43743</c:v>
                </c:pt>
                <c:pt idx="887">
                  <c:v>44491</c:v>
                </c:pt>
                <c:pt idx="888">
                  <c:v>43994</c:v>
                </c:pt>
                <c:pt idx="889">
                  <c:v>43693</c:v>
                </c:pt>
                <c:pt idx="890">
                  <c:v>44580</c:v>
                </c:pt>
                <c:pt idx="891">
                  <c:v>44552</c:v>
                </c:pt>
                <c:pt idx="892">
                  <c:v>44392</c:v>
                </c:pt>
                <c:pt idx="893">
                  <c:v>44595</c:v>
                </c:pt>
                <c:pt idx="894">
                  <c:v>44380</c:v>
                </c:pt>
                <c:pt idx="895">
                  <c:v>43831</c:v>
                </c:pt>
                <c:pt idx="896">
                  <c:v>43857</c:v>
                </c:pt>
                <c:pt idx="897">
                  <c:v>44653</c:v>
                </c:pt>
                <c:pt idx="898">
                  <c:v>43768</c:v>
                </c:pt>
                <c:pt idx="899">
                  <c:v>44169</c:v>
                </c:pt>
                <c:pt idx="900">
                  <c:v>43839</c:v>
                </c:pt>
                <c:pt idx="901">
                  <c:v>43815</c:v>
                </c:pt>
                <c:pt idx="902">
                  <c:v>44134</c:v>
                </c:pt>
                <c:pt idx="903">
                  <c:v>44495</c:v>
                </c:pt>
                <c:pt idx="904">
                  <c:v>43540</c:v>
                </c:pt>
                <c:pt idx="905">
                  <c:v>44525</c:v>
                </c:pt>
                <c:pt idx="906">
                  <c:v>43631</c:v>
                </c:pt>
                <c:pt idx="907">
                  <c:v>44087</c:v>
                </c:pt>
                <c:pt idx="908">
                  <c:v>44630</c:v>
                </c:pt>
                <c:pt idx="909">
                  <c:v>44596</c:v>
                </c:pt>
                <c:pt idx="910">
                  <c:v>43632</c:v>
                </c:pt>
                <c:pt idx="911">
                  <c:v>44561</c:v>
                </c:pt>
                <c:pt idx="912">
                  <c:v>43643</c:v>
                </c:pt>
                <c:pt idx="913">
                  <c:v>43792</c:v>
                </c:pt>
                <c:pt idx="914">
                  <c:v>44572</c:v>
                </c:pt>
                <c:pt idx="915">
                  <c:v>44620</c:v>
                </c:pt>
                <c:pt idx="916">
                  <c:v>44399</c:v>
                </c:pt>
                <c:pt idx="917">
                  <c:v>43527</c:v>
                </c:pt>
                <c:pt idx="918">
                  <c:v>43749</c:v>
                </c:pt>
                <c:pt idx="919">
                  <c:v>44335</c:v>
                </c:pt>
                <c:pt idx="920">
                  <c:v>44254</c:v>
                </c:pt>
                <c:pt idx="921">
                  <c:v>43685</c:v>
                </c:pt>
                <c:pt idx="922">
                  <c:v>43899</c:v>
                </c:pt>
                <c:pt idx="923">
                  <c:v>44075</c:v>
                </c:pt>
                <c:pt idx="924">
                  <c:v>44210</c:v>
                </c:pt>
                <c:pt idx="925">
                  <c:v>44026</c:v>
                </c:pt>
                <c:pt idx="926">
                  <c:v>43558</c:v>
                </c:pt>
                <c:pt idx="927">
                  <c:v>43907</c:v>
                </c:pt>
                <c:pt idx="928">
                  <c:v>44542</c:v>
                </c:pt>
                <c:pt idx="929">
                  <c:v>44646</c:v>
                </c:pt>
                <c:pt idx="930">
                  <c:v>43538</c:v>
                </c:pt>
                <c:pt idx="931">
                  <c:v>43969</c:v>
                </c:pt>
                <c:pt idx="932">
                  <c:v>44308</c:v>
                </c:pt>
                <c:pt idx="933">
                  <c:v>44682</c:v>
                </c:pt>
                <c:pt idx="934">
                  <c:v>44433</c:v>
                </c:pt>
                <c:pt idx="935">
                  <c:v>43732</c:v>
                </c:pt>
                <c:pt idx="936">
                  <c:v>44645</c:v>
                </c:pt>
                <c:pt idx="937">
                  <c:v>44188</c:v>
                </c:pt>
                <c:pt idx="938">
                  <c:v>43919</c:v>
                </c:pt>
                <c:pt idx="939">
                  <c:v>44196</c:v>
                </c:pt>
                <c:pt idx="940">
                  <c:v>44124</c:v>
                </c:pt>
                <c:pt idx="941">
                  <c:v>43559</c:v>
                </c:pt>
                <c:pt idx="942">
                  <c:v>44245</c:v>
                </c:pt>
                <c:pt idx="943">
                  <c:v>43778</c:v>
                </c:pt>
                <c:pt idx="944">
                  <c:v>43837</c:v>
                </c:pt>
                <c:pt idx="945">
                  <c:v>44269</c:v>
                </c:pt>
                <c:pt idx="946">
                  <c:v>44532</c:v>
                </c:pt>
                <c:pt idx="947">
                  <c:v>44375</c:v>
                </c:pt>
                <c:pt idx="948">
                  <c:v>44267</c:v>
                </c:pt>
                <c:pt idx="949">
                  <c:v>44122</c:v>
                </c:pt>
                <c:pt idx="950">
                  <c:v>43629</c:v>
                </c:pt>
                <c:pt idx="951">
                  <c:v>44649</c:v>
                </c:pt>
                <c:pt idx="952">
                  <c:v>44297</c:v>
                </c:pt>
                <c:pt idx="953">
                  <c:v>44560</c:v>
                </c:pt>
                <c:pt idx="954">
                  <c:v>44597</c:v>
                </c:pt>
                <c:pt idx="955">
                  <c:v>44011</c:v>
                </c:pt>
                <c:pt idx="956">
                  <c:v>44496</c:v>
                </c:pt>
                <c:pt idx="957">
                  <c:v>43623</c:v>
                </c:pt>
                <c:pt idx="958">
                  <c:v>44005</c:v>
                </c:pt>
                <c:pt idx="959">
                  <c:v>44623</c:v>
                </c:pt>
                <c:pt idx="960">
                  <c:v>43662</c:v>
                </c:pt>
                <c:pt idx="961">
                  <c:v>43916</c:v>
                </c:pt>
                <c:pt idx="962">
                  <c:v>43597</c:v>
                </c:pt>
                <c:pt idx="963">
                  <c:v>43785</c:v>
                </c:pt>
                <c:pt idx="964">
                  <c:v>44142</c:v>
                </c:pt>
                <c:pt idx="965">
                  <c:v>43823</c:v>
                </c:pt>
                <c:pt idx="966">
                  <c:v>44564</c:v>
                </c:pt>
                <c:pt idx="967">
                  <c:v>44223</c:v>
                </c:pt>
                <c:pt idx="968">
                  <c:v>44257</c:v>
                </c:pt>
                <c:pt idx="969">
                  <c:v>44013</c:v>
                </c:pt>
                <c:pt idx="970">
                  <c:v>44674</c:v>
                </c:pt>
                <c:pt idx="971">
                  <c:v>43878</c:v>
                </c:pt>
                <c:pt idx="972">
                  <c:v>44320</c:v>
                </c:pt>
                <c:pt idx="973">
                  <c:v>44112</c:v>
                </c:pt>
                <c:pt idx="974">
                  <c:v>43634</c:v>
                </c:pt>
                <c:pt idx="975">
                  <c:v>43777</c:v>
                </c:pt>
                <c:pt idx="976">
                  <c:v>43689</c:v>
                </c:pt>
                <c:pt idx="977">
                  <c:v>43885</c:v>
                </c:pt>
                <c:pt idx="978">
                  <c:v>43587</c:v>
                </c:pt>
                <c:pt idx="979">
                  <c:v>44180</c:v>
                </c:pt>
                <c:pt idx="980">
                  <c:v>43667</c:v>
                </c:pt>
                <c:pt idx="981">
                  <c:v>44628</c:v>
                </c:pt>
                <c:pt idx="982">
                  <c:v>43619</c:v>
                </c:pt>
                <c:pt idx="983">
                  <c:v>43646</c:v>
                </c:pt>
                <c:pt idx="984">
                  <c:v>43918</c:v>
                </c:pt>
                <c:pt idx="985">
                  <c:v>44157</c:v>
                </c:pt>
                <c:pt idx="986">
                  <c:v>44453</c:v>
                </c:pt>
                <c:pt idx="987">
                  <c:v>44262</c:v>
                </c:pt>
                <c:pt idx="988">
                  <c:v>44586</c:v>
                </c:pt>
                <c:pt idx="989">
                  <c:v>43593</c:v>
                </c:pt>
                <c:pt idx="990">
                  <c:v>44286</c:v>
                </c:pt>
                <c:pt idx="991">
                  <c:v>44662</c:v>
                </c:pt>
                <c:pt idx="992">
                  <c:v>44663</c:v>
                </c:pt>
                <c:pt idx="993">
                  <c:v>43581</c:v>
                </c:pt>
                <c:pt idx="994">
                  <c:v>43580</c:v>
                </c:pt>
                <c:pt idx="995">
                  <c:v>44346</c:v>
                </c:pt>
                <c:pt idx="996">
                  <c:v>44050</c:v>
                </c:pt>
                <c:pt idx="997">
                  <c:v>43783</c:v>
                </c:pt>
                <c:pt idx="998">
                  <c:v>43653</c:v>
                </c:pt>
                <c:pt idx="999">
                  <c:v>44466</c:v>
                </c:pt>
                <c:pt idx="1000">
                  <c:v>44225</c:v>
                </c:pt>
                <c:pt idx="1001">
                  <c:v>44444</c:v>
                </c:pt>
                <c:pt idx="1002">
                  <c:v>43665</c:v>
                </c:pt>
                <c:pt idx="1003">
                  <c:v>44348</c:v>
                </c:pt>
                <c:pt idx="1004">
                  <c:v>44353</c:v>
                </c:pt>
                <c:pt idx="1005">
                  <c:v>43607</c:v>
                </c:pt>
                <c:pt idx="1006">
                  <c:v>44611</c:v>
                </c:pt>
                <c:pt idx="1007">
                  <c:v>43608</c:v>
                </c:pt>
                <c:pt idx="1008">
                  <c:v>44228</c:v>
                </c:pt>
                <c:pt idx="1009">
                  <c:v>44656</c:v>
                </c:pt>
                <c:pt idx="1010">
                  <c:v>44541</c:v>
                </c:pt>
                <c:pt idx="1011">
                  <c:v>44637</c:v>
                </c:pt>
                <c:pt idx="1012">
                  <c:v>44643</c:v>
                </c:pt>
                <c:pt idx="1013">
                  <c:v>44622</c:v>
                </c:pt>
                <c:pt idx="1014">
                  <c:v>43814</c:v>
                </c:pt>
                <c:pt idx="1015">
                  <c:v>43804</c:v>
                </c:pt>
                <c:pt idx="1016">
                  <c:v>43542</c:v>
                </c:pt>
                <c:pt idx="1017">
                  <c:v>43901</c:v>
                </c:pt>
                <c:pt idx="1018">
                  <c:v>44683</c:v>
                </c:pt>
                <c:pt idx="1019">
                  <c:v>44367</c:v>
                </c:pt>
                <c:pt idx="1020">
                  <c:v>43781</c:v>
                </c:pt>
                <c:pt idx="1021">
                  <c:v>43516</c:v>
                </c:pt>
                <c:pt idx="1022">
                  <c:v>43787</c:v>
                </c:pt>
                <c:pt idx="1023">
                  <c:v>43835</c:v>
                </c:pt>
                <c:pt idx="1024">
                  <c:v>43484</c:v>
                </c:pt>
                <c:pt idx="1025">
                  <c:v>43557</c:v>
                </c:pt>
                <c:pt idx="1026">
                  <c:v>44592</c:v>
                </c:pt>
                <c:pt idx="1027">
                  <c:v>44538</c:v>
                </c:pt>
                <c:pt idx="1028">
                  <c:v>43575</c:v>
                </c:pt>
                <c:pt idx="1029">
                  <c:v>44154</c:v>
                </c:pt>
                <c:pt idx="1030">
                  <c:v>44578</c:v>
                </c:pt>
                <c:pt idx="1031">
                  <c:v>43570</c:v>
                </c:pt>
                <c:pt idx="1032">
                  <c:v>44400</c:v>
                </c:pt>
                <c:pt idx="1033">
                  <c:v>43556</c:v>
                </c:pt>
                <c:pt idx="1034">
                  <c:v>43834</c:v>
                </c:pt>
                <c:pt idx="1035">
                  <c:v>44702</c:v>
                </c:pt>
                <c:pt idx="1036">
                  <c:v>44652</c:v>
                </c:pt>
                <c:pt idx="1037">
                  <c:v>44601</c:v>
                </c:pt>
                <c:pt idx="1038">
                  <c:v>44290</c:v>
                </c:pt>
                <c:pt idx="1039">
                  <c:v>43609</c:v>
                </c:pt>
                <c:pt idx="1040">
                  <c:v>43563</c:v>
                </c:pt>
                <c:pt idx="1041">
                  <c:v>44316</c:v>
                </c:pt>
                <c:pt idx="1042">
                  <c:v>44626</c:v>
                </c:pt>
                <c:pt idx="1043">
                  <c:v>43998</c:v>
                </c:pt>
                <c:pt idx="1044">
                  <c:v>44638</c:v>
                </c:pt>
                <c:pt idx="1045">
                  <c:v>43510</c:v>
                </c:pt>
                <c:pt idx="1046">
                  <c:v>43672</c:v>
                </c:pt>
                <c:pt idx="1047">
                  <c:v>43912</c:v>
                </c:pt>
                <c:pt idx="1048">
                  <c:v>43582</c:v>
                </c:pt>
                <c:pt idx="1049">
                  <c:v>43652</c:v>
                </c:pt>
                <c:pt idx="1050">
                  <c:v>44670</c:v>
                </c:pt>
                <c:pt idx="1051">
                  <c:v>44104</c:v>
                </c:pt>
                <c:pt idx="1052">
                  <c:v>44281</c:v>
                </c:pt>
                <c:pt idx="1053">
                  <c:v>43658</c:v>
                </c:pt>
                <c:pt idx="1054">
                  <c:v>44647</c:v>
                </c:pt>
                <c:pt idx="1055">
                  <c:v>44696</c:v>
                </c:pt>
                <c:pt idx="1056">
                  <c:v>44114</c:v>
                </c:pt>
                <c:pt idx="1057">
                  <c:v>44235</c:v>
                </c:pt>
                <c:pt idx="1058">
                  <c:v>44606</c:v>
                </c:pt>
                <c:pt idx="1059">
                  <c:v>43579</c:v>
                </c:pt>
                <c:pt idx="1060">
                  <c:v>43489</c:v>
                </c:pt>
                <c:pt idx="1061">
                  <c:v>43633</c:v>
                </c:pt>
                <c:pt idx="1062">
                  <c:v>43703</c:v>
                </c:pt>
                <c:pt idx="1063">
                  <c:v>43945</c:v>
                </c:pt>
                <c:pt idx="1064">
                  <c:v>44080</c:v>
                </c:pt>
                <c:pt idx="1065">
                  <c:v>44672</c:v>
                </c:pt>
                <c:pt idx="1066">
                  <c:v>44574</c:v>
                </c:pt>
                <c:pt idx="1067">
                  <c:v>43564</c:v>
                </c:pt>
                <c:pt idx="1068">
                  <c:v>44688</c:v>
                </c:pt>
                <c:pt idx="1069">
                  <c:v>43584</c:v>
                </c:pt>
                <c:pt idx="1070">
                  <c:v>44659</c:v>
                </c:pt>
                <c:pt idx="1071">
                  <c:v>43562</c:v>
                </c:pt>
                <c:pt idx="1072">
                  <c:v>44200</c:v>
                </c:pt>
                <c:pt idx="1073">
                  <c:v>44644</c:v>
                </c:pt>
                <c:pt idx="1074">
                  <c:v>43603</c:v>
                </c:pt>
                <c:pt idx="1075">
                  <c:v>44648</c:v>
                </c:pt>
                <c:pt idx="1076">
                  <c:v>44559</c:v>
                </c:pt>
                <c:pt idx="1077">
                  <c:v>44642</c:v>
                </c:pt>
                <c:pt idx="1078">
                  <c:v>43596</c:v>
                </c:pt>
                <c:pt idx="1079">
                  <c:v>43793</c:v>
                </c:pt>
                <c:pt idx="1080">
                  <c:v>44685</c:v>
                </c:pt>
                <c:pt idx="1081">
                  <c:v>43532</c:v>
                </c:pt>
                <c:pt idx="1082">
                  <c:v>43561</c:v>
                </c:pt>
                <c:pt idx="1083">
                  <c:v>44259</c:v>
                </c:pt>
                <c:pt idx="1084">
                  <c:v>43752</c:v>
                </c:pt>
                <c:pt idx="1085">
                  <c:v>44511</c:v>
                </c:pt>
                <c:pt idx="1086">
                  <c:v>43723</c:v>
                </c:pt>
                <c:pt idx="1087">
                  <c:v>43517</c:v>
                </c:pt>
                <c:pt idx="1088">
                  <c:v>44671</c:v>
                </c:pt>
                <c:pt idx="1089">
                  <c:v>44640</c:v>
                </c:pt>
                <c:pt idx="1090">
                  <c:v>43574</c:v>
                </c:pt>
                <c:pt idx="1091">
                  <c:v>44658</c:v>
                </c:pt>
                <c:pt idx="1092">
                  <c:v>43547</c:v>
                </c:pt>
                <c:pt idx="1093">
                  <c:v>44402</c:v>
                </c:pt>
                <c:pt idx="1094">
                  <c:v>44706</c:v>
                </c:pt>
                <c:pt idx="1095">
                  <c:v>44102</c:v>
                </c:pt>
                <c:pt idx="1096">
                  <c:v>44615</c:v>
                </c:pt>
                <c:pt idx="1097">
                  <c:v>43599</c:v>
                </c:pt>
                <c:pt idx="1098">
                  <c:v>43514</c:v>
                </c:pt>
                <c:pt idx="1099">
                  <c:v>44212</c:v>
                </c:pt>
                <c:pt idx="1100">
                  <c:v>44098</c:v>
                </c:pt>
                <c:pt idx="1101">
                  <c:v>44612</c:v>
                </c:pt>
                <c:pt idx="1102">
                  <c:v>44691</c:v>
                </c:pt>
                <c:pt idx="1103">
                  <c:v>43829</c:v>
                </c:pt>
                <c:pt idx="1104">
                  <c:v>44334</c:v>
                </c:pt>
                <c:pt idx="1105">
                  <c:v>44393</c:v>
                </c:pt>
                <c:pt idx="1106">
                  <c:v>44624</c:v>
                </c:pt>
                <c:pt idx="1107">
                  <c:v>43565</c:v>
                </c:pt>
                <c:pt idx="1108">
                  <c:v>44718</c:v>
                </c:pt>
                <c:pt idx="1109">
                  <c:v>44710</c:v>
                </c:pt>
                <c:pt idx="1110">
                  <c:v>44270</c:v>
                </c:pt>
                <c:pt idx="1111">
                  <c:v>44067</c:v>
                </c:pt>
                <c:pt idx="1112">
                  <c:v>43775</c:v>
                </c:pt>
                <c:pt idx="1113">
                  <c:v>44451</c:v>
                </c:pt>
                <c:pt idx="1114">
                  <c:v>44018</c:v>
                </c:pt>
                <c:pt idx="1115">
                  <c:v>43613</c:v>
                </c:pt>
                <c:pt idx="1116">
                  <c:v>43536</c:v>
                </c:pt>
                <c:pt idx="1117">
                  <c:v>44636</c:v>
                </c:pt>
                <c:pt idx="1118">
                  <c:v>44046</c:v>
                </c:pt>
                <c:pt idx="1119">
                  <c:v>43738</c:v>
                </c:pt>
                <c:pt idx="1120">
                  <c:v>43583</c:v>
                </c:pt>
                <c:pt idx="1121">
                  <c:v>43525</c:v>
                </c:pt>
                <c:pt idx="1122">
                  <c:v>44391</c:v>
                </c:pt>
                <c:pt idx="1123">
                  <c:v>43567</c:v>
                </c:pt>
                <c:pt idx="1124">
                  <c:v>43649</c:v>
                </c:pt>
                <c:pt idx="1125">
                  <c:v>44240</c:v>
                </c:pt>
                <c:pt idx="1126">
                  <c:v>43572</c:v>
                </c:pt>
                <c:pt idx="1127">
                  <c:v>43495</c:v>
                </c:pt>
                <c:pt idx="1128">
                  <c:v>44720</c:v>
                </c:pt>
                <c:pt idx="1129">
                  <c:v>43529</c:v>
                </c:pt>
                <c:pt idx="1130">
                  <c:v>43501</c:v>
                </c:pt>
                <c:pt idx="1131">
                  <c:v>43537</c:v>
                </c:pt>
                <c:pt idx="1132">
                  <c:v>43523</c:v>
                </c:pt>
                <c:pt idx="1133">
                  <c:v>44665</c:v>
                </c:pt>
                <c:pt idx="1134">
                  <c:v>43486</c:v>
                </c:pt>
                <c:pt idx="1135">
                  <c:v>44677</c:v>
                </c:pt>
                <c:pt idx="1136">
                  <c:v>44160</c:v>
                </c:pt>
                <c:pt idx="1137">
                  <c:v>43535</c:v>
                </c:pt>
                <c:pt idx="1138">
                  <c:v>43544</c:v>
                </c:pt>
                <c:pt idx="1139">
                  <c:v>43515</c:v>
                </c:pt>
                <c:pt idx="1140">
                  <c:v>43573</c:v>
                </c:pt>
                <c:pt idx="1141">
                  <c:v>44703</c:v>
                </c:pt>
                <c:pt idx="1142">
                  <c:v>44384</c:v>
                </c:pt>
                <c:pt idx="1143">
                  <c:v>44007</c:v>
                </c:pt>
                <c:pt idx="1144">
                  <c:v>43860</c:v>
                </c:pt>
                <c:pt idx="1145">
                  <c:v>43506</c:v>
                </c:pt>
                <c:pt idx="1146">
                  <c:v>43511</c:v>
                </c:pt>
                <c:pt idx="1147">
                  <c:v>43507</c:v>
                </c:pt>
                <c:pt idx="1148">
                  <c:v>44588</c:v>
                </c:pt>
                <c:pt idx="1149">
                  <c:v>44694</c:v>
                </c:pt>
                <c:pt idx="1150">
                  <c:v>43968</c:v>
                </c:pt>
                <c:pt idx="1151">
                  <c:v>43476</c:v>
                </c:pt>
                <c:pt idx="1152">
                  <c:v>43555</c:v>
                </c:pt>
                <c:pt idx="1153">
                  <c:v>44687</c:v>
                </c:pt>
                <c:pt idx="1154">
                  <c:v>43499</c:v>
                </c:pt>
                <c:pt idx="1155">
                  <c:v>43978</c:v>
                </c:pt>
                <c:pt idx="1156">
                  <c:v>43568</c:v>
                </c:pt>
                <c:pt idx="1157">
                  <c:v>44650</c:v>
                </c:pt>
                <c:pt idx="1158">
                  <c:v>43508</c:v>
                </c:pt>
                <c:pt idx="1159">
                  <c:v>44676</c:v>
                </c:pt>
                <c:pt idx="1160">
                  <c:v>43513</c:v>
                </c:pt>
                <c:pt idx="1161">
                  <c:v>43524</c:v>
                </c:pt>
                <c:pt idx="1162">
                  <c:v>43549</c:v>
                </c:pt>
                <c:pt idx="1163">
                  <c:v>43485</c:v>
                </c:pt>
                <c:pt idx="1164">
                  <c:v>44661</c:v>
                </c:pt>
                <c:pt idx="1165">
                  <c:v>43681</c:v>
                </c:pt>
                <c:pt idx="1166">
                  <c:v>44660</c:v>
                </c:pt>
                <c:pt idx="1167">
                  <c:v>43498</c:v>
                </c:pt>
                <c:pt idx="1168">
                  <c:v>43504</c:v>
                </c:pt>
                <c:pt idx="1169">
                  <c:v>43522</c:v>
                </c:pt>
                <c:pt idx="1170">
                  <c:v>44680</c:v>
                </c:pt>
                <c:pt idx="1171">
                  <c:v>43548</c:v>
                </c:pt>
                <c:pt idx="1172">
                  <c:v>44579</c:v>
                </c:pt>
                <c:pt idx="1173">
                  <c:v>43539</c:v>
                </c:pt>
                <c:pt idx="1174">
                  <c:v>44599</c:v>
                </c:pt>
                <c:pt idx="1175">
                  <c:v>43519</c:v>
                </c:pt>
                <c:pt idx="1176">
                  <c:v>44514</c:v>
                </c:pt>
                <c:pt idx="1177">
                  <c:v>44686</c:v>
                </c:pt>
                <c:pt idx="1178">
                  <c:v>43482</c:v>
                </c:pt>
                <c:pt idx="1179">
                  <c:v>43550</c:v>
                </c:pt>
                <c:pt idx="1180">
                  <c:v>44613</c:v>
                </c:pt>
                <c:pt idx="1181">
                  <c:v>44697</c:v>
                </c:pt>
                <c:pt idx="1182">
                  <c:v>44695</c:v>
                </c:pt>
                <c:pt idx="1183">
                  <c:v>44698</c:v>
                </c:pt>
                <c:pt idx="1184">
                  <c:v>43469</c:v>
                </c:pt>
                <c:pt idx="1185">
                  <c:v>43606</c:v>
                </c:pt>
                <c:pt idx="1186">
                  <c:v>43551</c:v>
                </c:pt>
                <c:pt idx="1187">
                  <c:v>43505</c:v>
                </c:pt>
                <c:pt idx="1188">
                  <c:v>44675</c:v>
                </c:pt>
                <c:pt idx="1189">
                  <c:v>43588</c:v>
                </c:pt>
                <c:pt idx="1190">
                  <c:v>44605</c:v>
                </c:pt>
                <c:pt idx="1191">
                  <c:v>43512</c:v>
                </c:pt>
                <c:pt idx="1192">
                  <c:v>44641</c:v>
                </c:pt>
                <c:pt idx="1193">
                  <c:v>44631</c:v>
                </c:pt>
                <c:pt idx="1194">
                  <c:v>44681</c:v>
                </c:pt>
                <c:pt idx="1195">
                  <c:v>43534</c:v>
                </c:pt>
                <c:pt idx="1196">
                  <c:v>43488</c:v>
                </c:pt>
                <c:pt idx="1197">
                  <c:v>43480</c:v>
                </c:pt>
                <c:pt idx="1198">
                  <c:v>44713</c:v>
                </c:pt>
                <c:pt idx="1199">
                  <c:v>44690</c:v>
                </c:pt>
                <c:pt idx="1200">
                  <c:v>44635</c:v>
                </c:pt>
                <c:pt idx="1201">
                  <c:v>44693</c:v>
                </c:pt>
                <c:pt idx="1202">
                  <c:v>44701</c:v>
                </c:pt>
                <c:pt idx="1203">
                  <c:v>44705</c:v>
                </c:pt>
                <c:pt idx="1204">
                  <c:v>44704</c:v>
                </c:pt>
                <c:pt idx="1205">
                  <c:v>43497</c:v>
                </c:pt>
                <c:pt idx="1206">
                  <c:v>43496</c:v>
                </c:pt>
                <c:pt idx="1207">
                  <c:v>43598</c:v>
                </c:pt>
                <c:pt idx="1208">
                  <c:v>43518</c:v>
                </c:pt>
                <c:pt idx="1209">
                  <c:v>44673</c:v>
                </c:pt>
                <c:pt idx="1210">
                  <c:v>44689</c:v>
                </c:pt>
              </c:numCache>
            </c:numRef>
          </c:cat>
          <c:val>
            <c:numRef>
              <c:f>Date!$C$2:$C$1212</c:f>
              <c:numCache>
                <c:formatCode>General</c:formatCode>
                <c:ptCount val="1211"/>
                <c:pt idx="3">
                  <c:v>70000</c:v>
                </c:pt>
                <c:pt idx="4">
                  <c:v>70000</c:v>
                </c:pt>
                <c:pt idx="5">
                  <c:v>70000</c:v>
                </c:pt>
                <c:pt idx="6">
                  <c:v>70000</c:v>
                </c:pt>
                <c:pt idx="7">
                  <c:v>70000</c:v>
                </c:pt>
                <c:pt idx="8">
                  <c:v>70000</c:v>
                </c:pt>
                <c:pt idx="9">
                  <c:v>70000</c:v>
                </c:pt>
                <c:pt idx="10">
                  <c:v>70000</c:v>
                </c:pt>
                <c:pt idx="11">
                  <c:v>70000</c:v>
                </c:pt>
                <c:pt idx="12">
                  <c:v>70000</c:v>
                </c:pt>
                <c:pt idx="13">
                  <c:v>70000</c:v>
                </c:pt>
                <c:pt idx="14">
                  <c:v>70000</c:v>
                </c:pt>
                <c:pt idx="15">
                  <c:v>70000</c:v>
                </c:pt>
                <c:pt idx="16">
                  <c:v>70000</c:v>
                </c:pt>
                <c:pt idx="17">
                  <c:v>70000</c:v>
                </c:pt>
                <c:pt idx="18">
                  <c:v>70000</c:v>
                </c:pt>
                <c:pt idx="19">
                  <c:v>70000</c:v>
                </c:pt>
                <c:pt idx="20">
                  <c:v>70000</c:v>
                </c:pt>
                <c:pt idx="21">
                  <c:v>70000</c:v>
                </c:pt>
                <c:pt idx="22">
                  <c:v>70000</c:v>
                </c:pt>
                <c:pt idx="23">
                  <c:v>70000</c:v>
                </c:pt>
                <c:pt idx="24">
                  <c:v>70000</c:v>
                </c:pt>
                <c:pt idx="25">
                  <c:v>70000</c:v>
                </c:pt>
                <c:pt idx="26">
                  <c:v>70000</c:v>
                </c:pt>
                <c:pt idx="27">
                  <c:v>70000</c:v>
                </c:pt>
                <c:pt idx="28">
                  <c:v>70000</c:v>
                </c:pt>
                <c:pt idx="29">
                  <c:v>70000</c:v>
                </c:pt>
                <c:pt idx="30">
                  <c:v>70000</c:v>
                </c:pt>
                <c:pt idx="31">
                  <c:v>70000</c:v>
                </c:pt>
                <c:pt idx="32">
                  <c:v>70000</c:v>
                </c:pt>
                <c:pt idx="33">
                  <c:v>70000</c:v>
                </c:pt>
                <c:pt idx="34">
                  <c:v>70000</c:v>
                </c:pt>
                <c:pt idx="35">
                  <c:v>70000</c:v>
                </c:pt>
                <c:pt idx="36">
                  <c:v>70000</c:v>
                </c:pt>
                <c:pt idx="37">
                  <c:v>70000</c:v>
                </c:pt>
                <c:pt idx="38">
                  <c:v>70000</c:v>
                </c:pt>
                <c:pt idx="39">
                  <c:v>70000</c:v>
                </c:pt>
                <c:pt idx="40">
                  <c:v>70000</c:v>
                </c:pt>
                <c:pt idx="41">
                  <c:v>70000</c:v>
                </c:pt>
                <c:pt idx="42">
                  <c:v>70000</c:v>
                </c:pt>
                <c:pt idx="43">
                  <c:v>70000</c:v>
                </c:pt>
                <c:pt idx="44">
                  <c:v>70000</c:v>
                </c:pt>
                <c:pt idx="45">
                  <c:v>70000</c:v>
                </c:pt>
                <c:pt idx="46">
                  <c:v>70000</c:v>
                </c:pt>
                <c:pt idx="47">
                  <c:v>70000</c:v>
                </c:pt>
                <c:pt idx="48">
                  <c:v>70000</c:v>
                </c:pt>
                <c:pt idx="49">
                  <c:v>70000</c:v>
                </c:pt>
                <c:pt idx="50">
                  <c:v>70000</c:v>
                </c:pt>
                <c:pt idx="51">
                  <c:v>70000</c:v>
                </c:pt>
                <c:pt idx="52">
                  <c:v>70000</c:v>
                </c:pt>
                <c:pt idx="53">
                  <c:v>70000</c:v>
                </c:pt>
                <c:pt idx="54">
                  <c:v>70000</c:v>
                </c:pt>
                <c:pt idx="55">
                  <c:v>70000</c:v>
                </c:pt>
                <c:pt idx="56">
                  <c:v>70000</c:v>
                </c:pt>
                <c:pt idx="57">
                  <c:v>70000</c:v>
                </c:pt>
                <c:pt idx="58">
                  <c:v>70000</c:v>
                </c:pt>
                <c:pt idx="59">
                  <c:v>70000</c:v>
                </c:pt>
                <c:pt idx="60">
                  <c:v>70000</c:v>
                </c:pt>
                <c:pt idx="61">
                  <c:v>70000</c:v>
                </c:pt>
                <c:pt idx="62">
                  <c:v>70000</c:v>
                </c:pt>
                <c:pt idx="63">
                  <c:v>70000</c:v>
                </c:pt>
                <c:pt idx="64">
                  <c:v>70000</c:v>
                </c:pt>
                <c:pt idx="65">
                  <c:v>70000</c:v>
                </c:pt>
                <c:pt idx="66">
                  <c:v>70000</c:v>
                </c:pt>
                <c:pt idx="67">
                  <c:v>70000</c:v>
                </c:pt>
                <c:pt idx="68">
                  <c:v>70000</c:v>
                </c:pt>
                <c:pt idx="69">
                  <c:v>70000</c:v>
                </c:pt>
                <c:pt idx="70">
                  <c:v>70000</c:v>
                </c:pt>
                <c:pt idx="71">
                  <c:v>70000</c:v>
                </c:pt>
                <c:pt idx="72">
                  <c:v>70000</c:v>
                </c:pt>
                <c:pt idx="73">
                  <c:v>70000</c:v>
                </c:pt>
                <c:pt idx="74">
                  <c:v>70000</c:v>
                </c:pt>
                <c:pt idx="75">
                  <c:v>70000</c:v>
                </c:pt>
                <c:pt idx="76">
                  <c:v>70000</c:v>
                </c:pt>
                <c:pt idx="77">
                  <c:v>70000</c:v>
                </c:pt>
                <c:pt idx="78">
                  <c:v>70000</c:v>
                </c:pt>
                <c:pt idx="79">
                  <c:v>70000</c:v>
                </c:pt>
                <c:pt idx="80">
                  <c:v>70000</c:v>
                </c:pt>
                <c:pt idx="81">
                  <c:v>70000</c:v>
                </c:pt>
                <c:pt idx="82">
                  <c:v>70000</c:v>
                </c:pt>
                <c:pt idx="83">
                  <c:v>70000</c:v>
                </c:pt>
                <c:pt idx="84">
                  <c:v>70000</c:v>
                </c:pt>
                <c:pt idx="85">
                  <c:v>70000</c:v>
                </c:pt>
                <c:pt idx="86">
                  <c:v>70000</c:v>
                </c:pt>
                <c:pt idx="87">
                  <c:v>70000</c:v>
                </c:pt>
                <c:pt idx="88">
                  <c:v>70000</c:v>
                </c:pt>
                <c:pt idx="89">
                  <c:v>70000</c:v>
                </c:pt>
                <c:pt idx="90">
                  <c:v>70000</c:v>
                </c:pt>
                <c:pt idx="91">
                  <c:v>70000</c:v>
                </c:pt>
                <c:pt idx="92">
                  <c:v>70000</c:v>
                </c:pt>
                <c:pt idx="93">
                  <c:v>70000</c:v>
                </c:pt>
                <c:pt idx="94">
                  <c:v>70000</c:v>
                </c:pt>
                <c:pt idx="95">
                  <c:v>70000</c:v>
                </c:pt>
                <c:pt idx="96">
                  <c:v>70000</c:v>
                </c:pt>
                <c:pt idx="97">
                  <c:v>70000</c:v>
                </c:pt>
                <c:pt idx="98">
                  <c:v>70000</c:v>
                </c:pt>
                <c:pt idx="99">
                  <c:v>70000</c:v>
                </c:pt>
                <c:pt idx="100">
                  <c:v>70000</c:v>
                </c:pt>
                <c:pt idx="101">
                  <c:v>70000</c:v>
                </c:pt>
                <c:pt idx="102">
                  <c:v>70000</c:v>
                </c:pt>
                <c:pt idx="103">
                  <c:v>70000</c:v>
                </c:pt>
                <c:pt idx="104">
                  <c:v>70000</c:v>
                </c:pt>
                <c:pt idx="105">
                  <c:v>70000</c:v>
                </c:pt>
                <c:pt idx="106">
                  <c:v>70000</c:v>
                </c:pt>
                <c:pt idx="107">
                  <c:v>70000</c:v>
                </c:pt>
                <c:pt idx="108">
                  <c:v>70000</c:v>
                </c:pt>
                <c:pt idx="109">
                  <c:v>70000</c:v>
                </c:pt>
                <c:pt idx="110">
                  <c:v>70000</c:v>
                </c:pt>
                <c:pt idx="111">
                  <c:v>70000</c:v>
                </c:pt>
                <c:pt idx="112">
                  <c:v>70000</c:v>
                </c:pt>
                <c:pt idx="113">
                  <c:v>70000</c:v>
                </c:pt>
                <c:pt idx="114">
                  <c:v>70000</c:v>
                </c:pt>
                <c:pt idx="115">
                  <c:v>70000</c:v>
                </c:pt>
                <c:pt idx="116">
                  <c:v>70000</c:v>
                </c:pt>
                <c:pt idx="117">
                  <c:v>70000</c:v>
                </c:pt>
                <c:pt idx="118">
                  <c:v>70000</c:v>
                </c:pt>
                <c:pt idx="119">
                  <c:v>70000</c:v>
                </c:pt>
                <c:pt idx="120">
                  <c:v>70000</c:v>
                </c:pt>
                <c:pt idx="121">
                  <c:v>70000</c:v>
                </c:pt>
                <c:pt idx="122">
                  <c:v>70000</c:v>
                </c:pt>
                <c:pt idx="123">
                  <c:v>70000</c:v>
                </c:pt>
                <c:pt idx="124">
                  <c:v>70000</c:v>
                </c:pt>
                <c:pt idx="125">
                  <c:v>70000</c:v>
                </c:pt>
                <c:pt idx="126">
                  <c:v>70000</c:v>
                </c:pt>
                <c:pt idx="127">
                  <c:v>70000</c:v>
                </c:pt>
                <c:pt idx="128">
                  <c:v>70000</c:v>
                </c:pt>
                <c:pt idx="129">
                  <c:v>70000</c:v>
                </c:pt>
                <c:pt idx="130">
                  <c:v>70000</c:v>
                </c:pt>
                <c:pt idx="131">
                  <c:v>70000</c:v>
                </c:pt>
                <c:pt idx="132">
                  <c:v>70000</c:v>
                </c:pt>
                <c:pt idx="133">
                  <c:v>70000</c:v>
                </c:pt>
                <c:pt idx="134">
                  <c:v>70000</c:v>
                </c:pt>
                <c:pt idx="135">
                  <c:v>70000</c:v>
                </c:pt>
                <c:pt idx="136">
                  <c:v>70000</c:v>
                </c:pt>
                <c:pt idx="137">
                  <c:v>70000</c:v>
                </c:pt>
                <c:pt idx="138">
                  <c:v>70000</c:v>
                </c:pt>
                <c:pt idx="139">
                  <c:v>70000</c:v>
                </c:pt>
                <c:pt idx="140">
                  <c:v>70000</c:v>
                </c:pt>
                <c:pt idx="141">
                  <c:v>70000</c:v>
                </c:pt>
                <c:pt idx="142">
                  <c:v>70000</c:v>
                </c:pt>
                <c:pt idx="143">
                  <c:v>70000</c:v>
                </c:pt>
                <c:pt idx="144">
                  <c:v>70000</c:v>
                </c:pt>
                <c:pt idx="145">
                  <c:v>70000</c:v>
                </c:pt>
                <c:pt idx="146">
                  <c:v>70000</c:v>
                </c:pt>
                <c:pt idx="147">
                  <c:v>70000</c:v>
                </c:pt>
                <c:pt idx="148">
                  <c:v>70000</c:v>
                </c:pt>
                <c:pt idx="149">
                  <c:v>70000</c:v>
                </c:pt>
                <c:pt idx="150">
                  <c:v>70000</c:v>
                </c:pt>
                <c:pt idx="151">
                  <c:v>70000</c:v>
                </c:pt>
                <c:pt idx="152">
                  <c:v>70000</c:v>
                </c:pt>
                <c:pt idx="153">
                  <c:v>70000</c:v>
                </c:pt>
                <c:pt idx="154">
                  <c:v>70000</c:v>
                </c:pt>
                <c:pt idx="155">
                  <c:v>70000</c:v>
                </c:pt>
                <c:pt idx="156">
                  <c:v>70000</c:v>
                </c:pt>
                <c:pt idx="157">
                  <c:v>70000</c:v>
                </c:pt>
                <c:pt idx="158">
                  <c:v>70000</c:v>
                </c:pt>
                <c:pt idx="159">
                  <c:v>70000</c:v>
                </c:pt>
                <c:pt idx="160">
                  <c:v>70000</c:v>
                </c:pt>
                <c:pt idx="161">
                  <c:v>70000</c:v>
                </c:pt>
                <c:pt idx="162">
                  <c:v>70000</c:v>
                </c:pt>
                <c:pt idx="163">
                  <c:v>70000</c:v>
                </c:pt>
                <c:pt idx="164">
                  <c:v>70000</c:v>
                </c:pt>
                <c:pt idx="165">
                  <c:v>70000</c:v>
                </c:pt>
                <c:pt idx="166">
                  <c:v>70000</c:v>
                </c:pt>
                <c:pt idx="167">
                  <c:v>70000</c:v>
                </c:pt>
                <c:pt idx="168">
                  <c:v>70000</c:v>
                </c:pt>
                <c:pt idx="169">
                  <c:v>70000</c:v>
                </c:pt>
                <c:pt idx="170">
                  <c:v>70000</c:v>
                </c:pt>
                <c:pt idx="171">
                  <c:v>70000</c:v>
                </c:pt>
                <c:pt idx="172">
                  <c:v>70000</c:v>
                </c:pt>
                <c:pt idx="173">
                  <c:v>70000</c:v>
                </c:pt>
                <c:pt idx="174">
                  <c:v>70000</c:v>
                </c:pt>
                <c:pt idx="175">
                  <c:v>70000</c:v>
                </c:pt>
                <c:pt idx="176">
                  <c:v>70000</c:v>
                </c:pt>
                <c:pt idx="177">
                  <c:v>70000</c:v>
                </c:pt>
                <c:pt idx="178">
                  <c:v>70000</c:v>
                </c:pt>
                <c:pt idx="179">
                  <c:v>70000</c:v>
                </c:pt>
                <c:pt idx="180">
                  <c:v>70000</c:v>
                </c:pt>
                <c:pt idx="181">
                  <c:v>70000</c:v>
                </c:pt>
                <c:pt idx="182">
                  <c:v>70000</c:v>
                </c:pt>
                <c:pt idx="183">
                  <c:v>70000</c:v>
                </c:pt>
                <c:pt idx="184">
                  <c:v>70000</c:v>
                </c:pt>
                <c:pt idx="185">
                  <c:v>70000</c:v>
                </c:pt>
                <c:pt idx="186">
                  <c:v>70000</c:v>
                </c:pt>
                <c:pt idx="187">
                  <c:v>70000</c:v>
                </c:pt>
                <c:pt idx="188">
                  <c:v>70000</c:v>
                </c:pt>
                <c:pt idx="189">
                  <c:v>70000</c:v>
                </c:pt>
                <c:pt idx="190">
                  <c:v>70000</c:v>
                </c:pt>
                <c:pt idx="191">
                  <c:v>70000</c:v>
                </c:pt>
                <c:pt idx="192">
                  <c:v>70000</c:v>
                </c:pt>
                <c:pt idx="193">
                  <c:v>70000</c:v>
                </c:pt>
                <c:pt idx="194">
                  <c:v>70000</c:v>
                </c:pt>
                <c:pt idx="195">
                  <c:v>70000</c:v>
                </c:pt>
                <c:pt idx="196">
                  <c:v>70000</c:v>
                </c:pt>
                <c:pt idx="197">
                  <c:v>70000</c:v>
                </c:pt>
                <c:pt idx="198">
                  <c:v>70000</c:v>
                </c:pt>
                <c:pt idx="199">
                  <c:v>70000</c:v>
                </c:pt>
                <c:pt idx="200">
                  <c:v>70000</c:v>
                </c:pt>
                <c:pt idx="201">
                  <c:v>70000</c:v>
                </c:pt>
                <c:pt idx="202">
                  <c:v>70000</c:v>
                </c:pt>
                <c:pt idx="203">
                  <c:v>70000</c:v>
                </c:pt>
                <c:pt idx="204">
                  <c:v>70000</c:v>
                </c:pt>
                <c:pt idx="205">
                  <c:v>70000</c:v>
                </c:pt>
                <c:pt idx="206">
                  <c:v>70000</c:v>
                </c:pt>
                <c:pt idx="207">
                  <c:v>70000</c:v>
                </c:pt>
                <c:pt idx="208">
                  <c:v>70000</c:v>
                </c:pt>
                <c:pt idx="209">
                  <c:v>70000</c:v>
                </c:pt>
                <c:pt idx="210">
                  <c:v>70000</c:v>
                </c:pt>
                <c:pt idx="211">
                  <c:v>70000</c:v>
                </c:pt>
                <c:pt idx="212">
                  <c:v>70000</c:v>
                </c:pt>
                <c:pt idx="213">
                  <c:v>70000</c:v>
                </c:pt>
                <c:pt idx="214">
                  <c:v>70000</c:v>
                </c:pt>
                <c:pt idx="215">
                  <c:v>70000</c:v>
                </c:pt>
                <c:pt idx="216">
                  <c:v>70000</c:v>
                </c:pt>
                <c:pt idx="217">
                  <c:v>70000</c:v>
                </c:pt>
                <c:pt idx="218">
                  <c:v>70000</c:v>
                </c:pt>
                <c:pt idx="219">
                  <c:v>70000</c:v>
                </c:pt>
                <c:pt idx="220">
                  <c:v>70000</c:v>
                </c:pt>
                <c:pt idx="221">
                  <c:v>70000</c:v>
                </c:pt>
                <c:pt idx="222">
                  <c:v>70000</c:v>
                </c:pt>
                <c:pt idx="223">
                  <c:v>70000</c:v>
                </c:pt>
                <c:pt idx="224">
                  <c:v>70000</c:v>
                </c:pt>
                <c:pt idx="225">
                  <c:v>70000</c:v>
                </c:pt>
                <c:pt idx="226">
                  <c:v>70000</c:v>
                </c:pt>
                <c:pt idx="227">
                  <c:v>70000</c:v>
                </c:pt>
                <c:pt idx="228">
                  <c:v>70000</c:v>
                </c:pt>
                <c:pt idx="229">
                  <c:v>70000</c:v>
                </c:pt>
                <c:pt idx="230">
                  <c:v>70000</c:v>
                </c:pt>
                <c:pt idx="231">
                  <c:v>70000</c:v>
                </c:pt>
                <c:pt idx="232">
                  <c:v>70000</c:v>
                </c:pt>
                <c:pt idx="233">
                  <c:v>70000</c:v>
                </c:pt>
                <c:pt idx="234">
                  <c:v>70000</c:v>
                </c:pt>
                <c:pt idx="235">
                  <c:v>70000</c:v>
                </c:pt>
                <c:pt idx="236">
                  <c:v>70000</c:v>
                </c:pt>
                <c:pt idx="237">
                  <c:v>70000</c:v>
                </c:pt>
                <c:pt idx="238">
                  <c:v>70000</c:v>
                </c:pt>
                <c:pt idx="239">
                  <c:v>70000</c:v>
                </c:pt>
                <c:pt idx="240">
                  <c:v>70000</c:v>
                </c:pt>
                <c:pt idx="241">
                  <c:v>70000</c:v>
                </c:pt>
                <c:pt idx="242">
                  <c:v>70000</c:v>
                </c:pt>
                <c:pt idx="243">
                  <c:v>70000</c:v>
                </c:pt>
                <c:pt idx="244">
                  <c:v>70000</c:v>
                </c:pt>
                <c:pt idx="245">
                  <c:v>70000</c:v>
                </c:pt>
                <c:pt idx="246">
                  <c:v>70000</c:v>
                </c:pt>
                <c:pt idx="247">
                  <c:v>70000</c:v>
                </c:pt>
                <c:pt idx="248">
                  <c:v>70000</c:v>
                </c:pt>
                <c:pt idx="249">
                  <c:v>70000</c:v>
                </c:pt>
                <c:pt idx="250">
                  <c:v>70000</c:v>
                </c:pt>
                <c:pt idx="251">
                  <c:v>70000</c:v>
                </c:pt>
                <c:pt idx="252">
                  <c:v>70000</c:v>
                </c:pt>
                <c:pt idx="253">
                  <c:v>70000</c:v>
                </c:pt>
                <c:pt idx="254">
                  <c:v>70000</c:v>
                </c:pt>
                <c:pt idx="255">
                  <c:v>70000</c:v>
                </c:pt>
                <c:pt idx="256">
                  <c:v>70000</c:v>
                </c:pt>
                <c:pt idx="257">
                  <c:v>70000</c:v>
                </c:pt>
                <c:pt idx="258">
                  <c:v>70000</c:v>
                </c:pt>
                <c:pt idx="259">
                  <c:v>70000</c:v>
                </c:pt>
                <c:pt idx="260">
                  <c:v>70000</c:v>
                </c:pt>
                <c:pt idx="261">
                  <c:v>70000</c:v>
                </c:pt>
                <c:pt idx="262">
                  <c:v>70000</c:v>
                </c:pt>
                <c:pt idx="263">
                  <c:v>70000</c:v>
                </c:pt>
                <c:pt idx="264">
                  <c:v>70000</c:v>
                </c:pt>
                <c:pt idx="265">
                  <c:v>70000</c:v>
                </c:pt>
                <c:pt idx="266">
                  <c:v>70000</c:v>
                </c:pt>
                <c:pt idx="267">
                  <c:v>70000</c:v>
                </c:pt>
                <c:pt idx="268">
                  <c:v>70000</c:v>
                </c:pt>
                <c:pt idx="269">
                  <c:v>70000</c:v>
                </c:pt>
                <c:pt idx="270">
                  <c:v>70000</c:v>
                </c:pt>
                <c:pt idx="271">
                  <c:v>70000</c:v>
                </c:pt>
                <c:pt idx="272">
                  <c:v>70000</c:v>
                </c:pt>
                <c:pt idx="273">
                  <c:v>70000</c:v>
                </c:pt>
                <c:pt idx="274">
                  <c:v>70000</c:v>
                </c:pt>
                <c:pt idx="275">
                  <c:v>70000</c:v>
                </c:pt>
                <c:pt idx="276">
                  <c:v>70000</c:v>
                </c:pt>
                <c:pt idx="277">
                  <c:v>70000</c:v>
                </c:pt>
                <c:pt idx="278">
                  <c:v>70000</c:v>
                </c:pt>
                <c:pt idx="279">
                  <c:v>70000</c:v>
                </c:pt>
                <c:pt idx="280">
                  <c:v>70000</c:v>
                </c:pt>
                <c:pt idx="281">
                  <c:v>70000</c:v>
                </c:pt>
                <c:pt idx="282">
                  <c:v>70000</c:v>
                </c:pt>
                <c:pt idx="283">
                  <c:v>70000</c:v>
                </c:pt>
                <c:pt idx="284">
                  <c:v>70000</c:v>
                </c:pt>
                <c:pt idx="285">
                  <c:v>70000</c:v>
                </c:pt>
                <c:pt idx="286">
                  <c:v>70000</c:v>
                </c:pt>
                <c:pt idx="287">
                  <c:v>70000</c:v>
                </c:pt>
                <c:pt idx="288">
                  <c:v>70000</c:v>
                </c:pt>
                <c:pt idx="289">
                  <c:v>70000</c:v>
                </c:pt>
                <c:pt idx="290">
                  <c:v>70000</c:v>
                </c:pt>
                <c:pt idx="291">
                  <c:v>70000</c:v>
                </c:pt>
                <c:pt idx="292">
                  <c:v>70000</c:v>
                </c:pt>
                <c:pt idx="293">
                  <c:v>70000</c:v>
                </c:pt>
                <c:pt idx="294">
                  <c:v>70000</c:v>
                </c:pt>
                <c:pt idx="295">
                  <c:v>70000</c:v>
                </c:pt>
                <c:pt idx="296">
                  <c:v>70000</c:v>
                </c:pt>
                <c:pt idx="297">
                  <c:v>70000</c:v>
                </c:pt>
                <c:pt idx="298">
                  <c:v>70000</c:v>
                </c:pt>
                <c:pt idx="299">
                  <c:v>70000</c:v>
                </c:pt>
                <c:pt idx="300">
                  <c:v>70000</c:v>
                </c:pt>
                <c:pt idx="301">
                  <c:v>70000</c:v>
                </c:pt>
                <c:pt idx="302">
                  <c:v>70000</c:v>
                </c:pt>
                <c:pt idx="303">
                  <c:v>70000</c:v>
                </c:pt>
                <c:pt idx="304">
                  <c:v>70000</c:v>
                </c:pt>
                <c:pt idx="305">
                  <c:v>70000</c:v>
                </c:pt>
                <c:pt idx="306">
                  <c:v>70000</c:v>
                </c:pt>
                <c:pt idx="307">
                  <c:v>70000</c:v>
                </c:pt>
                <c:pt idx="308">
                  <c:v>70000</c:v>
                </c:pt>
                <c:pt idx="309">
                  <c:v>70000</c:v>
                </c:pt>
                <c:pt idx="310">
                  <c:v>70000</c:v>
                </c:pt>
                <c:pt idx="311">
                  <c:v>70000</c:v>
                </c:pt>
                <c:pt idx="312">
                  <c:v>70000</c:v>
                </c:pt>
                <c:pt idx="313">
                  <c:v>70000</c:v>
                </c:pt>
                <c:pt idx="314">
                  <c:v>70000</c:v>
                </c:pt>
                <c:pt idx="315">
                  <c:v>70000</c:v>
                </c:pt>
                <c:pt idx="316">
                  <c:v>70000</c:v>
                </c:pt>
                <c:pt idx="317">
                  <c:v>70000</c:v>
                </c:pt>
                <c:pt idx="318">
                  <c:v>70000</c:v>
                </c:pt>
                <c:pt idx="319">
                  <c:v>70000</c:v>
                </c:pt>
                <c:pt idx="320">
                  <c:v>70000</c:v>
                </c:pt>
                <c:pt idx="321">
                  <c:v>70000</c:v>
                </c:pt>
                <c:pt idx="322">
                  <c:v>70000</c:v>
                </c:pt>
                <c:pt idx="323">
                  <c:v>70000</c:v>
                </c:pt>
                <c:pt idx="324">
                  <c:v>70000</c:v>
                </c:pt>
                <c:pt idx="325">
                  <c:v>70000</c:v>
                </c:pt>
                <c:pt idx="326">
                  <c:v>70000</c:v>
                </c:pt>
                <c:pt idx="327">
                  <c:v>70000</c:v>
                </c:pt>
                <c:pt idx="328">
                  <c:v>70000</c:v>
                </c:pt>
                <c:pt idx="329">
                  <c:v>70000</c:v>
                </c:pt>
                <c:pt idx="330">
                  <c:v>70000</c:v>
                </c:pt>
                <c:pt idx="331">
                  <c:v>70000</c:v>
                </c:pt>
                <c:pt idx="332">
                  <c:v>70000</c:v>
                </c:pt>
                <c:pt idx="333">
                  <c:v>70000</c:v>
                </c:pt>
                <c:pt idx="334">
                  <c:v>70000</c:v>
                </c:pt>
                <c:pt idx="335">
                  <c:v>70000</c:v>
                </c:pt>
                <c:pt idx="336">
                  <c:v>70000</c:v>
                </c:pt>
                <c:pt idx="337">
                  <c:v>70000</c:v>
                </c:pt>
                <c:pt idx="338">
                  <c:v>70000</c:v>
                </c:pt>
                <c:pt idx="339">
                  <c:v>70000</c:v>
                </c:pt>
                <c:pt idx="340">
                  <c:v>70000</c:v>
                </c:pt>
                <c:pt idx="341">
                  <c:v>70000</c:v>
                </c:pt>
                <c:pt idx="342">
                  <c:v>70000</c:v>
                </c:pt>
                <c:pt idx="343">
                  <c:v>70000</c:v>
                </c:pt>
                <c:pt idx="344">
                  <c:v>70000</c:v>
                </c:pt>
                <c:pt idx="345">
                  <c:v>70000</c:v>
                </c:pt>
                <c:pt idx="346">
                  <c:v>70000</c:v>
                </c:pt>
                <c:pt idx="347">
                  <c:v>70000</c:v>
                </c:pt>
                <c:pt idx="348">
                  <c:v>70000</c:v>
                </c:pt>
                <c:pt idx="349">
                  <c:v>70000</c:v>
                </c:pt>
                <c:pt idx="350">
                  <c:v>70000</c:v>
                </c:pt>
                <c:pt idx="351">
                  <c:v>70000</c:v>
                </c:pt>
                <c:pt idx="352">
                  <c:v>70000</c:v>
                </c:pt>
                <c:pt idx="353">
                  <c:v>70000</c:v>
                </c:pt>
                <c:pt idx="354">
                  <c:v>70000</c:v>
                </c:pt>
                <c:pt idx="355">
                  <c:v>70000</c:v>
                </c:pt>
                <c:pt idx="356">
                  <c:v>70000</c:v>
                </c:pt>
                <c:pt idx="357">
                  <c:v>70000</c:v>
                </c:pt>
                <c:pt idx="358">
                  <c:v>70000</c:v>
                </c:pt>
                <c:pt idx="359">
                  <c:v>70000</c:v>
                </c:pt>
                <c:pt idx="360">
                  <c:v>70000</c:v>
                </c:pt>
                <c:pt idx="361">
                  <c:v>70000</c:v>
                </c:pt>
                <c:pt idx="362">
                  <c:v>70000</c:v>
                </c:pt>
                <c:pt idx="363">
                  <c:v>70000</c:v>
                </c:pt>
                <c:pt idx="364">
                  <c:v>70000</c:v>
                </c:pt>
                <c:pt idx="365">
                  <c:v>70000</c:v>
                </c:pt>
                <c:pt idx="366">
                  <c:v>70000</c:v>
                </c:pt>
                <c:pt idx="367">
                  <c:v>70000</c:v>
                </c:pt>
                <c:pt idx="368">
                  <c:v>70000</c:v>
                </c:pt>
                <c:pt idx="369">
                  <c:v>70000</c:v>
                </c:pt>
                <c:pt idx="370">
                  <c:v>70000</c:v>
                </c:pt>
                <c:pt idx="371">
                  <c:v>70000</c:v>
                </c:pt>
                <c:pt idx="372">
                  <c:v>70000</c:v>
                </c:pt>
                <c:pt idx="373">
                  <c:v>70000</c:v>
                </c:pt>
                <c:pt idx="374">
                  <c:v>70000</c:v>
                </c:pt>
                <c:pt idx="375">
                  <c:v>70000</c:v>
                </c:pt>
                <c:pt idx="376">
                  <c:v>70000</c:v>
                </c:pt>
                <c:pt idx="377">
                  <c:v>70000</c:v>
                </c:pt>
                <c:pt idx="378">
                  <c:v>70000</c:v>
                </c:pt>
                <c:pt idx="379">
                  <c:v>70000</c:v>
                </c:pt>
                <c:pt idx="380">
                  <c:v>70000</c:v>
                </c:pt>
                <c:pt idx="381">
                  <c:v>70000</c:v>
                </c:pt>
                <c:pt idx="382">
                  <c:v>70000</c:v>
                </c:pt>
                <c:pt idx="383">
                  <c:v>70000</c:v>
                </c:pt>
                <c:pt idx="384">
                  <c:v>70000</c:v>
                </c:pt>
                <c:pt idx="385">
                  <c:v>70000</c:v>
                </c:pt>
                <c:pt idx="386">
                  <c:v>70000</c:v>
                </c:pt>
                <c:pt idx="387">
                  <c:v>70000</c:v>
                </c:pt>
                <c:pt idx="388">
                  <c:v>70000</c:v>
                </c:pt>
                <c:pt idx="389">
                  <c:v>70000</c:v>
                </c:pt>
                <c:pt idx="390">
                  <c:v>70000</c:v>
                </c:pt>
                <c:pt idx="391">
                  <c:v>70000</c:v>
                </c:pt>
                <c:pt idx="392">
                  <c:v>70000</c:v>
                </c:pt>
                <c:pt idx="393">
                  <c:v>70000</c:v>
                </c:pt>
                <c:pt idx="394">
                  <c:v>70000</c:v>
                </c:pt>
                <c:pt idx="395">
                  <c:v>70000</c:v>
                </c:pt>
                <c:pt idx="396">
                  <c:v>70000</c:v>
                </c:pt>
                <c:pt idx="397">
                  <c:v>70000</c:v>
                </c:pt>
                <c:pt idx="398">
                  <c:v>70000</c:v>
                </c:pt>
                <c:pt idx="399">
                  <c:v>70000</c:v>
                </c:pt>
                <c:pt idx="400">
                  <c:v>70000</c:v>
                </c:pt>
                <c:pt idx="401">
                  <c:v>70000</c:v>
                </c:pt>
                <c:pt idx="402">
                  <c:v>70000</c:v>
                </c:pt>
                <c:pt idx="403">
                  <c:v>70000</c:v>
                </c:pt>
                <c:pt idx="404">
                  <c:v>70000</c:v>
                </c:pt>
                <c:pt idx="405">
                  <c:v>70000</c:v>
                </c:pt>
                <c:pt idx="406">
                  <c:v>70000</c:v>
                </c:pt>
                <c:pt idx="407">
                  <c:v>70000</c:v>
                </c:pt>
                <c:pt idx="408">
                  <c:v>70000</c:v>
                </c:pt>
                <c:pt idx="409">
                  <c:v>70000</c:v>
                </c:pt>
                <c:pt idx="410">
                  <c:v>70000</c:v>
                </c:pt>
                <c:pt idx="411">
                  <c:v>70000</c:v>
                </c:pt>
                <c:pt idx="412">
                  <c:v>70000</c:v>
                </c:pt>
                <c:pt idx="413">
                  <c:v>70000</c:v>
                </c:pt>
                <c:pt idx="414">
                  <c:v>70000</c:v>
                </c:pt>
                <c:pt idx="415">
                  <c:v>70000</c:v>
                </c:pt>
                <c:pt idx="416">
                  <c:v>70000</c:v>
                </c:pt>
                <c:pt idx="417">
                  <c:v>70000</c:v>
                </c:pt>
                <c:pt idx="418">
                  <c:v>70000</c:v>
                </c:pt>
                <c:pt idx="419">
                  <c:v>70000</c:v>
                </c:pt>
                <c:pt idx="420">
                  <c:v>70000</c:v>
                </c:pt>
                <c:pt idx="421">
                  <c:v>70000</c:v>
                </c:pt>
                <c:pt idx="422">
                  <c:v>70000</c:v>
                </c:pt>
                <c:pt idx="423">
                  <c:v>70000</c:v>
                </c:pt>
                <c:pt idx="424">
                  <c:v>70000</c:v>
                </c:pt>
                <c:pt idx="425">
                  <c:v>70000</c:v>
                </c:pt>
                <c:pt idx="426">
                  <c:v>70000</c:v>
                </c:pt>
                <c:pt idx="427">
                  <c:v>70000</c:v>
                </c:pt>
                <c:pt idx="428">
                  <c:v>70000</c:v>
                </c:pt>
                <c:pt idx="429">
                  <c:v>70000</c:v>
                </c:pt>
                <c:pt idx="430">
                  <c:v>70000</c:v>
                </c:pt>
                <c:pt idx="431">
                  <c:v>70000</c:v>
                </c:pt>
                <c:pt idx="432">
                  <c:v>70000</c:v>
                </c:pt>
                <c:pt idx="433">
                  <c:v>70000</c:v>
                </c:pt>
                <c:pt idx="434">
                  <c:v>70000</c:v>
                </c:pt>
                <c:pt idx="435">
                  <c:v>70000</c:v>
                </c:pt>
                <c:pt idx="436">
                  <c:v>70000</c:v>
                </c:pt>
                <c:pt idx="437">
                  <c:v>70000</c:v>
                </c:pt>
                <c:pt idx="438">
                  <c:v>70000</c:v>
                </c:pt>
                <c:pt idx="439">
                  <c:v>70000</c:v>
                </c:pt>
                <c:pt idx="440">
                  <c:v>70000</c:v>
                </c:pt>
                <c:pt idx="441">
                  <c:v>70000</c:v>
                </c:pt>
                <c:pt idx="442">
                  <c:v>70000</c:v>
                </c:pt>
                <c:pt idx="443">
                  <c:v>70000</c:v>
                </c:pt>
                <c:pt idx="444">
                  <c:v>70000</c:v>
                </c:pt>
                <c:pt idx="445">
                  <c:v>70000</c:v>
                </c:pt>
                <c:pt idx="446">
                  <c:v>70000</c:v>
                </c:pt>
                <c:pt idx="447">
                  <c:v>70000</c:v>
                </c:pt>
                <c:pt idx="448">
                  <c:v>70000</c:v>
                </c:pt>
                <c:pt idx="449">
                  <c:v>70000</c:v>
                </c:pt>
                <c:pt idx="450">
                  <c:v>70000</c:v>
                </c:pt>
                <c:pt idx="451">
                  <c:v>70000</c:v>
                </c:pt>
                <c:pt idx="452">
                  <c:v>70000</c:v>
                </c:pt>
                <c:pt idx="453">
                  <c:v>70000</c:v>
                </c:pt>
                <c:pt idx="454">
                  <c:v>70000</c:v>
                </c:pt>
                <c:pt idx="455">
                  <c:v>70000</c:v>
                </c:pt>
                <c:pt idx="456">
                  <c:v>70000</c:v>
                </c:pt>
                <c:pt idx="457">
                  <c:v>70000</c:v>
                </c:pt>
                <c:pt idx="458">
                  <c:v>70000</c:v>
                </c:pt>
                <c:pt idx="459">
                  <c:v>70000</c:v>
                </c:pt>
                <c:pt idx="460">
                  <c:v>70000</c:v>
                </c:pt>
                <c:pt idx="461">
                  <c:v>70000</c:v>
                </c:pt>
                <c:pt idx="462">
                  <c:v>70000</c:v>
                </c:pt>
                <c:pt idx="463">
                  <c:v>70000</c:v>
                </c:pt>
                <c:pt idx="464">
                  <c:v>70000</c:v>
                </c:pt>
                <c:pt idx="465">
                  <c:v>70000</c:v>
                </c:pt>
                <c:pt idx="466">
                  <c:v>70000</c:v>
                </c:pt>
                <c:pt idx="467">
                  <c:v>70000</c:v>
                </c:pt>
                <c:pt idx="468">
                  <c:v>70000</c:v>
                </c:pt>
                <c:pt idx="469">
                  <c:v>70000</c:v>
                </c:pt>
                <c:pt idx="470">
                  <c:v>70000</c:v>
                </c:pt>
                <c:pt idx="471">
                  <c:v>70000</c:v>
                </c:pt>
                <c:pt idx="472">
                  <c:v>70000</c:v>
                </c:pt>
                <c:pt idx="473">
                  <c:v>70000</c:v>
                </c:pt>
                <c:pt idx="474">
                  <c:v>70000</c:v>
                </c:pt>
                <c:pt idx="475">
                  <c:v>70000</c:v>
                </c:pt>
                <c:pt idx="476">
                  <c:v>70000</c:v>
                </c:pt>
                <c:pt idx="477">
                  <c:v>70000</c:v>
                </c:pt>
                <c:pt idx="478">
                  <c:v>70000</c:v>
                </c:pt>
                <c:pt idx="479">
                  <c:v>70000</c:v>
                </c:pt>
                <c:pt idx="480">
                  <c:v>70000</c:v>
                </c:pt>
                <c:pt idx="481">
                  <c:v>70000</c:v>
                </c:pt>
                <c:pt idx="482">
                  <c:v>70000</c:v>
                </c:pt>
                <c:pt idx="483">
                  <c:v>70000</c:v>
                </c:pt>
                <c:pt idx="484">
                  <c:v>70000</c:v>
                </c:pt>
                <c:pt idx="485">
                  <c:v>70000</c:v>
                </c:pt>
                <c:pt idx="486">
                  <c:v>70000</c:v>
                </c:pt>
                <c:pt idx="487">
                  <c:v>70000</c:v>
                </c:pt>
                <c:pt idx="488">
                  <c:v>70000</c:v>
                </c:pt>
                <c:pt idx="489">
                  <c:v>70000</c:v>
                </c:pt>
                <c:pt idx="490">
                  <c:v>70000</c:v>
                </c:pt>
                <c:pt idx="491">
                  <c:v>70000</c:v>
                </c:pt>
                <c:pt idx="492">
                  <c:v>70000</c:v>
                </c:pt>
                <c:pt idx="493">
                  <c:v>70000</c:v>
                </c:pt>
                <c:pt idx="494">
                  <c:v>70000</c:v>
                </c:pt>
                <c:pt idx="495">
                  <c:v>70000</c:v>
                </c:pt>
                <c:pt idx="496">
                  <c:v>70000</c:v>
                </c:pt>
                <c:pt idx="497">
                  <c:v>70000</c:v>
                </c:pt>
                <c:pt idx="498">
                  <c:v>70000</c:v>
                </c:pt>
                <c:pt idx="499">
                  <c:v>70000</c:v>
                </c:pt>
                <c:pt idx="500">
                  <c:v>70000</c:v>
                </c:pt>
                <c:pt idx="501">
                  <c:v>70000</c:v>
                </c:pt>
                <c:pt idx="502">
                  <c:v>70000</c:v>
                </c:pt>
                <c:pt idx="503">
                  <c:v>70000</c:v>
                </c:pt>
                <c:pt idx="504">
                  <c:v>70000</c:v>
                </c:pt>
                <c:pt idx="505">
                  <c:v>70000</c:v>
                </c:pt>
                <c:pt idx="506">
                  <c:v>70000</c:v>
                </c:pt>
                <c:pt idx="507">
                  <c:v>70000</c:v>
                </c:pt>
                <c:pt idx="508">
                  <c:v>70000</c:v>
                </c:pt>
                <c:pt idx="509">
                  <c:v>70000</c:v>
                </c:pt>
                <c:pt idx="510">
                  <c:v>70000</c:v>
                </c:pt>
                <c:pt idx="511">
                  <c:v>70000</c:v>
                </c:pt>
                <c:pt idx="512">
                  <c:v>70000</c:v>
                </c:pt>
                <c:pt idx="513">
                  <c:v>70000</c:v>
                </c:pt>
                <c:pt idx="514">
                  <c:v>70000</c:v>
                </c:pt>
                <c:pt idx="515">
                  <c:v>70000</c:v>
                </c:pt>
                <c:pt idx="516">
                  <c:v>70000</c:v>
                </c:pt>
                <c:pt idx="517">
                  <c:v>70000</c:v>
                </c:pt>
                <c:pt idx="518">
                  <c:v>70000</c:v>
                </c:pt>
                <c:pt idx="519">
                  <c:v>70000</c:v>
                </c:pt>
                <c:pt idx="520">
                  <c:v>70000</c:v>
                </c:pt>
                <c:pt idx="521">
                  <c:v>70000</c:v>
                </c:pt>
                <c:pt idx="522">
                  <c:v>70000</c:v>
                </c:pt>
                <c:pt idx="523">
                  <c:v>70000</c:v>
                </c:pt>
                <c:pt idx="524">
                  <c:v>70000</c:v>
                </c:pt>
                <c:pt idx="525">
                  <c:v>70000</c:v>
                </c:pt>
                <c:pt idx="526">
                  <c:v>70000</c:v>
                </c:pt>
                <c:pt idx="527">
                  <c:v>70000</c:v>
                </c:pt>
                <c:pt idx="528">
                  <c:v>70000</c:v>
                </c:pt>
                <c:pt idx="529">
                  <c:v>70000</c:v>
                </c:pt>
                <c:pt idx="530">
                  <c:v>70000</c:v>
                </c:pt>
                <c:pt idx="531">
                  <c:v>70000</c:v>
                </c:pt>
                <c:pt idx="532">
                  <c:v>70000</c:v>
                </c:pt>
                <c:pt idx="533">
                  <c:v>70000</c:v>
                </c:pt>
                <c:pt idx="534">
                  <c:v>70000</c:v>
                </c:pt>
                <c:pt idx="535">
                  <c:v>70000</c:v>
                </c:pt>
                <c:pt idx="536">
                  <c:v>70000</c:v>
                </c:pt>
                <c:pt idx="537">
                  <c:v>70000</c:v>
                </c:pt>
                <c:pt idx="538">
                  <c:v>70000</c:v>
                </c:pt>
                <c:pt idx="539">
                  <c:v>70000</c:v>
                </c:pt>
                <c:pt idx="540">
                  <c:v>70000</c:v>
                </c:pt>
                <c:pt idx="541">
                  <c:v>70000</c:v>
                </c:pt>
                <c:pt idx="542">
                  <c:v>70000</c:v>
                </c:pt>
                <c:pt idx="543">
                  <c:v>70000</c:v>
                </c:pt>
                <c:pt idx="544">
                  <c:v>70000</c:v>
                </c:pt>
                <c:pt idx="545">
                  <c:v>70000</c:v>
                </c:pt>
                <c:pt idx="546">
                  <c:v>70000</c:v>
                </c:pt>
                <c:pt idx="547">
                  <c:v>70000</c:v>
                </c:pt>
                <c:pt idx="548">
                  <c:v>70000</c:v>
                </c:pt>
                <c:pt idx="549">
                  <c:v>70000</c:v>
                </c:pt>
                <c:pt idx="550">
                  <c:v>70000</c:v>
                </c:pt>
                <c:pt idx="551">
                  <c:v>70000</c:v>
                </c:pt>
                <c:pt idx="552">
                  <c:v>70000</c:v>
                </c:pt>
                <c:pt idx="553">
                  <c:v>70000</c:v>
                </c:pt>
                <c:pt idx="554">
                  <c:v>70000</c:v>
                </c:pt>
                <c:pt idx="555">
                  <c:v>70000</c:v>
                </c:pt>
                <c:pt idx="556">
                  <c:v>70000</c:v>
                </c:pt>
                <c:pt idx="557">
                  <c:v>70000</c:v>
                </c:pt>
                <c:pt idx="558">
                  <c:v>70000</c:v>
                </c:pt>
                <c:pt idx="559">
                  <c:v>70000</c:v>
                </c:pt>
                <c:pt idx="560">
                  <c:v>70000</c:v>
                </c:pt>
                <c:pt idx="561">
                  <c:v>70000</c:v>
                </c:pt>
                <c:pt idx="562">
                  <c:v>70000</c:v>
                </c:pt>
                <c:pt idx="563">
                  <c:v>70000</c:v>
                </c:pt>
                <c:pt idx="564">
                  <c:v>70000</c:v>
                </c:pt>
                <c:pt idx="565">
                  <c:v>70000</c:v>
                </c:pt>
                <c:pt idx="566">
                  <c:v>70000</c:v>
                </c:pt>
                <c:pt idx="567">
                  <c:v>70000</c:v>
                </c:pt>
                <c:pt idx="568">
                  <c:v>70000</c:v>
                </c:pt>
                <c:pt idx="569">
                  <c:v>70000</c:v>
                </c:pt>
                <c:pt idx="570">
                  <c:v>70000</c:v>
                </c:pt>
                <c:pt idx="571">
                  <c:v>70000</c:v>
                </c:pt>
                <c:pt idx="572">
                  <c:v>70000</c:v>
                </c:pt>
                <c:pt idx="573">
                  <c:v>70000</c:v>
                </c:pt>
                <c:pt idx="574">
                  <c:v>70000</c:v>
                </c:pt>
                <c:pt idx="575">
                  <c:v>70000</c:v>
                </c:pt>
                <c:pt idx="576">
                  <c:v>70000</c:v>
                </c:pt>
                <c:pt idx="577">
                  <c:v>70000</c:v>
                </c:pt>
                <c:pt idx="578">
                  <c:v>70000</c:v>
                </c:pt>
                <c:pt idx="579">
                  <c:v>70000</c:v>
                </c:pt>
                <c:pt idx="580">
                  <c:v>70000</c:v>
                </c:pt>
                <c:pt idx="581">
                  <c:v>70000</c:v>
                </c:pt>
                <c:pt idx="582">
                  <c:v>70000</c:v>
                </c:pt>
                <c:pt idx="583">
                  <c:v>70000</c:v>
                </c:pt>
                <c:pt idx="584">
                  <c:v>70000</c:v>
                </c:pt>
                <c:pt idx="585">
                  <c:v>70000</c:v>
                </c:pt>
                <c:pt idx="586">
                  <c:v>70000</c:v>
                </c:pt>
                <c:pt idx="587">
                  <c:v>70000</c:v>
                </c:pt>
                <c:pt idx="588">
                  <c:v>70000</c:v>
                </c:pt>
                <c:pt idx="589">
                  <c:v>70000</c:v>
                </c:pt>
                <c:pt idx="590">
                  <c:v>70000</c:v>
                </c:pt>
                <c:pt idx="591">
                  <c:v>70000</c:v>
                </c:pt>
                <c:pt idx="592">
                  <c:v>70000</c:v>
                </c:pt>
                <c:pt idx="593">
                  <c:v>70000</c:v>
                </c:pt>
                <c:pt idx="594">
                  <c:v>70000</c:v>
                </c:pt>
                <c:pt idx="595">
                  <c:v>70000</c:v>
                </c:pt>
                <c:pt idx="596">
                  <c:v>70000</c:v>
                </c:pt>
                <c:pt idx="597">
                  <c:v>70000</c:v>
                </c:pt>
                <c:pt idx="598">
                  <c:v>70000</c:v>
                </c:pt>
                <c:pt idx="599">
                  <c:v>70000</c:v>
                </c:pt>
                <c:pt idx="600">
                  <c:v>70000</c:v>
                </c:pt>
                <c:pt idx="601">
                  <c:v>70000</c:v>
                </c:pt>
                <c:pt idx="602">
                  <c:v>70000</c:v>
                </c:pt>
                <c:pt idx="603">
                  <c:v>70000</c:v>
                </c:pt>
                <c:pt idx="604">
                  <c:v>70000</c:v>
                </c:pt>
                <c:pt idx="605">
                  <c:v>70000</c:v>
                </c:pt>
                <c:pt idx="606">
                  <c:v>70000</c:v>
                </c:pt>
                <c:pt idx="607">
                  <c:v>70000</c:v>
                </c:pt>
                <c:pt idx="608">
                  <c:v>70000</c:v>
                </c:pt>
                <c:pt idx="609">
                  <c:v>70000</c:v>
                </c:pt>
                <c:pt idx="610">
                  <c:v>70000</c:v>
                </c:pt>
                <c:pt idx="611">
                  <c:v>70000</c:v>
                </c:pt>
                <c:pt idx="612">
                  <c:v>70000</c:v>
                </c:pt>
                <c:pt idx="613">
                  <c:v>70000</c:v>
                </c:pt>
                <c:pt idx="614">
                  <c:v>70000</c:v>
                </c:pt>
                <c:pt idx="615">
                  <c:v>70000</c:v>
                </c:pt>
                <c:pt idx="616">
                  <c:v>70000</c:v>
                </c:pt>
                <c:pt idx="617">
                  <c:v>70000</c:v>
                </c:pt>
                <c:pt idx="618">
                  <c:v>70000</c:v>
                </c:pt>
                <c:pt idx="619">
                  <c:v>70000</c:v>
                </c:pt>
                <c:pt idx="620">
                  <c:v>70000</c:v>
                </c:pt>
                <c:pt idx="621">
                  <c:v>70000</c:v>
                </c:pt>
                <c:pt idx="622">
                  <c:v>70000</c:v>
                </c:pt>
                <c:pt idx="623">
                  <c:v>70000</c:v>
                </c:pt>
                <c:pt idx="624">
                  <c:v>70000</c:v>
                </c:pt>
                <c:pt idx="625">
                  <c:v>70000</c:v>
                </c:pt>
                <c:pt idx="626">
                  <c:v>70000</c:v>
                </c:pt>
                <c:pt idx="627">
                  <c:v>70000</c:v>
                </c:pt>
                <c:pt idx="628">
                  <c:v>70000</c:v>
                </c:pt>
                <c:pt idx="629">
                  <c:v>70000</c:v>
                </c:pt>
                <c:pt idx="630">
                  <c:v>70000</c:v>
                </c:pt>
                <c:pt idx="631">
                  <c:v>70000</c:v>
                </c:pt>
                <c:pt idx="632">
                  <c:v>70000</c:v>
                </c:pt>
                <c:pt idx="633">
                  <c:v>70000</c:v>
                </c:pt>
                <c:pt idx="634">
                  <c:v>70000</c:v>
                </c:pt>
                <c:pt idx="635">
                  <c:v>70000</c:v>
                </c:pt>
                <c:pt idx="636">
                  <c:v>70000</c:v>
                </c:pt>
                <c:pt idx="637">
                  <c:v>70000</c:v>
                </c:pt>
                <c:pt idx="638">
                  <c:v>70000</c:v>
                </c:pt>
                <c:pt idx="639">
                  <c:v>70000</c:v>
                </c:pt>
                <c:pt idx="640">
                  <c:v>70000</c:v>
                </c:pt>
                <c:pt idx="641">
                  <c:v>70000</c:v>
                </c:pt>
                <c:pt idx="642">
                  <c:v>70000</c:v>
                </c:pt>
                <c:pt idx="643">
                  <c:v>70000</c:v>
                </c:pt>
                <c:pt idx="644">
                  <c:v>70000</c:v>
                </c:pt>
                <c:pt idx="645">
                  <c:v>70000</c:v>
                </c:pt>
                <c:pt idx="646">
                  <c:v>70000</c:v>
                </c:pt>
                <c:pt idx="647">
                  <c:v>70000</c:v>
                </c:pt>
                <c:pt idx="648">
                  <c:v>70000</c:v>
                </c:pt>
                <c:pt idx="649">
                  <c:v>70000</c:v>
                </c:pt>
                <c:pt idx="650">
                  <c:v>70000</c:v>
                </c:pt>
                <c:pt idx="651">
                  <c:v>70000</c:v>
                </c:pt>
                <c:pt idx="652">
                  <c:v>70000</c:v>
                </c:pt>
                <c:pt idx="653">
                  <c:v>70000</c:v>
                </c:pt>
                <c:pt idx="654">
                  <c:v>70000</c:v>
                </c:pt>
                <c:pt idx="655">
                  <c:v>70000</c:v>
                </c:pt>
                <c:pt idx="656">
                  <c:v>70000</c:v>
                </c:pt>
                <c:pt idx="657">
                  <c:v>70000</c:v>
                </c:pt>
                <c:pt idx="658">
                  <c:v>70000</c:v>
                </c:pt>
                <c:pt idx="659">
                  <c:v>70000</c:v>
                </c:pt>
                <c:pt idx="660">
                  <c:v>70000</c:v>
                </c:pt>
                <c:pt idx="661">
                  <c:v>70000</c:v>
                </c:pt>
                <c:pt idx="662">
                  <c:v>70000</c:v>
                </c:pt>
                <c:pt idx="663">
                  <c:v>70000</c:v>
                </c:pt>
                <c:pt idx="664">
                  <c:v>70000</c:v>
                </c:pt>
                <c:pt idx="665">
                  <c:v>70000</c:v>
                </c:pt>
                <c:pt idx="666">
                  <c:v>70000</c:v>
                </c:pt>
                <c:pt idx="667">
                  <c:v>70000</c:v>
                </c:pt>
                <c:pt idx="668">
                  <c:v>70000</c:v>
                </c:pt>
                <c:pt idx="669">
                  <c:v>70000</c:v>
                </c:pt>
                <c:pt idx="670">
                  <c:v>70000</c:v>
                </c:pt>
                <c:pt idx="671">
                  <c:v>70000</c:v>
                </c:pt>
                <c:pt idx="672">
                  <c:v>70000</c:v>
                </c:pt>
                <c:pt idx="673">
                  <c:v>70000</c:v>
                </c:pt>
                <c:pt idx="674">
                  <c:v>70000</c:v>
                </c:pt>
                <c:pt idx="675">
                  <c:v>70000</c:v>
                </c:pt>
                <c:pt idx="676">
                  <c:v>70000</c:v>
                </c:pt>
                <c:pt idx="677">
                  <c:v>70000</c:v>
                </c:pt>
                <c:pt idx="678">
                  <c:v>70000</c:v>
                </c:pt>
                <c:pt idx="679">
                  <c:v>70000</c:v>
                </c:pt>
                <c:pt idx="680">
                  <c:v>70000</c:v>
                </c:pt>
                <c:pt idx="681">
                  <c:v>70000</c:v>
                </c:pt>
                <c:pt idx="682">
                  <c:v>70000</c:v>
                </c:pt>
                <c:pt idx="683">
                  <c:v>70000</c:v>
                </c:pt>
                <c:pt idx="684">
                  <c:v>70000</c:v>
                </c:pt>
                <c:pt idx="685">
                  <c:v>70000</c:v>
                </c:pt>
                <c:pt idx="686">
                  <c:v>70000</c:v>
                </c:pt>
                <c:pt idx="687">
                  <c:v>70000</c:v>
                </c:pt>
                <c:pt idx="688">
                  <c:v>70000</c:v>
                </c:pt>
                <c:pt idx="689">
                  <c:v>70000</c:v>
                </c:pt>
                <c:pt idx="690">
                  <c:v>70000</c:v>
                </c:pt>
                <c:pt idx="691">
                  <c:v>70000</c:v>
                </c:pt>
                <c:pt idx="692">
                  <c:v>70000</c:v>
                </c:pt>
                <c:pt idx="693">
                  <c:v>70000</c:v>
                </c:pt>
                <c:pt idx="694">
                  <c:v>70000</c:v>
                </c:pt>
                <c:pt idx="695">
                  <c:v>70000</c:v>
                </c:pt>
                <c:pt idx="696">
                  <c:v>70000</c:v>
                </c:pt>
                <c:pt idx="697">
                  <c:v>70000</c:v>
                </c:pt>
                <c:pt idx="698">
                  <c:v>70000</c:v>
                </c:pt>
                <c:pt idx="699">
                  <c:v>70000</c:v>
                </c:pt>
                <c:pt idx="700">
                  <c:v>70000</c:v>
                </c:pt>
                <c:pt idx="701">
                  <c:v>70000</c:v>
                </c:pt>
                <c:pt idx="702">
                  <c:v>70000</c:v>
                </c:pt>
                <c:pt idx="703">
                  <c:v>70000</c:v>
                </c:pt>
                <c:pt idx="704">
                  <c:v>70000</c:v>
                </c:pt>
                <c:pt idx="705">
                  <c:v>70000</c:v>
                </c:pt>
                <c:pt idx="706">
                  <c:v>70000</c:v>
                </c:pt>
                <c:pt idx="707">
                  <c:v>70000</c:v>
                </c:pt>
                <c:pt idx="708">
                  <c:v>70000</c:v>
                </c:pt>
                <c:pt idx="709">
                  <c:v>70000</c:v>
                </c:pt>
                <c:pt idx="710">
                  <c:v>70000</c:v>
                </c:pt>
                <c:pt idx="711">
                  <c:v>70000</c:v>
                </c:pt>
                <c:pt idx="712">
                  <c:v>70000</c:v>
                </c:pt>
                <c:pt idx="713">
                  <c:v>70000</c:v>
                </c:pt>
                <c:pt idx="714">
                  <c:v>70000</c:v>
                </c:pt>
                <c:pt idx="715">
                  <c:v>70000</c:v>
                </c:pt>
                <c:pt idx="716">
                  <c:v>70000</c:v>
                </c:pt>
                <c:pt idx="717">
                  <c:v>70000</c:v>
                </c:pt>
                <c:pt idx="718">
                  <c:v>70000</c:v>
                </c:pt>
                <c:pt idx="719">
                  <c:v>70000</c:v>
                </c:pt>
                <c:pt idx="720">
                  <c:v>70000</c:v>
                </c:pt>
                <c:pt idx="721">
                  <c:v>70000</c:v>
                </c:pt>
                <c:pt idx="722">
                  <c:v>70000</c:v>
                </c:pt>
                <c:pt idx="723">
                  <c:v>70000</c:v>
                </c:pt>
                <c:pt idx="724">
                  <c:v>70000</c:v>
                </c:pt>
                <c:pt idx="725">
                  <c:v>70000</c:v>
                </c:pt>
                <c:pt idx="726">
                  <c:v>70000</c:v>
                </c:pt>
                <c:pt idx="727">
                  <c:v>70000</c:v>
                </c:pt>
                <c:pt idx="728">
                  <c:v>70000</c:v>
                </c:pt>
                <c:pt idx="729">
                  <c:v>70000</c:v>
                </c:pt>
                <c:pt idx="730">
                  <c:v>70000</c:v>
                </c:pt>
                <c:pt idx="731">
                  <c:v>70000</c:v>
                </c:pt>
                <c:pt idx="732">
                  <c:v>70000</c:v>
                </c:pt>
                <c:pt idx="733">
                  <c:v>70000</c:v>
                </c:pt>
                <c:pt idx="734">
                  <c:v>70000</c:v>
                </c:pt>
                <c:pt idx="735">
                  <c:v>70000</c:v>
                </c:pt>
                <c:pt idx="736">
                  <c:v>70000</c:v>
                </c:pt>
                <c:pt idx="737">
                  <c:v>70000</c:v>
                </c:pt>
                <c:pt idx="738">
                  <c:v>70000</c:v>
                </c:pt>
                <c:pt idx="739">
                  <c:v>70000</c:v>
                </c:pt>
                <c:pt idx="740">
                  <c:v>70000</c:v>
                </c:pt>
                <c:pt idx="741">
                  <c:v>70000</c:v>
                </c:pt>
                <c:pt idx="742">
                  <c:v>70000</c:v>
                </c:pt>
                <c:pt idx="743">
                  <c:v>70000</c:v>
                </c:pt>
                <c:pt idx="744">
                  <c:v>70000</c:v>
                </c:pt>
                <c:pt idx="745">
                  <c:v>70000</c:v>
                </c:pt>
                <c:pt idx="746">
                  <c:v>70000</c:v>
                </c:pt>
                <c:pt idx="747">
                  <c:v>70000</c:v>
                </c:pt>
                <c:pt idx="748">
                  <c:v>70000</c:v>
                </c:pt>
                <c:pt idx="749">
                  <c:v>70000</c:v>
                </c:pt>
                <c:pt idx="750">
                  <c:v>70000</c:v>
                </c:pt>
                <c:pt idx="751">
                  <c:v>70000</c:v>
                </c:pt>
                <c:pt idx="752">
                  <c:v>70000</c:v>
                </c:pt>
                <c:pt idx="753">
                  <c:v>70000</c:v>
                </c:pt>
                <c:pt idx="754">
                  <c:v>70000</c:v>
                </c:pt>
                <c:pt idx="755">
                  <c:v>70000</c:v>
                </c:pt>
                <c:pt idx="756">
                  <c:v>70000</c:v>
                </c:pt>
                <c:pt idx="757">
                  <c:v>70000</c:v>
                </c:pt>
                <c:pt idx="758">
                  <c:v>70000</c:v>
                </c:pt>
                <c:pt idx="759">
                  <c:v>70000</c:v>
                </c:pt>
                <c:pt idx="760">
                  <c:v>70000</c:v>
                </c:pt>
                <c:pt idx="761">
                  <c:v>70000</c:v>
                </c:pt>
                <c:pt idx="762">
                  <c:v>70000</c:v>
                </c:pt>
                <c:pt idx="763">
                  <c:v>70000</c:v>
                </c:pt>
                <c:pt idx="764">
                  <c:v>70000</c:v>
                </c:pt>
                <c:pt idx="765">
                  <c:v>70000</c:v>
                </c:pt>
                <c:pt idx="766">
                  <c:v>70000</c:v>
                </c:pt>
                <c:pt idx="767">
                  <c:v>70000</c:v>
                </c:pt>
                <c:pt idx="768">
                  <c:v>70000</c:v>
                </c:pt>
                <c:pt idx="769">
                  <c:v>70000</c:v>
                </c:pt>
                <c:pt idx="770">
                  <c:v>70000</c:v>
                </c:pt>
                <c:pt idx="771">
                  <c:v>70000</c:v>
                </c:pt>
                <c:pt idx="772">
                  <c:v>70000</c:v>
                </c:pt>
                <c:pt idx="773">
                  <c:v>70000</c:v>
                </c:pt>
                <c:pt idx="774">
                  <c:v>70000</c:v>
                </c:pt>
                <c:pt idx="775">
                  <c:v>70000</c:v>
                </c:pt>
                <c:pt idx="776">
                  <c:v>70000</c:v>
                </c:pt>
                <c:pt idx="777">
                  <c:v>70000</c:v>
                </c:pt>
                <c:pt idx="778">
                  <c:v>70000</c:v>
                </c:pt>
                <c:pt idx="779">
                  <c:v>70000</c:v>
                </c:pt>
                <c:pt idx="780">
                  <c:v>70000</c:v>
                </c:pt>
                <c:pt idx="781">
                  <c:v>70000</c:v>
                </c:pt>
                <c:pt idx="782">
                  <c:v>70000</c:v>
                </c:pt>
                <c:pt idx="783">
                  <c:v>70000</c:v>
                </c:pt>
                <c:pt idx="784">
                  <c:v>70000</c:v>
                </c:pt>
                <c:pt idx="785">
                  <c:v>70000</c:v>
                </c:pt>
                <c:pt idx="786">
                  <c:v>70000</c:v>
                </c:pt>
                <c:pt idx="787">
                  <c:v>70000</c:v>
                </c:pt>
                <c:pt idx="788">
                  <c:v>70000</c:v>
                </c:pt>
                <c:pt idx="789">
                  <c:v>70000</c:v>
                </c:pt>
                <c:pt idx="790">
                  <c:v>70000</c:v>
                </c:pt>
                <c:pt idx="791">
                  <c:v>70000</c:v>
                </c:pt>
                <c:pt idx="792">
                  <c:v>70000</c:v>
                </c:pt>
                <c:pt idx="793">
                  <c:v>70000</c:v>
                </c:pt>
                <c:pt idx="794">
                  <c:v>70000</c:v>
                </c:pt>
                <c:pt idx="795">
                  <c:v>70000</c:v>
                </c:pt>
                <c:pt idx="796">
                  <c:v>70000</c:v>
                </c:pt>
                <c:pt idx="797">
                  <c:v>70000</c:v>
                </c:pt>
                <c:pt idx="798">
                  <c:v>70000</c:v>
                </c:pt>
                <c:pt idx="799">
                  <c:v>70000</c:v>
                </c:pt>
                <c:pt idx="800">
                  <c:v>70000</c:v>
                </c:pt>
                <c:pt idx="801">
                  <c:v>70000</c:v>
                </c:pt>
                <c:pt idx="802">
                  <c:v>70000</c:v>
                </c:pt>
                <c:pt idx="803">
                  <c:v>70000</c:v>
                </c:pt>
                <c:pt idx="804">
                  <c:v>70000</c:v>
                </c:pt>
                <c:pt idx="805">
                  <c:v>70000</c:v>
                </c:pt>
                <c:pt idx="806">
                  <c:v>70000</c:v>
                </c:pt>
                <c:pt idx="807">
                  <c:v>70000</c:v>
                </c:pt>
                <c:pt idx="808">
                  <c:v>70000</c:v>
                </c:pt>
                <c:pt idx="809">
                  <c:v>70000</c:v>
                </c:pt>
                <c:pt idx="810">
                  <c:v>70000</c:v>
                </c:pt>
                <c:pt idx="811">
                  <c:v>70000</c:v>
                </c:pt>
                <c:pt idx="812">
                  <c:v>70000</c:v>
                </c:pt>
                <c:pt idx="813">
                  <c:v>70000</c:v>
                </c:pt>
                <c:pt idx="814">
                  <c:v>70000</c:v>
                </c:pt>
                <c:pt idx="815">
                  <c:v>70000</c:v>
                </c:pt>
                <c:pt idx="816">
                  <c:v>70000</c:v>
                </c:pt>
                <c:pt idx="817">
                  <c:v>70000</c:v>
                </c:pt>
                <c:pt idx="818">
                  <c:v>70000</c:v>
                </c:pt>
                <c:pt idx="819">
                  <c:v>70000</c:v>
                </c:pt>
                <c:pt idx="820">
                  <c:v>70000</c:v>
                </c:pt>
                <c:pt idx="821">
                  <c:v>70000</c:v>
                </c:pt>
                <c:pt idx="822">
                  <c:v>70000</c:v>
                </c:pt>
                <c:pt idx="823">
                  <c:v>70000</c:v>
                </c:pt>
                <c:pt idx="824">
                  <c:v>70000</c:v>
                </c:pt>
                <c:pt idx="825">
                  <c:v>70000</c:v>
                </c:pt>
                <c:pt idx="826">
                  <c:v>70000</c:v>
                </c:pt>
                <c:pt idx="827">
                  <c:v>70000</c:v>
                </c:pt>
                <c:pt idx="828">
                  <c:v>70000</c:v>
                </c:pt>
                <c:pt idx="829">
                  <c:v>70000</c:v>
                </c:pt>
                <c:pt idx="830">
                  <c:v>70000</c:v>
                </c:pt>
                <c:pt idx="831">
                  <c:v>70000</c:v>
                </c:pt>
                <c:pt idx="832">
                  <c:v>70000</c:v>
                </c:pt>
                <c:pt idx="833">
                  <c:v>70000</c:v>
                </c:pt>
                <c:pt idx="834">
                  <c:v>70000</c:v>
                </c:pt>
                <c:pt idx="835">
                  <c:v>70000</c:v>
                </c:pt>
                <c:pt idx="836">
                  <c:v>70000</c:v>
                </c:pt>
                <c:pt idx="837">
                  <c:v>70000</c:v>
                </c:pt>
                <c:pt idx="838">
                  <c:v>70000</c:v>
                </c:pt>
                <c:pt idx="839">
                  <c:v>70000</c:v>
                </c:pt>
                <c:pt idx="840">
                  <c:v>70000</c:v>
                </c:pt>
                <c:pt idx="841">
                  <c:v>70000</c:v>
                </c:pt>
                <c:pt idx="842">
                  <c:v>70000</c:v>
                </c:pt>
                <c:pt idx="843">
                  <c:v>70000</c:v>
                </c:pt>
                <c:pt idx="844">
                  <c:v>70000</c:v>
                </c:pt>
                <c:pt idx="845">
                  <c:v>70000</c:v>
                </c:pt>
                <c:pt idx="846">
                  <c:v>70000</c:v>
                </c:pt>
                <c:pt idx="847">
                  <c:v>70000</c:v>
                </c:pt>
                <c:pt idx="848">
                  <c:v>70000</c:v>
                </c:pt>
                <c:pt idx="849">
                  <c:v>70000</c:v>
                </c:pt>
                <c:pt idx="850">
                  <c:v>70000</c:v>
                </c:pt>
                <c:pt idx="851">
                  <c:v>70000</c:v>
                </c:pt>
                <c:pt idx="852">
                  <c:v>70000</c:v>
                </c:pt>
                <c:pt idx="853">
                  <c:v>70000</c:v>
                </c:pt>
                <c:pt idx="854">
                  <c:v>70000</c:v>
                </c:pt>
                <c:pt idx="855">
                  <c:v>70000</c:v>
                </c:pt>
                <c:pt idx="856">
                  <c:v>70000</c:v>
                </c:pt>
                <c:pt idx="857">
                  <c:v>70000</c:v>
                </c:pt>
                <c:pt idx="858">
                  <c:v>70000</c:v>
                </c:pt>
                <c:pt idx="859">
                  <c:v>70000</c:v>
                </c:pt>
                <c:pt idx="860">
                  <c:v>70000</c:v>
                </c:pt>
                <c:pt idx="861">
                  <c:v>70000</c:v>
                </c:pt>
                <c:pt idx="862">
                  <c:v>70000</c:v>
                </c:pt>
                <c:pt idx="863">
                  <c:v>70000</c:v>
                </c:pt>
                <c:pt idx="864">
                  <c:v>70000</c:v>
                </c:pt>
                <c:pt idx="865">
                  <c:v>70000</c:v>
                </c:pt>
                <c:pt idx="866">
                  <c:v>70000</c:v>
                </c:pt>
                <c:pt idx="867">
                  <c:v>70000</c:v>
                </c:pt>
                <c:pt idx="868">
                  <c:v>70000</c:v>
                </c:pt>
                <c:pt idx="869">
                  <c:v>70000</c:v>
                </c:pt>
                <c:pt idx="870">
                  <c:v>70000</c:v>
                </c:pt>
                <c:pt idx="871">
                  <c:v>70000</c:v>
                </c:pt>
                <c:pt idx="872">
                  <c:v>70000</c:v>
                </c:pt>
                <c:pt idx="873">
                  <c:v>70000</c:v>
                </c:pt>
                <c:pt idx="874">
                  <c:v>70000</c:v>
                </c:pt>
                <c:pt idx="875">
                  <c:v>70000</c:v>
                </c:pt>
                <c:pt idx="876">
                  <c:v>70000</c:v>
                </c:pt>
                <c:pt idx="877">
                  <c:v>70000</c:v>
                </c:pt>
                <c:pt idx="878">
                  <c:v>70000</c:v>
                </c:pt>
                <c:pt idx="879">
                  <c:v>70000</c:v>
                </c:pt>
                <c:pt idx="880">
                  <c:v>70000</c:v>
                </c:pt>
                <c:pt idx="881">
                  <c:v>70000</c:v>
                </c:pt>
                <c:pt idx="882">
                  <c:v>70000</c:v>
                </c:pt>
                <c:pt idx="883">
                  <c:v>70000</c:v>
                </c:pt>
                <c:pt idx="884">
                  <c:v>70000</c:v>
                </c:pt>
                <c:pt idx="885">
                  <c:v>70000</c:v>
                </c:pt>
                <c:pt idx="886">
                  <c:v>70000</c:v>
                </c:pt>
                <c:pt idx="887">
                  <c:v>70000</c:v>
                </c:pt>
                <c:pt idx="888">
                  <c:v>70000</c:v>
                </c:pt>
                <c:pt idx="889">
                  <c:v>70000</c:v>
                </c:pt>
                <c:pt idx="890">
                  <c:v>70000</c:v>
                </c:pt>
                <c:pt idx="891">
                  <c:v>70000</c:v>
                </c:pt>
                <c:pt idx="892">
                  <c:v>70000</c:v>
                </c:pt>
                <c:pt idx="893">
                  <c:v>70000</c:v>
                </c:pt>
                <c:pt idx="894">
                  <c:v>70000</c:v>
                </c:pt>
                <c:pt idx="895">
                  <c:v>70000</c:v>
                </c:pt>
                <c:pt idx="896">
                  <c:v>70000</c:v>
                </c:pt>
                <c:pt idx="897">
                  <c:v>70000</c:v>
                </c:pt>
                <c:pt idx="898">
                  <c:v>70000</c:v>
                </c:pt>
                <c:pt idx="899">
                  <c:v>70000</c:v>
                </c:pt>
                <c:pt idx="900">
                  <c:v>70000</c:v>
                </c:pt>
                <c:pt idx="901">
                  <c:v>70000</c:v>
                </c:pt>
                <c:pt idx="902">
                  <c:v>70000</c:v>
                </c:pt>
                <c:pt idx="903">
                  <c:v>70000</c:v>
                </c:pt>
                <c:pt idx="904">
                  <c:v>70000</c:v>
                </c:pt>
                <c:pt idx="905">
                  <c:v>70000</c:v>
                </c:pt>
                <c:pt idx="906">
                  <c:v>70000</c:v>
                </c:pt>
                <c:pt idx="907">
                  <c:v>70000</c:v>
                </c:pt>
                <c:pt idx="908">
                  <c:v>70000</c:v>
                </c:pt>
                <c:pt idx="909">
                  <c:v>70000</c:v>
                </c:pt>
                <c:pt idx="910">
                  <c:v>70000</c:v>
                </c:pt>
                <c:pt idx="911">
                  <c:v>70000</c:v>
                </c:pt>
                <c:pt idx="912">
                  <c:v>70000</c:v>
                </c:pt>
                <c:pt idx="913">
                  <c:v>70000</c:v>
                </c:pt>
                <c:pt idx="914">
                  <c:v>70000</c:v>
                </c:pt>
                <c:pt idx="915">
                  <c:v>70000</c:v>
                </c:pt>
                <c:pt idx="916">
                  <c:v>70000</c:v>
                </c:pt>
                <c:pt idx="917">
                  <c:v>70000</c:v>
                </c:pt>
                <c:pt idx="918">
                  <c:v>70000</c:v>
                </c:pt>
                <c:pt idx="919">
                  <c:v>70000</c:v>
                </c:pt>
                <c:pt idx="920">
                  <c:v>70000</c:v>
                </c:pt>
                <c:pt idx="921">
                  <c:v>70000</c:v>
                </c:pt>
                <c:pt idx="922">
                  <c:v>70000</c:v>
                </c:pt>
                <c:pt idx="923">
                  <c:v>70000</c:v>
                </c:pt>
                <c:pt idx="924">
                  <c:v>70000</c:v>
                </c:pt>
                <c:pt idx="925">
                  <c:v>70000</c:v>
                </c:pt>
                <c:pt idx="926">
                  <c:v>70000</c:v>
                </c:pt>
                <c:pt idx="927">
                  <c:v>70000</c:v>
                </c:pt>
                <c:pt idx="928">
                  <c:v>70000</c:v>
                </c:pt>
                <c:pt idx="929">
                  <c:v>70000</c:v>
                </c:pt>
                <c:pt idx="930">
                  <c:v>70000</c:v>
                </c:pt>
                <c:pt idx="931">
                  <c:v>70000</c:v>
                </c:pt>
                <c:pt idx="932">
                  <c:v>70000</c:v>
                </c:pt>
                <c:pt idx="933">
                  <c:v>70000</c:v>
                </c:pt>
                <c:pt idx="934">
                  <c:v>70000</c:v>
                </c:pt>
                <c:pt idx="935">
                  <c:v>70000</c:v>
                </c:pt>
                <c:pt idx="936">
                  <c:v>70000</c:v>
                </c:pt>
                <c:pt idx="937">
                  <c:v>70000</c:v>
                </c:pt>
                <c:pt idx="938">
                  <c:v>70000</c:v>
                </c:pt>
                <c:pt idx="939">
                  <c:v>70000</c:v>
                </c:pt>
                <c:pt idx="940">
                  <c:v>70000</c:v>
                </c:pt>
                <c:pt idx="941">
                  <c:v>70000</c:v>
                </c:pt>
                <c:pt idx="942">
                  <c:v>70000</c:v>
                </c:pt>
                <c:pt idx="943">
                  <c:v>70000</c:v>
                </c:pt>
                <c:pt idx="944">
                  <c:v>70000</c:v>
                </c:pt>
                <c:pt idx="945">
                  <c:v>70000</c:v>
                </c:pt>
                <c:pt idx="946">
                  <c:v>70000</c:v>
                </c:pt>
                <c:pt idx="947">
                  <c:v>70000</c:v>
                </c:pt>
                <c:pt idx="948">
                  <c:v>70000</c:v>
                </c:pt>
                <c:pt idx="949">
                  <c:v>70000</c:v>
                </c:pt>
                <c:pt idx="950">
                  <c:v>70000</c:v>
                </c:pt>
                <c:pt idx="951">
                  <c:v>70000</c:v>
                </c:pt>
                <c:pt idx="952">
                  <c:v>70000</c:v>
                </c:pt>
                <c:pt idx="953">
                  <c:v>70000</c:v>
                </c:pt>
                <c:pt idx="954">
                  <c:v>70000</c:v>
                </c:pt>
                <c:pt idx="955">
                  <c:v>70000</c:v>
                </c:pt>
                <c:pt idx="956">
                  <c:v>70000</c:v>
                </c:pt>
                <c:pt idx="957">
                  <c:v>70000</c:v>
                </c:pt>
                <c:pt idx="958">
                  <c:v>70000</c:v>
                </c:pt>
                <c:pt idx="959">
                  <c:v>70000</c:v>
                </c:pt>
                <c:pt idx="960">
                  <c:v>70000</c:v>
                </c:pt>
                <c:pt idx="961">
                  <c:v>70000</c:v>
                </c:pt>
                <c:pt idx="962">
                  <c:v>70000</c:v>
                </c:pt>
                <c:pt idx="963">
                  <c:v>70000</c:v>
                </c:pt>
                <c:pt idx="964">
                  <c:v>70000</c:v>
                </c:pt>
                <c:pt idx="965">
                  <c:v>70000</c:v>
                </c:pt>
                <c:pt idx="966">
                  <c:v>70000</c:v>
                </c:pt>
                <c:pt idx="967">
                  <c:v>70000</c:v>
                </c:pt>
                <c:pt idx="968">
                  <c:v>70000</c:v>
                </c:pt>
                <c:pt idx="969">
                  <c:v>70000</c:v>
                </c:pt>
                <c:pt idx="970">
                  <c:v>70000</c:v>
                </c:pt>
                <c:pt idx="971">
                  <c:v>70000</c:v>
                </c:pt>
                <c:pt idx="972">
                  <c:v>70000</c:v>
                </c:pt>
                <c:pt idx="973">
                  <c:v>70000</c:v>
                </c:pt>
                <c:pt idx="974">
                  <c:v>70000</c:v>
                </c:pt>
                <c:pt idx="975">
                  <c:v>70000</c:v>
                </c:pt>
                <c:pt idx="976">
                  <c:v>70000</c:v>
                </c:pt>
                <c:pt idx="977">
                  <c:v>70000</c:v>
                </c:pt>
                <c:pt idx="978">
                  <c:v>70000</c:v>
                </c:pt>
                <c:pt idx="979">
                  <c:v>70000</c:v>
                </c:pt>
                <c:pt idx="980">
                  <c:v>70000</c:v>
                </c:pt>
                <c:pt idx="981">
                  <c:v>70000</c:v>
                </c:pt>
                <c:pt idx="982">
                  <c:v>70000</c:v>
                </c:pt>
                <c:pt idx="983">
                  <c:v>70000</c:v>
                </c:pt>
                <c:pt idx="984">
                  <c:v>70000</c:v>
                </c:pt>
                <c:pt idx="985">
                  <c:v>70000</c:v>
                </c:pt>
                <c:pt idx="986">
                  <c:v>70000</c:v>
                </c:pt>
                <c:pt idx="987">
                  <c:v>70000</c:v>
                </c:pt>
                <c:pt idx="988">
                  <c:v>70000</c:v>
                </c:pt>
                <c:pt idx="989">
                  <c:v>70000</c:v>
                </c:pt>
                <c:pt idx="990">
                  <c:v>70000</c:v>
                </c:pt>
                <c:pt idx="991">
                  <c:v>70000</c:v>
                </c:pt>
                <c:pt idx="992">
                  <c:v>70000</c:v>
                </c:pt>
                <c:pt idx="993">
                  <c:v>70000</c:v>
                </c:pt>
                <c:pt idx="994">
                  <c:v>70000</c:v>
                </c:pt>
                <c:pt idx="995">
                  <c:v>70000</c:v>
                </c:pt>
                <c:pt idx="996">
                  <c:v>70000</c:v>
                </c:pt>
                <c:pt idx="997">
                  <c:v>70000</c:v>
                </c:pt>
                <c:pt idx="998">
                  <c:v>70000</c:v>
                </c:pt>
                <c:pt idx="999">
                  <c:v>70000</c:v>
                </c:pt>
                <c:pt idx="1000">
                  <c:v>70000</c:v>
                </c:pt>
                <c:pt idx="1001">
                  <c:v>70000</c:v>
                </c:pt>
                <c:pt idx="1002">
                  <c:v>70000</c:v>
                </c:pt>
                <c:pt idx="1003">
                  <c:v>70000</c:v>
                </c:pt>
                <c:pt idx="1004">
                  <c:v>70000</c:v>
                </c:pt>
                <c:pt idx="1005">
                  <c:v>70000</c:v>
                </c:pt>
                <c:pt idx="1006">
                  <c:v>70000</c:v>
                </c:pt>
                <c:pt idx="1007">
                  <c:v>70000</c:v>
                </c:pt>
                <c:pt idx="1008">
                  <c:v>70000</c:v>
                </c:pt>
                <c:pt idx="1009">
                  <c:v>70000</c:v>
                </c:pt>
                <c:pt idx="1010">
                  <c:v>70000</c:v>
                </c:pt>
                <c:pt idx="1011">
                  <c:v>70000</c:v>
                </c:pt>
                <c:pt idx="1012">
                  <c:v>70000</c:v>
                </c:pt>
                <c:pt idx="1013">
                  <c:v>70000</c:v>
                </c:pt>
                <c:pt idx="1014">
                  <c:v>70000</c:v>
                </c:pt>
                <c:pt idx="1015">
                  <c:v>70000</c:v>
                </c:pt>
                <c:pt idx="1016">
                  <c:v>70000</c:v>
                </c:pt>
                <c:pt idx="1017">
                  <c:v>70000</c:v>
                </c:pt>
                <c:pt idx="1018">
                  <c:v>70000</c:v>
                </c:pt>
                <c:pt idx="1019">
                  <c:v>70000</c:v>
                </c:pt>
                <c:pt idx="1020">
                  <c:v>70000</c:v>
                </c:pt>
                <c:pt idx="1021">
                  <c:v>70000</c:v>
                </c:pt>
                <c:pt idx="1022">
                  <c:v>70000</c:v>
                </c:pt>
                <c:pt idx="1023">
                  <c:v>70000</c:v>
                </c:pt>
                <c:pt idx="1024">
                  <c:v>70000</c:v>
                </c:pt>
                <c:pt idx="1025">
                  <c:v>70000</c:v>
                </c:pt>
                <c:pt idx="1026">
                  <c:v>70000</c:v>
                </c:pt>
                <c:pt idx="1027">
                  <c:v>70000</c:v>
                </c:pt>
                <c:pt idx="1028">
                  <c:v>70000</c:v>
                </c:pt>
                <c:pt idx="1029">
                  <c:v>70000</c:v>
                </c:pt>
                <c:pt idx="1030">
                  <c:v>70000</c:v>
                </c:pt>
                <c:pt idx="1031">
                  <c:v>70000</c:v>
                </c:pt>
                <c:pt idx="1032">
                  <c:v>70000</c:v>
                </c:pt>
                <c:pt idx="1033">
                  <c:v>70000</c:v>
                </c:pt>
                <c:pt idx="1034">
                  <c:v>70000</c:v>
                </c:pt>
                <c:pt idx="1035">
                  <c:v>70000</c:v>
                </c:pt>
                <c:pt idx="1036">
                  <c:v>70000</c:v>
                </c:pt>
                <c:pt idx="1037">
                  <c:v>70000</c:v>
                </c:pt>
                <c:pt idx="1038">
                  <c:v>70000</c:v>
                </c:pt>
                <c:pt idx="1039">
                  <c:v>70000</c:v>
                </c:pt>
                <c:pt idx="1040">
                  <c:v>70000</c:v>
                </c:pt>
                <c:pt idx="1041">
                  <c:v>70000</c:v>
                </c:pt>
                <c:pt idx="1042">
                  <c:v>70000</c:v>
                </c:pt>
                <c:pt idx="1043">
                  <c:v>70000</c:v>
                </c:pt>
                <c:pt idx="1044">
                  <c:v>70000</c:v>
                </c:pt>
                <c:pt idx="1045">
                  <c:v>70000</c:v>
                </c:pt>
                <c:pt idx="1046">
                  <c:v>70000</c:v>
                </c:pt>
                <c:pt idx="1047">
                  <c:v>70000</c:v>
                </c:pt>
                <c:pt idx="1048">
                  <c:v>70000</c:v>
                </c:pt>
                <c:pt idx="1049">
                  <c:v>70000</c:v>
                </c:pt>
                <c:pt idx="1050">
                  <c:v>70000</c:v>
                </c:pt>
                <c:pt idx="1051">
                  <c:v>70000</c:v>
                </c:pt>
                <c:pt idx="1052">
                  <c:v>70000</c:v>
                </c:pt>
                <c:pt idx="1053">
                  <c:v>70000</c:v>
                </c:pt>
                <c:pt idx="1054">
                  <c:v>70000</c:v>
                </c:pt>
                <c:pt idx="1055">
                  <c:v>70000</c:v>
                </c:pt>
                <c:pt idx="1056">
                  <c:v>70000</c:v>
                </c:pt>
                <c:pt idx="1057">
                  <c:v>70000</c:v>
                </c:pt>
                <c:pt idx="1058">
                  <c:v>70000</c:v>
                </c:pt>
                <c:pt idx="1059">
                  <c:v>70000</c:v>
                </c:pt>
                <c:pt idx="1060">
                  <c:v>70000</c:v>
                </c:pt>
                <c:pt idx="1061">
                  <c:v>70000</c:v>
                </c:pt>
                <c:pt idx="1062">
                  <c:v>70000</c:v>
                </c:pt>
                <c:pt idx="1063">
                  <c:v>70000</c:v>
                </c:pt>
                <c:pt idx="1064">
                  <c:v>70000</c:v>
                </c:pt>
                <c:pt idx="1065">
                  <c:v>70000</c:v>
                </c:pt>
                <c:pt idx="1066">
                  <c:v>70000</c:v>
                </c:pt>
                <c:pt idx="1067">
                  <c:v>70000</c:v>
                </c:pt>
                <c:pt idx="1068">
                  <c:v>70000</c:v>
                </c:pt>
                <c:pt idx="1069">
                  <c:v>70000</c:v>
                </c:pt>
                <c:pt idx="1070">
                  <c:v>70000</c:v>
                </c:pt>
                <c:pt idx="1071">
                  <c:v>70000</c:v>
                </c:pt>
                <c:pt idx="1072">
                  <c:v>70000</c:v>
                </c:pt>
                <c:pt idx="1073">
                  <c:v>70000</c:v>
                </c:pt>
                <c:pt idx="1074">
                  <c:v>70000</c:v>
                </c:pt>
                <c:pt idx="1075">
                  <c:v>70000</c:v>
                </c:pt>
                <c:pt idx="1076">
                  <c:v>70000</c:v>
                </c:pt>
                <c:pt idx="1077">
                  <c:v>70000</c:v>
                </c:pt>
                <c:pt idx="1078">
                  <c:v>70000</c:v>
                </c:pt>
                <c:pt idx="1079">
                  <c:v>70000</c:v>
                </c:pt>
                <c:pt idx="1080">
                  <c:v>70000</c:v>
                </c:pt>
                <c:pt idx="1081">
                  <c:v>70000</c:v>
                </c:pt>
                <c:pt idx="1082">
                  <c:v>70000</c:v>
                </c:pt>
                <c:pt idx="1083">
                  <c:v>70000</c:v>
                </c:pt>
                <c:pt idx="1084">
                  <c:v>70000</c:v>
                </c:pt>
                <c:pt idx="1085">
                  <c:v>70000</c:v>
                </c:pt>
                <c:pt idx="1086">
                  <c:v>70000</c:v>
                </c:pt>
                <c:pt idx="1087">
                  <c:v>70000</c:v>
                </c:pt>
                <c:pt idx="1088">
                  <c:v>70000</c:v>
                </c:pt>
                <c:pt idx="1089">
                  <c:v>70000</c:v>
                </c:pt>
                <c:pt idx="1090">
                  <c:v>70000</c:v>
                </c:pt>
                <c:pt idx="1091">
                  <c:v>70000</c:v>
                </c:pt>
                <c:pt idx="1092">
                  <c:v>70000</c:v>
                </c:pt>
                <c:pt idx="1093">
                  <c:v>70000</c:v>
                </c:pt>
                <c:pt idx="1094">
                  <c:v>70000</c:v>
                </c:pt>
                <c:pt idx="1095">
                  <c:v>70000</c:v>
                </c:pt>
                <c:pt idx="1096">
                  <c:v>70000</c:v>
                </c:pt>
                <c:pt idx="1097">
                  <c:v>70000</c:v>
                </c:pt>
                <c:pt idx="1098">
                  <c:v>70000</c:v>
                </c:pt>
                <c:pt idx="1099">
                  <c:v>70000</c:v>
                </c:pt>
                <c:pt idx="1100">
                  <c:v>70000</c:v>
                </c:pt>
                <c:pt idx="1101">
                  <c:v>70000</c:v>
                </c:pt>
                <c:pt idx="1102">
                  <c:v>70000</c:v>
                </c:pt>
                <c:pt idx="1103">
                  <c:v>70000</c:v>
                </c:pt>
                <c:pt idx="1104">
                  <c:v>70000</c:v>
                </c:pt>
                <c:pt idx="1105">
                  <c:v>70000</c:v>
                </c:pt>
                <c:pt idx="1106">
                  <c:v>70000</c:v>
                </c:pt>
                <c:pt idx="1107">
                  <c:v>70000</c:v>
                </c:pt>
                <c:pt idx="1108">
                  <c:v>70000</c:v>
                </c:pt>
                <c:pt idx="1109">
                  <c:v>70000</c:v>
                </c:pt>
                <c:pt idx="1110">
                  <c:v>70000</c:v>
                </c:pt>
                <c:pt idx="1111">
                  <c:v>70000</c:v>
                </c:pt>
                <c:pt idx="1112">
                  <c:v>70000</c:v>
                </c:pt>
                <c:pt idx="1113">
                  <c:v>70000</c:v>
                </c:pt>
                <c:pt idx="1114">
                  <c:v>70000</c:v>
                </c:pt>
                <c:pt idx="1115">
                  <c:v>70000</c:v>
                </c:pt>
                <c:pt idx="1116">
                  <c:v>70000</c:v>
                </c:pt>
                <c:pt idx="1117">
                  <c:v>70000</c:v>
                </c:pt>
                <c:pt idx="1118">
                  <c:v>70000</c:v>
                </c:pt>
                <c:pt idx="1119">
                  <c:v>70000</c:v>
                </c:pt>
                <c:pt idx="1120">
                  <c:v>70000</c:v>
                </c:pt>
                <c:pt idx="1121">
                  <c:v>70000</c:v>
                </c:pt>
                <c:pt idx="1122">
                  <c:v>70000</c:v>
                </c:pt>
                <c:pt idx="1123">
                  <c:v>70000</c:v>
                </c:pt>
                <c:pt idx="1124">
                  <c:v>70000</c:v>
                </c:pt>
                <c:pt idx="1125">
                  <c:v>70000</c:v>
                </c:pt>
                <c:pt idx="1126">
                  <c:v>70000</c:v>
                </c:pt>
                <c:pt idx="1127">
                  <c:v>70000</c:v>
                </c:pt>
                <c:pt idx="1128">
                  <c:v>70000</c:v>
                </c:pt>
                <c:pt idx="1129">
                  <c:v>70000</c:v>
                </c:pt>
                <c:pt idx="1130">
                  <c:v>70000</c:v>
                </c:pt>
                <c:pt idx="1131">
                  <c:v>70000</c:v>
                </c:pt>
                <c:pt idx="1132">
                  <c:v>70000</c:v>
                </c:pt>
                <c:pt idx="1133">
                  <c:v>70000</c:v>
                </c:pt>
                <c:pt idx="1134">
                  <c:v>70000</c:v>
                </c:pt>
                <c:pt idx="1135">
                  <c:v>70000</c:v>
                </c:pt>
                <c:pt idx="1136">
                  <c:v>70000</c:v>
                </c:pt>
                <c:pt idx="1137">
                  <c:v>70000</c:v>
                </c:pt>
                <c:pt idx="1138">
                  <c:v>70000</c:v>
                </c:pt>
                <c:pt idx="1139">
                  <c:v>70000</c:v>
                </c:pt>
                <c:pt idx="1140">
                  <c:v>70000</c:v>
                </c:pt>
                <c:pt idx="1141">
                  <c:v>70000</c:v>
                </c:pt>
                <c:pt idx="1142">
                  <c:v>70000</c:v>
                </c:pt>
                <c:pt idx="1143">
                  <c:v>70000</c:v>
                </c:pt>
                <c:pt idx="1144">
                  <c:v>70000</c:v>
                </c:pt>
                <c:pt idx="1145">
                  <c:v>70000</c:v>
                </c:pt>
                <c:pt idx="1146">
                  <c:v>70000</c:v>
                </c:pt>
                <c:pt idx="1147">
                  <c:v>70000</c:v>
                </c:pt>
                <c:pt idx="1148">
                  <c:v>70000</c:v>
                </c:pt>
                <c:pt idx="1149">
                  <c:v>70000</c:v>
                </c:pt>
                <c:pt idx="1150">
                  <c:v>70000</c:v>
                </c:pt>
                <c:pt idx="1151">
                  <c:v>70000</c:v>
                </c:pt>
                <c:pt idx="1152">
                  <c:v>70000</c:v>
                </c:pt>
                <c:pt idx="1153">
                  <c:v>70000</c:v>
                </c:pt>
                <c:pt idx="1154">
                  <c:v>70000</c:v>
                </c:pt>
                <c:pt idx="1155">
                  <c:v>70000</c:v>
                </c:pt>
                <c:pt idx="1156">
                  <c:v>70000</c:v>
                </c:pt>
                <c:pt idx="1157">
                  <c:v>70000</c:v>
                </c:pt>
                <c:pt idx="1158">
                  <c:v>70000</c:v>
                </c:pt>
                <c:pt idx="1159">
                  <c:v>70000</c:v>
                </c:pt>
                <c:pt idx="1160">
                  <c:v>70000</c:v>
                </c:pt>
                <c:pt idx="1161">
                  <c:v>70000</c:v>
                </c:pt>
                <c:pt idx="1162">
                  <c:v>70000</c:v>
                </c:pt>
                <c:pt idx="1163">
                  <c:v>70000</c:v>
                </c:pt>
                <c:pt idx="1164">
                  <c:v>70000</c:v>
                </c:pt>
                <c:pt idx="1165">
                  <c:v>70000</c:v>
                </c:pt>
                <c:pt idx="1166">
                  <c:v>70000</c:v>
                </c:pt>
                <c:pt idx="1167">
                  <c:v>70000</c:v>
                </c:pt>
                <c:pt idx="1168">
                  <c:v>70000</c:v>
                </c:pt>
                <c:pt idx="1169">
                  <c:v>70000</c:v>
                </c:pt>
                <c:pt idx="1170">
                  <c:v>70000</c:v>
                </c:pt>
                <c:pt idx="1171">
                  <c:v>70000</c:v>
                </c:pt>
                <c:pt idx="1172">
                  <c:v>70000</c:v>
                </c:pt>
                <c:pt idx="1173">
                  <c:v>70000</c:v>
                </c:pt>
                <c:pt idx="1174">
                  <c:v>70000</c:v>
                </c:pt>
                <c:pt idx="1175">
                  <c:v>70000</c:v>
                </c:pt>
                <c:pt idx="1176">
                  <c:v>70000</c:v>
                </c:pt>
                <c:pt idx="1177">
                  <c:v>70000</c:v>
                </c:pt>
                <c:pt idx="1178">
                  <c:v>70000</c:v>
                </c:pt>
                <c:pt idx="1179">
                  <c:v>70000</c:v>
                </c:pt>
                <c:pt idx="1180">
                  <c:v>70000</c:v>
                </c:pt>
                <c:pt idx="1181">
                  <c:v>70000</c:v>
                </c:pt>
                <c:pt idx="1182">
                  <c:v>70000</c:v>
                </c:pt>
                <c:pt idx="1183">
                  <c:v>70000</c:v>
                </c:pt>
                <c:pt idx="1184">
                  <c:v>70000</c:v>
                </c:pt>
                <c:pt idx="1185">
                  <c:v>70000</c:v>
                </c:pt>
                <c:pt idx="1186">
                  <c:v>70000</c:v>
                </c:pt>
                <c:pt idx="1187">
                  <c:v>70000</c:v>
                </c:pt>
                <c:pt idx="1188">
                  <c:v>70000</c:v>
                </c:pt>
                <c:pt idx="1189">
                  <c:v>70000</c:v>
                </c:pt>
                <c:pt idx="1190">
                  <c:v>70000</c:v>
                </c:pt>
                <c:pt idx="1191">
                  <c:v>70000</c:v>
                </c:pt>
                <c:pt idx="1192">
                  <c:v>70000</c:v>
                </c:pt>
                <c:pt idx="1193">
                  <c:v>70000</c:v>
                </c:pt>
                <c:pt idx="1194">
                  <c:v>70000</c:v>
                </c:pt>
                <c:pt idx="1195">
                  <c:v>70000</c:v>
                </c:pt>
                <c:pt idx="1196">
                  <c:v>70000</c:v>
                </c:pt>
                <c:pt idx="1197">
                  <c:v>70000</c:v>
                </c:pt>
                <c:pt idx="1198">
                  <c:v>70000</c:v>
                </c:pt>
                <c:pt idx="1199">
                  <c:v>70000</c:v>
                </c:pt>
                <c:pt idx="1200">
                  <c:v>70000</c:v>
                </c:pt>
                <c:pt idx="1201">
                  <c:v>70000</c:v>
                </c:pt>
                <c:pt idx="1202">
                  <c:v>70000</c:v>
                </c:pt>
                <c:pt idx="1203">
                  <c:v>70000</c:v>
                </c:pt>
                <c:pt idx="1204">
                  <c:v>70000</c:v>
                </c:pt>
                <c:pt idx="1205">
                  <c:v>70000</c:v>
                </c:pt>
                <c:pt idx="1206">
                  <c:v>70000</c:v>
                </c:pt>
                <c:pt idx="1207">
                  <c:v>70000</c:v>
                </c:pt>
                <c:pt idx="1208">
                  <c:v>70000</c:v>
                </c:pt>
                <c:pt idx="1209">
                  <c:v>70000</c:v>
                </c:pt>
                <c:pt idx="1210">
                  <c:v>70000</c:v>
                </c:pt>
              </c:numCache>
            </c:numRef>
          </c:val>
          <c:smooth val="0"/>
          <c:extLst>
            <c:ext xmlns:c16="http://schemas.microsoft.com/office/drawing/2014/chart" uri="{C3380CC4-5D6E-409C-BE32-E72D297353CC}">
              <c16:uniqueId val="{0000000E-D18E-414D-AF9D-360AF91383DB}"/>
            </c:ext>
          </c:extLst>
        </c:ser>
        <c:dLbls>
          <c:showLegendKey val="0"/>
          <c:showVal val="0"/>
          <c:showCatName val="0"/>
          <c:showSerName val="0"/>
          <c:showPercent val="0"/>
          <c:showBubbleSize val="0"/>
        </c:dLbls>
        <c:marker val="1"/>
        <c:smooth val="0"/>
        <c:axId val="761161736"/>
        <c:axId val="761158128"/>
      </c:lineChart>
      <c:dateAx>
        <c:axId val="761161736"/>
        <c:scaling>
          <c:orientation val="minMax"/>
        </c:scaling>
        <c:delete val="0"/>
        <c:axPos val="b"/>
        <c:numFmt formatCode="m/d/yy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158128"/>
        <c:crosses val="autoZero"/>
        <c:auto val="1"/>
        <c:lblOffset val="100"/>
        <c:baseTimeUnit val="days"/>
      </c:dateAx>
      <c:valAx>
        <c:axId val="761158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161736"/>
        <c:crosses val="autoZero"/>
        <c:crossBetween val="between"/>
      </c:valAx>
      <c:spPr>
        <a:noFill/>
        <a:ln>
          <a:solidFill>
            <a:srgbClr val="FF0000">
              <a:alpha val="85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Количество пользователей по направлениям</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Ddestination!$B$1</c:f>
              <c:strCache>
                <c:ptCount val="1"/>
                <c:pt idx="0">
                  <c:v>most_profit_destination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Ddestination!$A$2:$A$10</c:f>
              <c:strCache>
                <c:ptCount val="9"/>
                <c:pt idx="0">
                  <c:v>Lower Austria</c:v>
                </c:pt>
                <c:pt idx="1">
                  <c:v>Upper Austria</c:v>
                </c:pt>
                <c:pt idx="2">
                  <c:v>Vorarlberg</c:v>
                </c:pt>
                <c:pt idx="3">
                  <c:v>Berdiansk</c:v>
                </c:pt>
                <c:pt idx="4">
                  <c:v>Drensteinfurt</c:v>
                </c:pt>
                <c:pt idx="5">
                  <c:v>Sandy Springs</c:v>
                </c:pt>
                <c:pt idx="6">
                  <c:v>Munchen</c:v>
                </c:pt>
                <c:pt idx="7">
                  <c:v>Toowoomba</c:v>
                </c:pt>
                <c:pt idx="8">
                  <c:v>Adenau</c:v>
                </c:pt>
              </c:strCache>
            </c:strRef>
          </c:cat>
          <c:val>
            <c:numRef>
              <c:f>Ddestination!$B$2:$B$10</c:f>
              <c:numCache>
                <c:formatCode>General</c:formatCode>
                <c:ptCount val="9"/>
                <c:pt idx="0">
                  <c:v>113</c:v>
                </c:pt>
                <c:pt idx="1">
                  <c:v>99</c:v>
                </c:pt>
                <c:pt idx="2">
                  <c:v>97</c:v>
                </c:pt>
                <c:pt idx="3">
                  <c:v>76</c:v>
                </c:pt>
                <c:pt idx="4">
                  <c:v>74</c:v>
                </c:pt>
                <c:pt idx="5">
                  <c:v>72</c:v>
                </c:pt>
                <c:pt idx="6">
                  <c:v>68</c:v>
                </c:pt>
                <c:pt idx="7">
                  <c:v>68</c:v>
                </c:pt>
                <c:pt idx="8">
                  <c:v>67</c:v>
                </c:pt>
              </c:numCache>
            </c:numRef>
          </c:val>
          <c:extLst>
            <c:ext xmlns:c16="http://schemas.microsoft.com/office/drawing/2014/chart" uri="{C3380CC4-5D6E-409C-BE32-E72D297353CC}">
              <c16:uniqueId val="{00000000-9AB0-4766-8CBE-7824BA89D4C5}"/>
            </c:ext>
          </c:extLst>
        </c:ser>
        <c:dLbls>
          <c:showLegendKey val="0"/>
          <c:showVal val="0"/>
          <c:showCatName val="0"/>
          <c:showSerName val="0"/>
          <c:showPercent val="0"/>
          <c:showBubbleSize val="0"/>
        </c:dLbls>
        <c:gapWidth val="100"/>
        <c:overlap val="-24"/>
        <c:axId val="680751216"/>
        <c:axId val="680743344"/>
      </c:barChart>
      <c:catAx>
        <c:axId val="680751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43344"/>
        <c:crosses val="autoZero"/>
        <c:auto val="1"/>
        <c:lblAlgn val="ctr"/>
        <c:lblOffset val="100"/>
        <c:noMultiLvlLbl val="0"/>
      </c:catAx>
      <c:valAx>
        <c:axId val="680743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5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sz="1400"/>
              <a:t>Языковая</a:t>
            </a:r>
            <a:r>
              <a:rPr lang="ru-RU" sz="1400" baseline="0"/>
              <a:t> группа трех самых пользователей популярных направлений</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0661111307274931"/>
          <c:y val="0.13072089947089946"/>
          <c:w val="0.85228275837717593"/>
          <c:h val="0.69005202474690663"/>
        </c:manualLayout>
      </c:layout>
      <c:barChart>
        <c:barDir val="col"/>
        <c:grouping val="clustered"/>
        <c:varyColors val="0"/>
        <c:ser>
          <c:idx val="0"/>
          <c:order val="0"/>
          <c:tx>
            <c:strRef>
              <c:f>Ddestination!$H$1</c:f>
              <c:strCache>
                <c:ptCount val="1"/>
                <c:pt idx="0">
                  <c:v>user_dest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Ddestination!$G$2:$G$10</c:f>
              <c:strCache>
                <c:ptCount val="9"/>
                <c:pt idx="0">
                  <c:v>en</c:v>
                </c:pt>
                <c:pt idx="1">
                  <c:v>ua</c:v>
                </c:pt>
                <c:pt idx="2">
                  <c:v>de</c:v>
                </c:pt>
                <c:pt idx="3">
                  <c:v>se</c:v>
                </c:pt>
                <c:pt idx="4">
                  <c:v>fr</c:v>
                </c:pt>
                <c:pt idx="5">
                  <c:v>ru</c:v>
                </c:pt>
                <c:pt idx="6">
                  <c:v>no</c:v>
                </c:pt>
                <c:pt idx="7">
                  <c:v>it</c:v>
                </c:pt>
                <c:pt idx="8">
                  <c:v>es</c:v>
                </c:pt>
              </c:strCache>
            </c:strRef>
          </c:cat>
          <c:val>
            <c:numRef>
              <c:f>Ddestination!$H$2:$H$10</c:f>
              <c:numCache>
                <c:formatCode>General</c:formatCode>
                <c:ptCount val="9"/>
                <c:pt idx="0">
                  <c:v>104</c:v>
                </c:pt>
                <c:pt idx="1">
                  <c:v>46</c:v>
                </c:pt>
                <c:pt idx="2">
                  <c:v>31</c:v>
                </c:pt>
                <c:pt idx="3">
                  <c:v>28</c:v>
                </c:pt>
                <c:pt idx="4">
                  <c:v>26</c:v>
                </c:pt>
                <c:pt idx="5">
                  <c:v>25</c:v>
                </c:pt>
                <c:pt idx="6">
                  <c:v>23</c:v>
                </c:pt>
                <c:pt idx="7">
                  <c:v>19</c:v>
                </c:pt>
                <c:pt idx="8">
                  <c:v>7</c:v>
                </c:pt>
              </c:numCache>
            </c:numRef>
          </c:val>
          <c:extLst>
            <c:ext xmlns:c16="http://schemas.microsoft.com/office/drawing/2014/chart" uri="{C3380CC4-5D6E-409C-BE32-E72D297353CC}">
              <c16:uniqueId val="{00000000-8322-45C9-ABC4-A963DDD825DC}"/>
            </c:ext>
          </c:extLst>
        </c:ser>
        <c:dLbls>
          <c:showLegendKey val="0"/>
          <c:showVal val="0"/>
          <c:showCatName val="0"/>
          <c:showSerName val="0"/>
          <c:showPercent val="0"/>
          <c:showBubbleSize val="0"/>
        </c:dLbls>
        <c:gapWidth val="100"/>
        <c:overlap val="-24"/>
        <c:axId val="680747936"/>
        <c:axId val="680748264"/>
      </c:barChart>
      <c:catAx>
        <c:axId val="680747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48264"/>
        <c:crosses val="autoZero"/>
        <c:auto val="1"/>
        <c:lblAlgn val="ctr"/>
        <c:lblOffset val="100"/>
        <c:noMultiLvlLbl val="0"/>
      </c:catAx>
      <c:valAx>
        <c:axId val="680748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Распределение чека по языковым группам пользователей</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Language!$B$1</c:f>
              <c:strCache>
                <c:ptCount val="1"/>
                <c:pt idx="0">
                  <c:v>most_active_users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Language!$A$2:$A$10</c:f>
              <c:strCache>
                <c:ptCount val="9"/>
                <c:pt idx="0">
                  <c:v>en</c:v>
                </c:pt>
                <c:pt idx="1">
                  <c:v>ua</c:v>
                </c:pt>
                <c:pt idx="2">
                  <c:v>de</c:v>
                </c:pt>
                <c:pt idx="3">
                  <c:v>fr</c:v>
                </c:pt>
                <c:pt idx="4">
                  <c:v>se</c:v>
                </c:pt>
                <c:pt idx="5">
                  <c:v>ru</c:v>
                </c:pt>
                <c:pt idx="6">
                  <c:v>no</c:v>
                </c:pt>
                <c:pt idx="7">
                  <c:v>it</c:v>
                </c:pt>
                <c:pt idx="8">
                  <c:v>es</c:v>
                </c:pt>
              </c:strCache>
            </c:strRef>
          </c:cat>
          <c:val>
            <c:numRef>
              <c:f>Language!$B$2:$B$10</c:f>
              <c:numCache>
                <c:formatCode>General</c:formatCode>
                <c:ptCount val="9"/>
                <c:pt idx="0">
                  <c:v>14027886</c:v>
                </c:pt>
                <c:pt idx="1">
                  <c:v>6870518</c:v>
                </c:pt>
                <c:pt idx="2">
                  <c:v>4273324</c:v>
                </c:pt>
                <c:pt idx="3">
                  <c:v>3690941</c:v>
                </c:pt>
                <c:pt idx="4">
                  <c:v>3257948</c:v>
                </c:pt>
                <c:pt idx="5">
                  <c:v>2885545</c:v>
                </c:pt>
                <c:pt idx="6">
                  <c:v>2730803</c:v>
                </c:pt>
                <c:pt idx="7">
                  <c:v>2197043</c:v>
                </c:pt>
                <c:pt idx="8">
                  <c:v>1325315</c:v>
                </c:pt>
              </c:numCache>
            </c:numRef>
          </c:val>
          <c:extLst>
            <c:ext xmlns:c16="http://schemas.microsoft.com/office/drawing/2014/chart" uri="{C3380CC4-5D6E-409C-BE32-E72D297353CC}">
              <c16:uniqueId val="{00000000-8A29-4AF3-AB38-2068D5DCCCC9}"/>
            </c:ext>
          </c:extLst>
        </c:ser>
        <c:dLbls>
          <c:showLegendKey val="0"/>
          <c:showVal val="0"/>
          <c:showCatName val="0"/>
          <c:showSerName val="0"/>
          <c:showPercent val="0"/>
          <c:showBubbleSize val="0"/>
        </c:dLbls>
        <c:gapWidth val="100"/>
        <c:overlap val="-24"/>
        <c:axId val="660587888"/>
        <c:axId val="660585920"/>
      </c:barChart>
      <c:catAx>
        <c:axId val="660587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585920"/>
        <c:crosses val="autoZero"/>
        <c:auto val="1"/>
        <c:lblAlgn val="ctr"/>
        <c:lblOffset val="100"/>
        <c:noMultiLvlLbl val="0"/>
      </c:catAx>
      <c:valAx>
        <c:axId val="660585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58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Распределение</a:t>
            </a:r>
            <a:r>
              <a:rPr lang="ru-RU" baseline="0"/>
              <a:t> польозвателей по языкам</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Language!$I$1</c:f>
              <c:strCache>
                <c:ptCount val="1"/>
                <c:pt idx="0">
                  <c:v>language_users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Language!$H$2:$H$10</c:f>
              <c:strCache>
                <c:ptCount val="9"/>
                <c:pt idx="0">
                  <c:v>en</c:v>
                </c:pt>
                <c:pt idx="1">
                  <c:v>ua</c:v>
                </c:pt>
                <c:pt idx="2">
                  <c:v>de</c:v>
                </c:pt>
                <c:pt idx="3">
                  <c:v>fr</c:v>
                </c:pt>
                <c:pt idx="4">
                  <c:v>se</c:v>
                </c:pt>
                <c:pt idx="5">
                  <c:v>ru</c:v>
                </c:pt>
                <c:pt idx="6">
                  <c:v>no</c:v>
                </c:pt>
                <c:pt idx="7">
                  <c:v>it</c:v>
                </c:pt>
                <c:pt idx="8">
                  <c:v>es</c:v>
                </c:pt>
              </c:strCache>
            </c:strRef>
          </c:cat>
          <c:val>
            <c:numRef>
              <c:f>Language!$I$2:$I$10</c:f>
              <c:numCache>
                <c:formatCode>General</c:formatCode>
                <c:ptCount val="9"/>
                <c:pt idx="0">
                  <c:v>2793</c:v>
                </c:pt>
                <c:pt idx="1">
                  <c:v>1392</c:v>
                </c:pt>
                <c:pt idx="2">
                  <c:v>863</c:v>
                </c:pt>
                <c:pt idx="3">
                  <c:v>751</c:v>
                </c:pt>
                <c:pt idx="4">
                  <c:v>665</c:v>
                </c:pt>
                <c:pt idx="5">
                  <c:v>578</c:v>
                </c:pt>
                <c:pt idx="6">
                  <c:v>556</c:v>
                </c:pt>
                <c:pt idx="7">
                  <c:v>438</c:v>
                </c:pt>
                <c:pt idx="8">
                  <c:v>281</c:v>
                </c:pt>
              </c:numCache>
            </c:numRef>
          </c:val>
          <c:extLst>
            <c:ext xmlns:c16="http://schemas.microsoft.com/office/drawing/2014/chart" uri="{C3380CC4-5D6E-409C-BE32-E72D297353CC}">
              <c16:uniqueId val="{00000000-26ED-44DF-A994-C81E26CE7EED}"/>
            </c:ext>
          </c:extLst>
        </c:ser>
        <c:dLbls>
          <c:showLegendKey val="0"/>
          <c:showVal val="0"/>
          <c:showCatName val="0"/>
          <c:showSerName val="0"/>
          <c:showPercent val="0"/>
          <c:showBubbleSize val="0"/>
        </c:dLbls>
        <c:gapWidth val="100"/>
        <c:overlap val="-24"/>
        <c:axId val="831575392"/>
        <c:axId val="831579984"/>
      </c:barChart>
      <c:catAx>
        <c:axId val="831575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579984"/>
        <c:crosses val="autoZero"/>
        <c:auto val="1"/>
        <c:lblAlgn val="ctr"/>
        <c:lblOffset val="100"/>
        <c:noMultiLvlLbl val="0"/>
      </c:catAx>
      <c:valAx>
        <c:axId val="831579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5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Целевая</a:t>
            </a:r>
            <a:r>
              <a:rPr lang="ru-RU" baseline="0"/>
              <a:t> группа пользователей для проведения акции</a:t>
            </a:r>
            <a:endParaRPr lang="ru-RU"/>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Target_group!$A$1</c:f>
              <c:strCache>
                <c:ptCount val="1"/>
                <c:pt idx="0">
                  <c:v>value_per_user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0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16C-4523-85DC-4551CE6985FB}"/>
              </c:ext>
            </c:extLst>
          </c:dPt>
          <c:dPt>
            <c:idx val="45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6C-4523-85DC-4551CE6985FB}"/>
              </c:ext>
            </c:extLst>
          </c:dPt>
          <c:val>
            <c:numRef>
              <c:f>Target_group!$A$2:$A$500</c:f>
              <c:numCache>
                <c:formatCode>General</c:formatCode>
                <c:ptCount val="499"/>
                <c:pt idx="0">
                  <c:v>52835</c:v>
                </c:pt>
                <c:pt idx="1">
                  <c:v>49838</c:v>
                </c:pt>
                <c:pt idx="2">
                  <c:v>48110</c:v>
                </c:pt>
                <c:pt idx="3">
                  <c:v>47003</c:v>
                </c:pt>
                <c:pt idx="4">
                  <c:v>46887</c:v>
                </c:pt>
                <c:pt idx="5">
                  <c:v>46453</c:v>
                </c:pt>
                <c:pt idx="6">
                  <c:v>45622</c:v>
                </c:pt>
                <c:pt idx="7">
                  <c:v>45536</c:v>
                </c:pt>
                <c:pt idx="8">
                  <c:v>43163</c:v>
                </c:pt>
                <c:pt idx="9">
                  <c:v>42472</c:v>
                </c:pt>
                <c:pt idx="10">
                  <c:v>42071</c:v>
                </c:pt>
                <c:pt idx="11">
                  <c:v>41955</c:v>
                </c:pt>
                <c:pt idx="12">
                  <c:v>41941</c:v>
                </c:pt>
                <c:pt idx="13">
                  <c:v>41902</c:v>
                </c:pt>
                <c:pt idx="14">
                  <c:v>41860</c:v>
                </c:pt>
                <c:pt idx="15">
                  <c:v>41847</c:v>
                </c:pt>
                <c:pt idx="16">
                  <c:v>41642</c:v>
                </c:pt>
                <c:pt idx="17">
                  <c:v>41293</c:v>
                </c:pt>
                <c:pt idx="18">
                  <c:v>41127</c:v>
                </c:pt>
                <c:pt idx="19">
                  <c:v>40763</c:v>
                </c:pt>
                <c:pt idx="20">
                  <c:v>40679</c:v>
                </c:pt>
                <c:pt idx="21">
                  <c:v>40664</c:v>
                </c:pt>
                <c:pt idx="22">
                  <c:v>40592</c:v>
                </c:pt>
                <c:pt idx="23">
                  <c:v>40592</c:v>
                </c:pt>
                <c:pt idx="24">
                  <c:v>40552</c:v>
                </c:pt>
                <c:pt idx="25">
                  <c:v>40541</c:v>
                </c:pt>
                <c:pt idx="26">
                  <c:v>40530</c:v>
                </c:pt>
                <c:pt idx="27">
                  <c:v>40475</c:v>
                </c:pt>
                <c:pt idx="28">
                  <c:v>40282</c:v>
                </c:pt>
                <c:pt idx="29">
                  <c:v>40180</c:v>
                </c:pt>
                <c:pt idx="30">
                  <c:v>40172</c:v>
                </c:pt>
                <c:pt idx="31">
                  <c:v>39577</c:v>
                </c:pt>
                <c:pt idx="32">
                  <c:v>39314</c:v>
                </c:pt>
                <c:pt idx="33">
                  <c:v>39118</c:v>
                </c:pt>
                <c:pt idx="34">
                  <c:v>39077</c:v>
                </c:pt>
                <c:pt idx="35">
                  <c:v>38958</c:v>
                </c:pt>
                <c:pt idx="36">
                  <c:v>38457</c:v>
                </c:pt>
                <c:pt idx="37">
                  <c:v>38317</c:v>
                </c:pt>
                <c:pt idx="38">
                  <c:v>38154</c:v>
                </c:pt>
                <c:pt idx="39">
                  <c:v>38147</c:v>
                </c:pt>
                <c:pt idx="40">
                  <c:v>37926</c:v>
                </c:pt>
                <c:pt idx="41">
                  <c:v>37903</c:v>
                </c:pt>
                <c:pt idx="42">
                  <c:v>37811</c:v>
                </c:pt>
                <c:pt idx="43">
                  <c:v>37784</c:v>
                </c:pt>
                <c:pt idx="44">
                  <c:v>37777</c:v>
                </c:pt>
                <c:pt idx="45">
                  <c:v>37766</c:v>
                </c:pt>
                <c:pt idx="46">
                  <c:v>37590</c:v>
                </c:pt>
                <c:pt idx="47">
                  <c:v>37464</c:v>
                </c:pt>
                <c:pt idx="48">
                  <c:v>37444</c:v>
                </c:pt>
                <c:pt idx="49">
                  <c:v>37415</c:v>
                </c:pt>
                <c:pt idx="50">
                  <c:v>37390</c:v>
                </c:pt>
                <c:pt idx="51">
                  <c:v>37330</c:v>
                </c:pt>
                <c:pt idx="52">
                  <c:v>37217</c:v>
                </c:pt>
                <c:pt idx="53">
                  <c:v>37081</c:v>
                </c:pt>
                <c:pt idx="54">
                  <c:v>36974</c:v>
                </c:pt>
                <c:pt idx="55">
                  <c:v>36910</c:v>
                </c:pt>
                <c:pt idx="56">
                  <c:v>36863</c:v>
                </c:pt>
                <c:pt idx="57">
                  <c:v>36442</c:v>
                </c:pt>
                <c:pt idx="58">
                  <c:v>36417</c:v>
                </c:pt>
                <c:pt idx="59">
                  <c:v>36377</c:v>
                </c:pt>
                <c:pt idx="60">
                  <c:v>36046</c:v>
                </c:pt>
                <c:pt idx="61">
                  <c:v>36030</c:v>
                </c:pt>
                <c:pt idx="62">
                  <c:v>36005</c:v>
                </c:pt>
                <c:pt idx="63">
                  <c:v>35980</c:v>
                </c:pt>
                <c:pt idx="64">
                  <c:v>35939</c:v>
                </c:pt>
                <c:pt idx="65">
                  <c:v>35818</c:v>
                </c:pt>
                <c:pt idx="66">
                  <c:v>35593</c:v>
                </c:pt>
                <c:pt idx="67">
                  <c:v>35576</c:v>
                </c:pt>
                <c:pt idx="68">
                  <c:v>35544</c:v>
                </c:pt>
                <c:pt idx="69">
                  <c:v>35539</c:v>
                </c:pt>
                <c:pt idx="70">
                  <c:v>35489</c:v>
                </c:pt>
                <c:pt idx="71">
                  <c:v>35426</c:v>
                </c:pt>
                <c:pt idx="72">
                  <c:v>35318</c:v>
                </c:pt>
                <c:pt idx="73">
                  <c:v>35296</c:v>
                </c:pt>
                <c:pt idx="74">
                  <c:v>35285</c:v>
                </c:pt>
                <c:pt idx="75">
                  <c:v>35202</c:v>
                </c:pt>
                <c:pt idx="76">
                  <c:v>35044</c:v>
                </c:pt>
                <c:pt idx="77">
                  <c:v>34919</c:v>
                </c:pt>
                <c:pt idx="78">
                  <c:v>34907</c:v>
                </c:pt>
                <c:pt idx="79">
                  <c:v>34872</c:v>
                </c:pt>
                <c:pt idx="80">
                  <c:v>34823</c:v>
                </c:pt>
                <c:pt idx="81">
                  <c:v>34821</c:v>
                </c:pt>
                <c:pt idx="82">
                  <c:v>34815</c:v>
                </c:pt>
                <c:pt idx="83">
                  <c:v>34793</c:v>
                </c:pt>
                <c:pt idx="84">
                  <c:v>34710</c:v>
                </c:pt>
                <c:pt idx="85">
                  <c:v>34558</c:v>
                </c:pt>
                <c:pt idx="86">
                  <c:v>34486</c:v>
                </c:pt>
                <c:pt idx="87">
                  <c:v>34467</c:v>
                </c:pt>
                <c:pt idx="88">
                  <c:v>34334</c:v>
                </c:pt>
                <c:pt idx="89">
                  <c:v>34308</c:v>
                </c:pt>
                <c:pt idx="90">
                  <c:v>34283</c:v>
                </c:pt>
                <c:pt idx="91">
                  <c:v>34261</c:v>
                </c:pt>
                <c:pt idx="92">
                  <c:v>34229</c:v>
                </c:pt>
                <c:pt idx="93">
                  <c:v>34022</c:v>
                </c:pt>
                <c:pt idx="94">
                  <c:v>33780</c:v>
                </c:pt>
                <c:pt idx="95">
                  <c:v>33773</c:v>
                </c:pt>
                <c:pt idx="96">
                  <c:v>33747</c:v>
                </c:pt>
                <c:pt idx="97">
                  <c:v>33720</c:v>
                </c:pt>
                <c:pt idx="98">
                  <c:v>33719</c:v>
                </c:pt>
                <c:pt idx="99">
                  <c:v>33620</c:v>
                </c:pt>
                <c:pt idx="100">
                  <c:v>33548</c:v>
                </c:pt>
                <c:pt idx="101">
                  <c:v>33542</c:v>
                </c:pt>
                <c:pt idx="102">
                  <c:v>33524</c:v>
                </c:pt>
                <c:pt idx="103">
                  <c:v>33519</c:v>
                </c:pt>
                <c:pt idx="104">
                  <c:v>33417</c:v>
                </c:pt>
                <c:pt idx="105">
                  <c:v>33387</c:v>
                </c:pt>
                <c:pt idx="106">
                  <c:v>33364</c:v>
                </c:pt>
                <c:pt idx="107">
                  <c:v>33240</c:v>
                </c:pt>
                <c:pt idx="108">
                  <c:v>33206</c:v>
                </c:pt>
                <c:pt idx="109">
                  <c:v>33152</c:v>
                </c:pt>
                <c:pt idx="110">
                  <c:v>33143</c:v>
                </c:pt>
                <c:pt idx="111">
                  <c:v>33136</c:v>
                </c:pt>
                <c:pt idx="112">
                  <c:v>33095</c:v>
                </c:pt>
                <c:pt idx="113">
                  <c:v>33062</c:v>
                </c:pt>
                <c:pt idx="114">
                  <c:v>33024</c:v>
                </c:pt>
                <c:pt idx="115">
                  <c:v>32979</c:v>
                </c:pt>
                <c:pt idx="116">
                  <c:v>32951</c:v>
                </c:pt>
                <c:pt idx="117">
                  <c:v>32950</c:v>
                </c:pt>
                <c:pt idx="118">
                  <c:v>32884</c:v>
                </c:pt>
                <c:pt idx="119">
                  <c:v>32878</c:v>
                </c:pt>
                <c:pt idx="120">
                  <c:v>32877</c:v>
                </c:pt>
                <c:pt idx="121">
                  <c:v>32796</c:v>
                </c:pt>
                <c:pt idx="122">
                  <c:v>32729</c:v>
                </c:pt>
                <c:pt idx="123">
                  <c:v>32692</c:v>
                </c:pt>
                <c:pt idx="124">
                  <c:v>32685</c:v>
                </c:pt>
                <c:pt idx="125">
                  <c:v>32680</c:v>
                </c:pt>
                <c:pt idx="126">
                  <c:v>32664</c:v>
                </c:pt>
                <c:pt idx="127">
                  <c:v>32634</c:v>
                </c:pt>
                <c:pt idx="128">
                  <c:v>32609</c:v>
                </c:pt>
                <c:pt idx="129">
                  <c:v>32598</c:v>
                </c:pt>
                <c:pt idx="130">
                  <c:v>32584</c:v>
                </c:pt>
                <c:pt idx="131">
                  <c:v>32554</c:v>
                </c:pt>
                <c:pt idx="132">
                  <c:v>32519</c:v>
                </c:pt>
                <c:pt idx="133">
                  <c:v>32511</c:v>
                </c:pt>
                <c:pt idx="134">
                  <c:v>32437</c:v>
                </c:pt>
                <c:pt idx="135">
                  <c:v>32435</c:v>
                </c:pt>
                <c:pt idx="136">
                  <c:v>32334</c:v>
                </c:pt>
                <c:pt idx="137">
                  <c:v>32143</c:v>
                </c:pt>
                <c:pt idx="138">
                  <c:v>32111</c:v>
                </c:pt>
                <c:pt idx="139">
                  <c:v>32109</c:v>
                </c:pt>
                <c:pt idx="140">
                  <c:v>32107</c:v>
                </c:pt>
                <c:pt idx="141">
                  <c:v>32077</c:v>
                </c:pt>
                <c:pt idx="142">
                  <c:v>32061</c:v>
                </c:pt>
                <c:pt idx="143">
                  <c:v>31965</c:v>
                </c:pt>
                <c:pt idx="144">
                  <c:v>31818</c:v>
                </c:pt>
                <c:pt idx="145">
                  <c:v>31680</c:v>
                </c:pt>
                <c:pt idx="146">
                  <c:v>31633</c:v>
                </c:pt>
                <c:pt idx="147">
                  <c:v>31560</c:v>
                </c:pt>
                <c:pt idx="148">
                  <c:v>31509</c:v>
                </c:pt>
                <c:pt idx="149">
                  <c:v>31486</c:v>
                </c:pt>
                <c:pt idx="150">
                  <c:v>31475</c:v>
                </c:pt>
                <c:pt idx="151">
                  <c:v>31461</c:v>
                </c:pt>
                <c:pt idx="152">
                  <c:v>31389</c:v>
                </c:pt>
                <c:pt idx="153">
                  <c:v>31389</c:v>
                </c:pt>
                <c:pt idx="154">
                  <c:v>31368</c:v>
                </c:pt>
                <c:pt idx="155">
                  <c:v>31338</c:v>
                </c:pt>
                <c:pt idx="156">
                  <c:v>31304</c:v>
                </c:pt>
                <c:pt idx="157">
                  <c:v>31302</c:v>
                </c:pt>
                <c:pt idx="158">
                  <c:v>31197</c:v>
                </c:pt>
                <c:pt idx="159">
                  <c:v>31188</c:v>
                </c:pt>
                <c:pt idx="160">
                  <c:v>31180</c:v>
                </c:pt>
                <c:pt idx="161">
                  <c:v>31128</c:v>
                </c:pt>
                <c:pt idx="162">
                  <c:v>31028</c:v>
                </c:pt>
                <c:pt idx="163">
                  <c:v>30998</c:v>
                </c:pt>
                <c:pt idx="164">
                  <c:v>30953</c:v>
                </c:pt>
                <c:pt idx="165">
                  <c:v>30841</c:v>
                </c:pt>
                <c:pt idx="166">
                  <c:v>30733</c:v>
                </c:pt>
                <c:pt idx="167">
                  <c:v>30731</c:v>
                </c:pt>
                <c:pt idx="168">
                  <c:v>30726</c:v>
                </c:pt>
                <c:pt idx="169">
                  <c:v>30722</c:v>
                </c:pt>
                <c:pt idx="170">
                  <c:v>30712</c:v>
                </c:pt>
                <c:pt idx="171">
                  <c:v>30705</c:v>
                </c:pt>
                <c:pt idx="172">
                  <c:v>30698</c:v>
                </c:pt>
                <c:pt idx="173">
                  <c:v>30660</c:v>
                </c:pt>
                <c:pt idx="174">
                  <c:v>30643</c:v>
                </c:pt>
                <c:pt idx="175">
                  <c:v>30625</c:v>
                </c:pt>
                <c:pt idx="176">
                  <c:v>30566</c:v>
                </c:pt>
                <c:pt idx="177">
                  <c:v>30548</c:v>
                </c:pt>
                <c:pt idx="178">
                  <c:v>30543</c:v>
                </c:pt>
                <c:pt idx="179">
                  <c:v>30507</c:v>
                </c:pt>
                <c:pt idx="180">
                  <c:v>30482</c:v>
                </c:pt>
                <c:pt idx="181">
                  <c:v>30467</c:v>
                </c:pt>
                <c:pt idx="182">
                  <c:v>30352</c:v>
                </c:pt>
                <c:pt idx="183">
                  <c:v>30343</c:v>
                </c:pt>
                <c:pt idx="184">
                  <c:v>30328</c:v>
                </c:pt>
                <c:pt idx="185">
                  <c:v>30325</c:v>
                </c:pt>
                <c:pt idx="186">
                  <c:v>30295</c:v>
                </c:pt>
                <c:pt idx="187">
                  <c:v>30288</c:v>
                </c:pt>
                <c:pt idx="188">
                  <c:v>30263</c:v>
                </c:pt>
                <c:pt idx="189">
                  <c:v>30249</c:v>
                </c:pt>
                <c:pt idx="190">
                  <c:v>30248</c:v>
                </c:pt>
                <c:pt idx="191">
                  <c:v>30247</c:v>
                </c:pt>
                <c:pt idx="192">
                  <c:v>30246</c:v>
                </c:pt>
                <c:pt idx="193">
                  <c:v>30220</c:v>
                </c:pt>
                <c:pt idx="194">
                  <c:v>30204</c:v>
                </c:pt>
                <c:pt idx="195">
                  <c:v>30203</c:v>
                </c:pt>
                <c:pt idx="196">
                  <c:v>30199</c:v>
                </c:pt>
                <c:pt idx="197">
                  <c:v>30176</c:v>
                </c:pt>
                <c:pt idx="198">
                  <c:v>30156</c:v>
                </c:pt>
                <c:pt idx="199">
                  <c:v>30138</c:v>
                </c:pt>
                <c:pt idx="200">
                  <c:v>30133</c:v>
                </c:pt>
                <c:pt idx="201">
                  <c:v>30128</c:v>
                </c:pt>
                <c:pt idx="202">
                  <c:v>30041</c:v>
                </c:pt>
                <c:pt idx="203">
                  <c:v>30020</c:v>
                </c:pt>
                <c:pt idx="204">
                  <c:v>60000</c:v>
                </c:pt>
                <c:pt idx="205">
                  <c:v>29948</c:v>
                </c:pt>
                <c:pt idx="206">
                  <c:v>29928</c:v>
                </c:pt>
                <c:pt idx="207">
                  <c:v>29883</c:v>
                </c:pt>
                <c:pt idx="208">
                  <c:v>29803</c:v>
                </c:pt>
                <c:pt idx="209">
                  <c:v>29780</c:v>
                </c:pt>
                <c:pt idx="210">
                  <c:v>29764</c:v>
                </c:pt>
                <c:pt idx="211">
                  <c:v>29729</c:v>
                </c:pt>
                <c:pt idx="212">
                  <c:v>29672</c:v>
                </c:pt>
                <c:pt idx="213">
                  <c:v>29667</c:v>
                </c:pt>
                <c:pt idx="214">
                  <c:v>29664</c:v>
                </c:pt>
                <c:pt idx="215">
                  <c:v>29657</c:v>
                </c:pt>
                <c:pt idx="216">
                  <c:v>29642</c:v>
                </c:pt>
                <c:pt idx="217">
                  <c:v>29589</c:v>
                </c:pt>
                <c:pt idx="218">
                  <c:v>29537</c:v>
                </c:pt>
                <c:pt idx="219">
                  <c:v>29522</c:v>
                </c:pt>
                <c:pt idx="220">
                  <c:v>29514</c:v>
                </c:pt>
                <c:pt idx="221">
                  <c:v>29491</c:v>
                </c:pt>
                <c:pt idx="222">
                  <c:v>29402</c:v>
                </c:pt>
                <c:pt idx="223">
                  <c:v>29401</c:v>
                </c:pt>
                <c:pt idx="224">
                  <c:v>29401</c:v>
                </c:pt>
                <c:pt idx="225">
                  <c:v>29388</c:v>
                </c:pt>
                <c:pt idx="226">
                  <c:v>29383</c:v>
                </c:pt>
                <c:pt idx="227">
                  <c:v>29374</c:v>
                </c:pt>
                <c:pt idx="228">
                  <c:v>29362</c:v>
                </c:pt>
                <c:pt idx="229">
                  <c:v>29285</c:v>
                </c:pt>
                <c:pt idx="230">
                  <c:v>29265</c:v>
                </c:pt>
                <c:pt idx="231">
                  <c:v>29260</c:v>
                </c:pt>
                <c:pt idx="232">
                  <c:v>29138</c:v>
                </c:pt>
                <c:pt idx="233">
                  <c:v>29074</c:v>
                </c:pt>
                <c:pt idx="234">
                  <c:v>29043</c:v>
                </c:pt>
                <c:pt idx="235">
                  <c:v>29033</c:v>
                </c:pt>
                <c:pt idx="236">
                  <c:v>29020</c:v>
                </c:pt>
                <c:pt idx="237">
                  <c:v>29012</c:v>
                </c:pt>
                <c:pt idx="238">
                  <c:v>28988</c:v>
                </c:pt>
                <c:pt idx="239">
                  <c:v>28983</c:v>
                </c:pt>
                <c:pt idx="240">
                  <c:v>28981</c:v>
                </c:pt>
                <c:pt idx="241">
                  <c:v>28930</c:v>
                </c:pt>
                <c:pt idx="242">
                  <c:v>28930</c:v>
                </c:pt>
                <c:pt idx="243">
                  <c:v>28927</c:v>
                </c:pt>
                <c:pt idx="244">
                  <c:v>28918</c:v>
                </c:pt>
                <c:pt idx="245">
                  <c:v>28908</c:v>
                </c:pt>
                <c:pt idx="246">
                  <c:v>28904</c:v>
                </c:pt>
                <c:pt idx="247">
                  <c:v>28896</c:v>
                </c:pt>
                <c:pt idx="248">
                  <c:v>28858</c:v>
                </c:pt>
                <c:pt idx="249">
                  <c:v>28856</c:v>
                </c:pt>
                <c:pt idx="250">
                  <c:v>28850</c:v>
                </c:pt>
                <c:pt idx="251">
                  <c:v>28839</c:v>
                </c:pt>
                <c:pt idx="252">
                  <c:v>28813</c:v>
                </c:pt>
                <c:pt idx="253">
                  <c:v>28793</c:v>
                </c:pt>
                <c:pt idx="254">
                  <c:v>28785</c:v>
                </c:pt>
                <c:pt idx="255">
                  <c:v>28780</c:v>
                </c:pt>
                <c:pt idx="256">
                  <c:v>28745</c:v>
                </c:pt>
                <c:pt idx="257">
                  <c:v>28731</c:v>
                </c:pt>
                <c:pt idx="258">
                  <c:v>28710</c:v>
                </c:pt>
                <c:pt idx="259">
                  <c:v>28663</c:v>
                </c:pt>
                <c:pt idx="260">
                  <c:v>28608</c:v>
                </c:pt>
                <c:pt idx="261">
                  <c:v>28549</c:v>
                </c:pt>
                <c:pt idx="262">
                  <c:v>28545</c:v>
                </c:pt>
                <c:pt idx="263">
                  <c:v>28497</c:v>
                </c:pt>
                <c:pt idx="264">
                  <c:v>28472</c:v>
                </c:pt>
                <c:pt idx="265">
                  <c:v>28470</c:v>
                </c:pt>
                <c:pt idx="266">
                  <c:v>28469</c:v>
                </c:pt>
                <c:pt idx="267">
                  <c:v>28347</c:v>
                </c:pt>
                <c:pt idx="268">
                  <c:v>28341</c:v>
                </c:pt>
                <c:pt idx="269">
                  <c:v>28322</c:v>
                </c:pt>
                <c:pt idx="270">
                  <c:v>28308</c:v>
                </c:pt>
                <c:pt idx="271">
                  <c:v>28299</c:v>
                </c:pt>
                <c:pt idx="272">
                  <c:v>28261</c:v>
                </c:pt>
                <c:pt idx="273">
                  <c:v>28191</c:v>
                </c:pt>
                <c:pt idx="274">
                  <c:v>28180</c:v>
                </c:pt>
                <c:pt idx="275">
                  <c:v>28169</c:v>
                </c:pt>
                <c:pt idx="276">
                  <c:v>28160</c:v>
                </c:pt>
                <c:pt idx="277">
                  <c:v>28157</c:v>
                </c:pt>
                <c:pt idx="278">
                  <c:v>28155</c:v>
                </c:pt>
                <c:pt idx="279">
                  <c:v>28147</c:v>
                </c:pt>
                <c:pt idx="280">
                  <c:v>28100</c:v>
                </c:pt>
                <c:pt idx="281">
                  <c:v>28062</c:v>
                </c:pt>
                <c:pt idx="282">
                  <c:v>28033</c:v>
                </c:pt>
                <c:pt idx="283">
                  <c:v>28025</c:v>
                </c:pt>
                <c:pt idx="284">
                  <c:v>28001</c:v>
                </c:pt>
                <c:pt idx="285">
                  <c:v>27979</c:v>
                </c:pt>
                <c:pt idx="286">
                  <c:v>27978</c:v>
                </c:pt>
                <c:pt idx="287">
                  <c:v>27924</c:v>
                </c:pt>
                <c:pt idx="288">
                  <c:v>27912</c:v>
                </c:pt>
                <c:pt idx="289">
                  <c:v>27904</c:v>
                </c:pt>
                <c:pt idx="290">
                  <c:v>27887</c:v>
                </c:pt>
                <c:pt idx="291">
                  <c:v>27880</c:v>
                </c:pt>
                <c:pt idx="292">
                  <c:v>27844</c:v>
                </c:pt>
                <c:pt idx="293">
                  <c:v>27827</c:v>
                </c:pt>
                <c:pt idx="294">
                  <c:v>27826</c:v>
                </c:pt>
                <c:pt idx="295">
                  <c:v>27804</c:v>
                </c:pt>
                <c:pt idx="296">
                  <c:v>27799</c:v>
                </c:pt>
                <c:pt idx="297">
                  <c:v>27793</c:v>
                </c:pt>
                <c:pt idx="298">
                  <c:v>27790</c:v>
                </c:pt>
                <c:pt idx="299">
                  <c:v>27779</c:v>
                </c:pt>
                <c:pt idx="300">
                  <c:v>27775</c:v>
                </c:pt>
                <c:pt idx="301">
                  <c:v>27758</c:v>
                </c:pt>
                <c:pt idx="302">
                  <c:v>27718</c:v>
                </c:pt>
                <c:pt idx="303">
                  <c:v>27671</c:v>
                </c:pt>
                <c:pt idx="304">
                  <c:v>27664</c:v>
                </c:pt>
                <c:pt idx="305">
                  <c:v>27565</c:v>
                </c:pt>
                <c:pt idx="306">
                  <c:v>27561</c:v>
                </c:pt>
                <c:pt idx="307">
                  <c:v>27558</c:v>
                </c:pt>
                <c:pt idx="308">
                  <c:v>27530</c:v>
                </c:pt>
                <c:pt idx="309">
                  <c:v>27520</c:v>
                </c:pt>
                <c:pt idx="310">
                  <c:v>27484</c:v>
                </c:pt>
                <c:pt idx="311">
                  <c:v>27472</c:v>
                </c:pt>
                <c:pt idx="312">
                  <c:v>27448</c:v>
                </c:pt>
                <c:pt idx="313">
                  <c:v>27417</c:v>
                </c:pt>
                <c:pt idx="314">
                  <c:v>27404</c:v>
                </c:pt>
                <c:pt idx="315">
                  <c:v>27373</c:v>
                </c:pt>
                <c:pt idx="316">
                  <c:v>27363</c:v>
                </c:pt>
                <c:pt idx="317">
                  <c:v>27353</c:v>
                </c:pt>
                <c:pt idx="318">
                  <c:v>27298</c:v>
                </c:pt>
                <c:pt idx="319">
                  <c:v>27289</c:v>
                </c:pt>
                <c:pt idx="320">
                  <c:v>27273</c:v>
                </c:pt>
                <c:pt idx="321">
                  <c:v>27265</c:v>
                </c:pt>
                <c:pt idx="322">
                  <c:v>27261</c:v>
                </c:pt>
                <c:pt idx="323">
                  <c:v>27254</c:v>
                </c:pt>
                <c:pt idx="324">
                  <c:v>27242</c:v>
                </c:pt>
                <c:pt idx="325">
                  <c:v>27175</c:v>
                </c:pt>
                <c:pt idx="326">
                  <c:v>27163</c:v>
                </c:pt>
                <c:pt idx="327">
                  <c:v>27127</c:v>
                </c:pt>
                <c:pt idx="328">
                  <c:v>27112</c:v>
                </c:pt>
                <c:pt idx="329">
                  <c:v>27110</c:v>
                </c:pt>
                <c:pt idx="330">
                  <c:v>27109</c:v>
                </c:pt>
                <c:pt idx="331">
                  <c:v>27047</c:v>
                </c:pt>
                <c:pt idx="332">
                  <c:v>27028</c:v>
                </c:pt>
                <c:pt idx="333">
                  <c:v>26999</c:v>
                </c:pt>
                <c:pt idx="334">
                  <c:v>26984</c:v>
                </c:pt>
                <c:pt idx="335">
                  <c:v>26971</c:v>
                </c:pt>
                <c:pt idx="336">
                  <c:v>26969</c:v>
                </c:pt>
                <c:pt idx="337">
                  <c:v>26933</c:v>
                </c:pt>
                <c:pt idx="338">
                  <c:v>26924</c:v>
                </c:pt>
                <c:pt idx="339">
                  <c:v>26902</c:v>
                </c:pt>
                <c:pt idx="340">
                  <c:v>26886</c:v>
                </c:pt>
                <c:pt idx="341">
                  <c:v>26871</c:v>
                </c:pt>
                <c:pt idx="342">
                  <c:v>26833</c:v>
                </c:pt>
                <c:pt idx="343">
                  <c:v>26804</c:v>
                </c:pt>
                <c:pt idx="344">
                  <c:v>26800</c:v>
                </c:pt>
                <c:pt idx="345">
                  <c:v>26795</c:v>
                </c:pt>
                <c:pt idx="346">
                  <c:v>26780</c:v>
                </c:pt>
                <c:pt idx="347">
                  <c:v>26747</c:v>
                </c:pt>
                <c:pt idx="348">
                  <c:v>26736</c:v>
                </c:pt>
                <c:pt idx="349">
                  <c:v>26708</c:v>
                </c:pt>
                <c:pt idx="350">
                  <c:v>26699</c:v>
                </c:pt>
                <c:pt idx="351">
                  <c:v>26697</c:v>
                </c:pt>
                <c:pt idx="352">
                  <c:v>26695</c:v>
                </c:pt>
                <c:pt idx="353">
                  <c:v>26658</c:v>
                </c:pt>
                <c:pt idx="354">
                  <c:v>26653</c:v>
                </c:pt>
                <c:pt idx="355">
                  <c:v>26637</c:v>
                </c:pt>
                <c:pt idx="356">
                  <c:v>26632</c:v>
                </c:pt>
                <c:pt idx="357">
                  <c:v>26609</c:v>
                </c:pt>
                <c:pt idx="358">
                  <c:v>26596</c:v>
                </c:pt>
                <c:pt idx="359">
                  <c:v>26555</c:v>
                </c:pt>
                <c:pt idx="360">
                  <c:v>26504</c:v>
                </c:pt>
                <c:pt idx="361">
                  <c:v>26477</c:v>
                </c:pt>
                <c:pt idx="362">
                  <c:v>26471</c:v>
                </c:pt>
                <c:pt idx="363">
                  <c:v>26461</c:v>
                </c:pt>
                <c:pt idx="364">
                  <c:v>26450</c:v>
                </c:pt>
                <c:pt idx="365">
                  <c:v>26391</c:v>
                </c:pt>
                <c:pt idx="366">
                  <c:v>26389</c:v>
                </c:pt>
                <c:pt idx="367">
                  <c:v>26363</c:v>
                </c:pt>
                <c:pt idx="368">
                  <c:v>26348</c:v>
                </c:pt>
                <c:pt idx="369">
                  <c:v>26345</c:v>
                </c:pt>
                <c:pt idx="370">
                  <c:v>26342</c:v>
                </c:pt>
                <c:pt idx="371">
                  <c:v>26335</c:v>
                </c:pt>
                <c:pt idx="372">
                  <c:v>26314</c:v>
                </c:pt>
                <c:pt idx="373">
                  <c:v>26300</c:v>
                </c:pt>
                <c:pt idx="374">
                  <c:v>26297</c:v>
                </c:pt>
                <c:pt idx="375">
                  <c:v>26286</c:v>
                </c:pt>
                <c:pt idx="376">
                  <c:v>26260</c:v>
                </c:pt>
                <c:pt idx="377">
                  <c:v>26257</c:v>
                </c:pt>
                <c:pt idx="378">
                  <c:v>26255</c:v>
                </c:pt>
                <c:pt idx="379">
                  <c:v>26253</c:v>
                </c:pt>
                <c:pt idx="380">
                  <c:v>26237</c:v>
                </c:pt>
                <c:pt idx="381">
                  <c:v>26211</c:v>
                </c:pt>
                <c:pt idx="382">
                  <c:v>26179</c:v>
                </c:pt>
                <c:pt idx="383">
                  <c:v>26176</c:v>
                </c:pt>
                <c:pt idx="384">
                  <c:v>26174</c:v>
                </c:pt>
                <c:pt idx="385">
                  <c:v>26149</c:v>
                </c:pt>
                <c:pt idx="386">
                  <c:v>26123</c:v>
                </c:pt>
                <c:pt idx="387">
                  <c:v>26122</c:v>
                </c:pt>
                <c:pt idx="388">
                  <c:v>26106</c:v>
                </c:pt>
                <c:pt idx="389">
                  <c:v>26077</c:v>
                </c:pt>
                <c:pt idx="390">
                  <c:v>26063</c:v>
                </c:pt>
                <c:pt idx="391">
                  <c:v>26041</c:v>
                </c:pt>
                <c:pt idx="392">
                  <c:v>26040</c:v>
                </c:pt>
                <c:pt idx="393">
                  <c:v>25997</c:v>
                </c:pt>
                <c:pt idx="394">
                  <c:v>25993</c:v>
                </c:pt>
                <c:pt idx="395">
                  <c:v>25987</c:v>
                </c:pt>
                <c:pt idx="396">
                  <c:v>25978</c:v>
                </c:pt>
                <c:pt idx="397">
                  <c:v>25950</c:v>
                </c:pt>
                <c:pt idx="398">
                  <c:v>25946</c:v>
                </c:pt>
                <c:pt idx="399">
                  <c:v>25894</c:v>
                </c:pt>
                <c:pt idx="400">
                  <c:v>25888</c:v>
                </c:pt>
                <c:pt idx="401">
                  <c:v>25869</c:v>
                </c:pt>
                <c:pt idx="402">
                  <c:v>25842</c:v>
                </c:pt>
                <c:pt idx="403">
                  <c:v>25831</c:v>
                </c:pt>
                <c:pt idx="404">
                  <c:v>25784</c:v>
                </c:pt>
                <c:pt idx="405">
                  <c:v>25774</c:v>
                </c:pt>
                <c:pt idx="406">
                  <c:v>25772</c:v>
                </c:pt>
                <c:pt idx="407">
                  <c:v>25751</c:v>
                </c:pt>
                <c:pt idx="408">
                  <c:v>25750</c:v>
                </c:pt>
                <c:pt idx="409">
                  <c:v>25719</c:v>
                </c:pt>
                <c:pt idx="410">
                  <c:v>25681</c:v>
                </c:pt>
                <c:pt idx="411">
                  <c:v>25674</c:v>
                </c:pt>
                <c:pt idx="412">
                  <c:v>25673</c:v>
                </c:pt>
                <c:pt idx="413">
                  <c:v>25657</c:v>
                </c:pt>
                <c:pt idx="414">
                  <c:v>25648</c:v>
                </c:pt>
                <c:pt idx="415">
                  <c:v>25641</c:v>
                </c:pt>
                <c:pt idx="416">
                  <c:v>25605</c:v>
                </c:pt>
                <c:pt idx="417">
                  <c:v>25601</c:v>
                </c:pt>
                <c:pt idx="418">
                  <c:v>25589</c:v>
                </c:pt>
                <c:pt idx="419">
                  <c:v>25538</c:v>
                </c:pt>
                <c:pt idx="420">
                  <c:v>25537</c:v>
                </c:pt>
                <c:pt idx="421">
                  <c:v>25517</c:v>
                </c:pt>
                <c:pt idx="422">
                  <c:v>25513</c:v>
                </c:pt>
                <c:pt idx="423">
                  <c:v>25487</c:v>
                </c:pt>
                <c:pt idx="424">
                  <c:v>25454</c:v>
                </c:pt>
                <c:pt idx="425">
                  <c:v>25427</c:v>
                </c:pt>
                <c:pt idx="426">
                  <c:v>25422</c:v>
                </c:pt>
                <c:pt idx="427">
                  <c:v>25390</c:v>
                </c:pt>
                <c:pt idx="428">
                  <c:v>25390</c:v>
                </c:pt>
                <c:pt idx="429">
                  <c:v>25370</c:v>
                </c:pt>
                <c:pt idx="430">
                  <c:v>25363</c:v>
                </c:pt>
                <c:pt idx="431">
                  <c:v>25337</c:v>
                </c:pt>
                <c:pt idx="432">
                  <c:v>25336</c:v>
                </c:pt>
                <c:pt idx="433">
                  <c:v>25293</c:v>
                </c:pt>
                <c:pt idx="434">
                  <c:v>25260</c:v>
                </c:pt>
                <c:pt idx="435">
                  <c:v>25259</c:v>
                </c:pt>
                <c:pt idx="436">
                  <c:v>25223</c:v>
                </c:pt>
                <c:pt idx="437">
                  <c:v>25207</c:v>
                </c:pt>
                <c:pt idx="438">
                  <c:v>25194</c:v>
                </c:pt>
                <c:pt idx="439">
                  <c:v>25170</c:v>
                </c:pt>
                <c:pt idx="440">
                  <c:v>25169</c:v>
                </c:pt>
                <c:pt idx="441">
                  <c:v>25130</c:v>
                </c:pt>
                <c:pt idx="442">
                  <c:v>25111</c:v>
                </c:pt>
                <c:pt idx="443">
                  <c:v>25102</c:v>
                </c:pt>
                <c:pt idx="444">
                  <c:v>25070</c:v>
                </c:pt>
                <c:pt idx="445">
                  <c:v>25052</c:v>
                </c:pt>
                <c:pt idx="446">
                  <c:v>25035</c:v>
                </c:pt>
                <c:pt idx="447">
                  <c:v>25022</c:v>
                </c:pt>
                <c:pt idx="448">
                  <c:v>25013</c:v>
                </c:pt>
                <c:pt idx="449">
                  <c:v>25009</c:v>
                </c:pt>
                <c:pt idx="450">
                  <c:v>60000</c:v>
                </c:pt>
                <c:pt idx="451">
                  <c:v>24966</c:v>
                </c:pt>
                <c:pt idx="452">
                  <c:v>24953</c:v>
                </c:pt>
                <c:pt idx="453">
                  <c:v>24951</c:v>
                </c:pt>
                <c:pt idx="454">
                  <c:v>24936</c:v>
                </c:pt>
                <c:pt idx="455">
                  <c:v>24894</c:v>
                </c:pt>
                <c:pt idx="456">
                  <c:v>24887</c:v>
                </c:pt>
                <c:pt idx="457">
                  <c:v>24880</c:v>
                </c:pt>
                <c:pt idx="458">
                  <c:v>24867</c:v>
                </c:pt>
                <c:pt idx="459">
                  <c:v>24827</c:v>
                </c:pt>
                <c:pt idx="460">
                  <c:v>24827</c:v>
                </c:pt>
                <c:pt idx="461">
                  <c:v>24819</c:v>
                </c:pt>
                <c:pt idx="462">
                  <c:v>24816</c:v>
                </c:pt>
                <c:pt idx="463">
                  <c:v>24811</c:v>
                </c:pt>
                <c:pt idx="464">
                  <c:v>24801</c:v>
                </c:pt>
                <c:pt idx="465">
                  <c:v>24799</c:v>
                </c:pt>
                <c:pt idx="466">
                  <c:v>24791</c:v>
                </c:pt>
                <c:pt idx="467">
                  <c:v>24770</c:v>
                </c:pt>
                <c:pt idx="468">
                  <c:v>24733</c:v>
                </c:pt>
                <c:pt idx="469">
                  <c:v>24711</c:v>
                </c:pt>
                <c:pt idx="470">
                  <c:v>24690</c:v>
                </c:pt>
                <c:pt idx="471">
                  <c:v>24671</c:v>
                </c:pt>
                <c:pt idx="472">
                  <c:v>24666</c:v>
                </c:pt>
                <c:pt idx="473">
                  <c:v>24632</c:v>
                </c:pt>
                <c:pt idx="474">
                  <c:v>24620</c:v>
                </c:pt>
                <c:pt idx="475">
                  <c:v>24619</c:v>
                </c:pt>
                <c:pt idx="476">
                  <c:v>24618</c:v>
                </c:pt>
                <c:pt idx="477">
                  <c:v>24609</c:v>
                </c:pt>
                <c:pt idx="478">
                  <c:v>24605</c:v>
                </c:pt>
                <c:pt idx="479">
                  <c:v>24601</c:v>
                </c:pt>
                <c:pt idx="480">
                  <c:v>24589</c:v>
                </c:pt>
                <c:pt idx="481">
                  <c:v>24581</c:v>
                </c:pt>
                <c:pt idx="482">
                  <c:v>24579</c:v>
                </c:pt>
                <c:pt idx="483">
                  <c:v>24579</c:v>
                </c:pt>
                <c:pt idx="484">
                  <c:v>24569</c:v>
                </c:pt>
                <c:pt idx="485">
                  <c:v>24542</c:v>
                </c:pt>
                <c:pt idx="486">
                  <c:v>24532</c:v>
                </c:pt>
                <c:pt idx="487">
                  <c:v>24514</c:v>
                </c:pt>
                <c:pt idx="488">
                  <c:v>24510</c:v>
                </c:pt>
                <c:pt idx="489">
                  <c:v>24501</c:v>
                </c:pt>
                <c:pt idx="490">
                  <c:v>24486</c:v>
                </c:pt>
                <c:pt idx="491">
                  <c:v>24480</c:v>
                </c:pt>
                <c:pt idx="492">
                  <c:v>24469</c:v>
                </c:pt>
                <c:pt idx="493">
                  <c:v>24459</c:v>
                </c:pt>
                <c:pt idx="494">
                  <c:v>24453</c:v>
                </c:pt>
                <c:pt idx="495">
                  <c:v>24426</c:v>
                </c:pt>
                <c:pt idx="496">
                  <c:v>24424</c:v>
                </c:pt>
                <c:pt idx="497">
                  <c:v>24419</c:v>
                </c:pt>
                <c:pt idx="498">
                  <c:v>24409</c:v>
                </c:pt>
              </c:numCache>
            </c:numRef>
          </c:val>
          <c:extLst>
            <c:ext xmlns:c16="http://schemas.microsoft.com/office/drawing/2014/chart" uri="{C3380CC4-5D6E-409C-BE32-E72D297353CC}">
              <c16:uniqueId val="{00000000-B16C-4523-85DC-4551CE6985FB}"/>
            </c:ext>
          </c:extLst>
        </c:ser>
        <c:dLbls>
          <c:showLegendKey val="0"/>
          <c:showVal val="0"/>
          <c:showCatName val="0"/>
          <c:showSerName val="0"/>
          <c:showPercent val="0"/>
          <c:showBubbleSize val="0"/>
        </c:dLbls>
        <c:gapWidth val="100"/>
        <c:overlap val="-24"/>
        <c:axId val="831964296"/>
        <c:axId val="831966920"/>
      </c:barChart>
      <c:lineChart>
        <c:grouping val="standard"/>
        <c:varyColors val="0"/>
        <c:ser>
          <c:idx val="1"/>
          <c:order val="1"/>
          <c:tx>
            <c:strRef>
              <c:f>Target_group!$B$1</c:f>
              <c:strCache>
                <c:ptCount val="1"/>
                <c:pt idx="0">
                  <c:v>Benchmark_1</c:v>
                </c:pt>
              </c:strCache>
            </c:strRef>
          </c:tx>
          <c:spPr>
            <a:ln w="12700" cap="rnd">
              <a:solidFill>
                <a:srgbClr val="FF0000"/>
              </a:solidFill>
              <a:round/>
            </a:ln>
            <a:effectLst>
              <a:outerShdw blurRad="57150" dist="19050" dir="5400000" algn="ctr" rotWithShape="0">
                <a:srgbClr val="000000">
                  <a:alpha val="63000"/>
                </a:srgbClr>
              </a:outerShdw>
            </a:effectLst>
          </c:spPr>
          <c:marker>
            <c:symbol val="none"/>
          </c:marker>
          <c:val>
            <c:numRef>
              <c:f>Target_group!$B$2:$B$500</c:f>
              <c:numCache>
                <c:formatCode>General</c:formatCode>
                <c:ptCount val="499"/>
                <c:pt idx="0">
                  <c:v>30000</c:v>
                </c:pt>
                <c:pt idx="1">
                  <c:v>30000</c:v>
                </c:pt>
                <c:pt idx="2">
                  <c:v>30000</c:v>
                </c:pt>
                <c:pt idx="3">
                  <c:v>30000</c:v>
                </c:pt>
                <c:pt idx="4">
                  <c:v>30000</c:v>
                </c:pt>
                <c:pt idx="5">
                  <c:v>30000</c:v>
                </c:pt>
                <c:pt idx="6">
                  <c:v>30000</c:v>
                </c:pt>
                <c:pt idx="7">
                  <c:v>30000</c:v>
                </c:pt>
                <c:pt idx="8">
                  <c:v>30000</c:v>
                </c:pt>
                <c:pt idx="9">
                  <c:v>30000</c:v>
                </c:pt>
                <c:pt idx="10">
                  <c:v>30000</c:v>
                </c:pt>
                <c:pt idx="11">
                  <c:v>30000</c:v>
                </c:pt>
                <c:pt idx="12">
                  <c:v>30000</c:v>
                </c:pt>
                <c:pt idx="13">
                  <c:v>30000</c:v>
                </c:pt>
                <c:pt idx="14">
                  <c:v>30000</c:v>
                </c:pt>
                <c:pt idx="15">
                  <c:v>30000</c:v>
                </c:pt>
                <c:pt idx="16">
                  <c:v>30000</c:v>
                </c:pt>
                <c:pt idx="17">
                  <c:v>30000</c:v>
                </c:pt>
                <c:pt idx="18">
                  <c:v>30000</c:v>
                </c:pt>
                <c:pt idx="19">
                  <c:v>30000</c:v>
                </c:pt>
                <c:pt idx="20">
                  <c:v>30000</c:v>
                </c:pt>
                <c:pt idx="21">
                  <c:v>30000</c:v>
                </c:pt>
                <c:pt idx="22">
                  <c:v>30000</c:v>
                </c:pt>
                <c:pt idx="23">
                  <c:v>30000</c:v>
                </c:pt>
                <c:pt idx="24">
                  <c:v>30000</c:v>
                </c:pt>
                <c:pt idx="25">
                  <c:v>30000</c:v>
                </c:pt>
                <c:pt idx="26">
                  <c:v>30000</c:v>
                </c:pt>
                <c:pt idx="27">
                  <c:v>30000</c:v>
                </c:pt>
                <c:pt idx="28">
                  <c:v>30000</c:v>
                </c:pt>
                <c:pt idx="29">
                  <c:v>30000</c:v>
                </c:pt>
                <c:pt idx="30">
                  <c:v>30000</c:v>
                </c:pt>
                <c:pt idx="31">
                  <c:v>30000</c:v>
                </c:pt>
                <c:pt idx="32">
                  <c:v>30000</c:v>
                </c:pt>
                <c:pt idx="33">
                  <c:v>30000</c:v>
                </c:pt>
                <c:pt idx="34">
                  <c:v>30000</c:v>
                </c:pt>
                <c:pt idx="35">
                  <c:v>30000</c:v>
                </c:pt>
                <c:pt idx="36">
                  <c:v>30000</c:v>
                </c:pt>
                <c:pt idx="37">
                  <c:v>30000</c:v>
                </c:pt>
                <c:pt idx="38">
                  <c:v>30000</c:v>
                </c:pt>
                <c:pt idx="39">
                  <c:v>30000</c:v>
                </c:pt>
                <c:pt idx="40">
                  <c:v>30000</c:v>
                </c:pt>
                <c:pt idx="41">
                  <c:v>30000</c:v>
                </c:pt>
                <c:pt idx="42">
                  <c:v>30000</c:v>
                </c:pt>
                <c:pt idx="43">
                  <c:v>30000</c:v>
                </c:pt>
                <c:pt idx="44">
                  <c:v>30000</c:v>
                </c:pt>
                <c:pt idx="45">
                  <c:v>30000</c:v>
                </c:pt>
                <c:pt idx="46">
                  <c:v>30000</c:v>
                </c:pt>
                <c:pt idx="47">
                  <c:v>30000</c:v>
                </c:pt>
                <c:pt idx="48">
                  <c:v>30000</c:v>
                </c:pt>
                <c:pt idx="49">
                  <c:v>30000</c:v>
                </c:pt>
                <c:pt idx="50">
                  <c:v>30000</c:v>
                </c:pt>
                <c:pt idx="51">
                  <c:v>30000</c:v>
                </c:pt>
                <c:pt idx="52">
                  <c:v>30000</c:v>
                </c:pt>
                <c:pt idx="53">
                  <c:v>30000</c:v>
                </c:pt>
                <c:pt idx="54">
                  <c:v>30000</c:v>
                </c:pt>
                <c:pt idx="55">
                  <c:v>30000</c:v>
                </c:pt>
                <c:pt idx="56">
                  <c:v>30000</c:v>
                </c:pt>
                <c:pt idx="57">
                  <c:v>30000</c:v>
                </c:pt>
                <c:pt idx="58">
                  <c:v>30000</c:v>
                </c:pt>
                <c:pt idx="59">
                  <c:v>30000</c:v>
                </c:pt>
                <c:pt idx="60">
                  <c:v>30000</c:v>
                </c:pt>
                <c:pt idx="61">
                  <c:v>30000</c:v>
                </c:pt>
                <c:pt idx="62">
                  <c:v>30000</c:v>
                </c:pt>
                <c:pt idx="63">
                  <c:v>30000</c:v>
                </c:pt>
                <c:pt idx="64">
                  <c:v>30000</c:v>
                </c:pt>
                <c:pt idx="65">
                  <c:v>30000</c:v>
                </c:pt>
                <c:pt idx="66">
                  <c:v>30000</c:v>
                </c:pt>
                <c:pt idx="67">
                  <c:v>30000</c:v>
                </c:pt>
                <c:pt idx="68">
                  <c:v>30000</c:v>
                </c:pt>
                <c:pt idx="69">
                  <c:v>30000</c:v>
                </c:pt>
                <c:pt idx="70">
                  <c:v>30000</c:v>
                </c:pt>
                <c:pt idx="71">
                  <c:v>30000</c:v>
                </c:pt>
                <c:pt idx="72">
                  <c:v>30000</c:v>
                </c:pt>
                <c:pt idx="73">
                  <c:v>30000</c:v>
                </c:pt>
                <c:pt idx="74">
                  <c:v>30000</c:v>
                </c:pt>
                <c:pt idx="75">
                  <c:v>30000</c:v>
                </c:pt>
                <c:pt idx="76">
                  <c:v>30000</c:v>
                </c:pt>
                <c:pt idx="77">
                  <c:v>30000</c:v>
                </c:pt>
                <c:pt idx="78">
                  <c:v>30000</c:v>
                </c:pt>
                <c:pt idx="79">
                  <c:v>30000</c:v>
                </c:pt>
                <c:pt idx="80">
                  <c:v>30000</c:v>
                </c:pt>
                <c:pt idx="81">
                  <c:v>30000</c:v>
                </c:pt>
                <c:pt idx="82">
                  <c:v>30000</c:v>
                </c:pt>
                <c:pt idx="83">
                  <c:v>30000</c:v>
                </c:pt>
                <c:pt idx="84">
                  <c:v>30000</c:v>
                </c:pt>
                <c:pt idx="85">
                  <c:v>30000</c:v>
                </c:pt>
                <c:pt idx="86">
                  <c:v>30000</c:v>
                </c:pt>
                <c:pt idx="87">
                  <c:v>30000</c:v>
                </c:pt>
                <c:pt idx="88">
                  <c:v>30000</c:v>
                </c:pt>
                <c:pt idx="89">
                  <c:v>30000</c:v>
                </c:pt>
                <c:pt idx="90">
                  <c:v>30000</c:v>
                </c:pt>
                <c:pt idx="91">
                  <c:v>30000</c:v>
                </c:pt>
                <c:pt idx="92">
                  <c:v>30000</c:v>
                </c:pt>
                <c:pt idx="93">
                  <c:v>30000</c:v>
                </c:pt>
                <c:pt idx="94">
                  <c:v>30000</c:v>
                </c:pt>
                <c:pt idx="95">
                  <c:v>30000</c:v>
                </c:pt>
                <c:pt idx="96">
                  <c:v>30000</c:v>
                </c:pt>
                <c:pt idx="97">
                  <c:v>30000</c:v>
                </c:pt>
                <c:pt idx="98">
                  <c:v>30000</c:v>
                </c:pt>
                <c:pt idx="99">
                  <c:v>30000</c:v>
                </c:pt>
                <c:pt idx="100">
                  <c:v>30000</c:v>
                </c:pt>
                <c:pt idx="101">
                  <c:v>30000</c:v>
                </c:pt>
                <c:pt idx="102">
                  <c:v>30000</c:v>
                </c:pt>
                <c:pt idx="103">
                  <c:v>30000</c:v>
                </c:pt>
                <c:pt idx="104">
                  <c:v>30000</c:v>
                </c:pt>
                <c:pt idx="105">
                  <c:v>30000</c:v>
                </c:pt>
                <c:pt idx="106">
                  <c:v>30000</c:v>
                </c:pt>
                <c:pt idx="107">
                  <c:v>30000</c:v>
                </c:pt>
                <c:pt idx="108">
                  <c:v>30000</c:v>
                </c:pt>
                <c:pt idx="109">
                  <c:v>30000</c:v>
                </c:pt>
                <c:pt idx="110">
                  <c:v>30000</c:v>
                </c:pt>
                <c:pt idx="111">
                  <c:v>30000</c:v>
                </c:pt>
                <c:pt idx="112">
                  <c:v>30000</c:v>
                </c:pt>
                <c:pt idx="113">
                  <c:v>30000</c:v>
                </c:pt>
                <c:pt idx="114">
                  <c:v>30000</c:v>
                </c:pt>
                <c:pt idx="115">
                  <c:v>30000</c:v>
                </c:pt>
                <c:pt idx="116">
                  <c:v>30000</c:v>
                </c:pt>
                <c:pt idx="117">
                  <c:v>30000</c:v>
                </c:pt>
                <c:pt idx="118">
                  <c:v>30000</c:v>
                </c:pt>
                <c:pt idx="119">
                  <c:v>30000</c:v>
                </c:pt>
                <c:pt idx="120">
                  <c:v>30000</c:v>
                </c:pt>
                <c:pt idx="121">
                  <c:v>30000</c:v>
                </c:pt>
                <c:pt idx="122">
                  <c:v>30000</c:v>
                </c:pt>
                <c:pt idx="123">
                  <c:v>30000</c:v>
                </c:pt>
                <c:pt idx="124">
                  <c:v>30000</c:v>
                </c:pt>
                <c:pt idx="125">
                  <c:v>30000</c:v>
                </c:pt>
                <c:pt idx="126">
                  <c:v>30000</c:v>
                </c:pt>
                <c:pt idx="127">
                  <c:v>30000</c:v>
                </c:pt>
                <c:pt idx="128">
                  <c:v>30000</c:v>
                </c:pt>
                <c:pt idx="129">
                  <c:v>30000</c:v>
                </c:pt>
                <c:pt idx="130">
                  <c:v>30000</c:v>
                </c:pt>
                <c:pt idx="131">
                  <c:v>30000</c:v>
                </c:pt>
                <c:pt idx="132">
                  <c:v>30000</c:v>
                </c:pt>
                <c:pt idx="133">
                  <c:v>30000</c:v>
                </c:pt>
                <c:pt idx="134">
                  <c:v>30000</c:v>
                </c:pt>
                <c:pt idx="135">
                  <c:v>30000</c:v>
                </c:pt>
                <c:pt idx="136">
                  <c:v>30000</c:v>
                </c:pt>
                <c:pt idx="137">
                  <c:v>30000</c:v>
                </c:pt>
                <c:pt idx="138">
                  <c:v>30000</c:v>
                </c:pt>
                <c:pt idx="139">
                  <c:v>30000</c:v>
                </c:pt>
                <c:pt idx="140">
                  <c:v>30000</c:v>
                </c:pt>
                <c:pt idx="141">
                  <c:v>30000</c:v>
                </c:pt>
                <c:pt idx="142">
                  <c:v>30000</c:v>
                </c:pt>
                <c:pt idx="143">
                  <c:v>30000</c:v>
                </c:pt>
                <c:pt idx="144">
                  <c:v>30000</c:v>
                </c:pt>
                <c:pt idx="145">
                  <c:v>30000</c:v>
                </c:pt>
                <c:pt idx="146">
                  <c:v>30000</c:v>
                </c:pt>
                <c:pt idx="147">
                  <c:v>30000</c:v>
                </c:pt>
                <c:pt idx="148">
                  <c:v>30000</c:v>
                </c:pt>
                <c:pt idx="149">
                  <c:v>30000</c:v>
                </c:pt>
                <c:pt idx="150">
                  <c:v>30000</c:v>
                </c:pt>
                <c:pt idx="151">
                  <c:v>30000</c:v>
                </c:pt>
                <c:pt idx="152">
                  <c:v>30000</c:v>
                </c:pt>
                <c:pt idx="153">
                  <c:v>30000</c:v>
                </c:pt>
                <c:pt idx="154">
                  <c:v>30000</c:v>
                </c:pt>
                <c:pt idx="155">
                  <c:v>30000</c:v>
                </c:pt>
                <c:pt idx="156">
                  <c:v>30000</c:v>
                </c:pt>
                <c:pt idx="157">
                  <c:v>30000</c:v>
                </c:pt>
                <c:pt idx="158">
                  <c:v>30000</c:v>
                </c:pt>
                <c:pt idx="159">
                  <c:v>30000</c:v>
                </c:pt>
                <c:pt idx="160">
                  <c:v>30000</c:v>
                </c:pt>
                <c:pt idx="161">
                  <c:v>30000</c:v>
                </c:pt>
                <c:pt idx="162">
                  <c:v>30000</c:v>
                </c:pt>
                <c:pt idx="163">
                  <c:v>30000</c:v>
                </c:pt>
                <c:pt idx="164">
                  <c:v>30000</c:v>
                </c:pt>
                <c:pt idx="165">
                  <c:v>30000</c:v>
                </c:pt>
                <c:pt idx="166">
                  <c:v>30000</c:v>
                </c:pt>
                <c:pt idx="167">
                  <c:v>30000</c:v>
                </c:pt>
                <c:pt idx="168">
                  <c:v>30000</c:v>
                </c:pt>
                <c:pt idx="169">
                  <c:v>30000</c:v>
                </c:pt>
                <c:pt idx="170">
                  <c:v>30000</c:v>
                </c:pt>
                <c:pt idx="171">
                  <c:v>30000</c:v>
                </c:pt>
                <c:pt idx="172">
                  <c:v>30000</c:v>
                </c:pt>
                <c:pt idx="173">
                  <c:v>30000</c:v>
                </c:pt>
                <c:pt idx="174">
                  <c:v>30000</c:v>
                </c:pt>
                <c:pt idx="175">
                  <c:v>30000</c:v>
                </c:pt>
                <c:pt idx="176">
                  <c:v>30000</c:v>
                </c:pt>
                <c:pt idx="177">
                  <c:v>30000</c:v>
                </c:pt>
                <c:pt idx="178">
                  <c:v>30000</c:v>
                </c:pt>
                <c:pt idx="179">
                  <c:v>30000</c:v>
                </c:pt>
                <c:pt idx="180">
                  <c:v>30000</c:v>
                </c:pt>
                <c:pt idx="181">
                  <c:v>30000</c:v>
                </c:pt>
                <c:pt idx="182">
                  <c:v>30000</c:v>
                </c:pt>
                <c:pt idx="183">
                  <c:v>30000</c:v>
                </c:pt>
                <c:pt idx="184">
                  <c:v>30000</c:v>
                </c:pt>
                <c:pt idx="185">
                  <c:v>30000</c:v>
                </c:pt>
                <c:pt idx="186">
                  <c:v>30000</c:v>
                </c:pt>
                <c:pt idx="187">
                  <c:v>30000</c:v>
                </c:pt>
                <c:pt idx="188">
                  <c:v>30000</c:v>
                </c:pt>
                <c:pt idx="189">
                  <c:v>30000</c:v>
                </c:pt>
                <c:pt idx="190">
                  <c:v>30000</c:v>
                </c:pt>
                <c:pt idx="191">
                  <c:v>30000</c:v>
                </c:pt>
                <c:pt idx="192">
                  <c:v>30000</c:v>
                </c:pt>
                <c:pt idx="193">
                  <c:v>30000</c:v>
                </c:pt>
                <c:pt idx="194">
                  <c:v>30000</c:v>
                </c:pt>
                <c:pt idx="195">
                  <c:v>30000</c:v>
                </c:pt>
                <c:pt idx="196">
                  <c:v>30000</c:v>
                </c:pt>
                <c:pt idx="197">
                  <c:v>30000</c:v>
                </c:pt>
                <c:pt idx="198">
                  <c:v>30000</c:v>
                </c:pt>
                <c:pt idx="199">
                  <c:v>30000</c:v>
                </c:pt>
                <c:pt idx="200">
                  <c:v>30000</c:v>
                </c:pt>
                <c:pt idx="201">
                  <c:v>30000</c:v>
                </c:pt>
                <c:pt idx="202">
                  <c:v>30000</c:v>
                </c:pt>
                <c:pt idx="203">
                  <c:v>30000</c:v>
                </c:pt>
                <c:pt idx="204">
                  <c:v>30000</c:v>
                </c:pt>
                <c:pt idx="205">
                  <c:v>30000</c:v>
                </c:pt>
                <c:pt idx="206">
                  <c:v>30000</c:v>
                </c:pt>
                <c:pt idx="207">
                  <c:v>30000</c:v>
                </c:pt>
                <c:pt idx="208">
                  <c:v>30000</c:v>
                </c:pt>
                <c:pt idx="209">
                  <c:v>30000</c:v>
                </c:pt>
                <c:pt idx="210">
                  <c:v>30000</c:v>
                </c:pt>
                <c:pt idx="211">
                  <c:v>30000</c:v>
                </c:pt>
                <c:pt idx="212">
                  <c:v>30000</c:v>
                </c:pt>
                <c:pt idx="213">
                  <c:v>30000</c:v>
                </c:pt>
                <c:pt idx="214">
                  <c:v>30000</c:v>
                </c:pt>
                <c:pt idx="215">
                  <c:v>30000</c:v>
                </c:pt>
                <c:pt idx="216">
                  <c:v>30000</c:v>
                </c:pt>
                <c:pt idx="217">
                  <c:v>30000</c:v>
                </c:pt>
                <c:pt idx="218">
                  <c:v>30000</c:v>
                </c:pt>
                <c:pt idx="219">
                  <c:v>30000</c:v>
                </c:pt>
                <c:pt idx="220">
                  <c:v>30000</c:v>
                </c:pt>
                <c:pt idx="221">
                  <c:v>30000</c:v>
                </c:pt>
                <c:pt idx="222">
                  <c:v>30000</c:v>
                </c:pt>
                <c:pt idx="223">
                  <c:v>30000</c:v>
                </c:pt>
                <c:pt idx="224">
                  <c:v>30000</c:v>
                </c:pt>
                <c:pt idx="225">
                  <c:v>30000</c:v>
                </c:pt>
                <c:pt idx="226">
                  <c:v>30000</c:v>
                </c:pt>
                <c:pt idx="227">
                  <c:v>30000</c:v>
                </c:pt>
                <c:pt idx="228">
                  <c:v>30000</c:v>
                </c:pt>
                <c:pt idx="229">
                  <c:v>30000</c:v>
                </c:pt>
                <c:pt idx="230">
                  <c:v>30000</c:v>
                </c:pt>
                <c:pt idx="231">
                  <c:v>30000</c:v>
                </c:pt>
                <c:pt idx="232">
                  <c:v>30000</c:v>
                </c:pt>
                <c:pt idx="233">
                  <c:v>30000</c:v>
                </c:pt>
                <c:pt idx="234">
                  <c:v>30000</c:v>
                </c:pt>
                <c:pt idx="235">
                  <c:v>30000</c:v>
                </c:pt>
                <c:pt idx="236">
                  <c:v>30000</c:v>
                </c:pt>
                <c:pt idx="237">
                  <c:v>30000</c:v>
                </c:pt>
                <c:pt idx="238">
                  <c:v>30000</c:v>
                </c:pt>
                <c:pt idx="239">
                  <c:v>30000</c:v>
                </c:pt>
                <c:pt idx="240">
                  <c:v>30000</c:v>
                </c:pt>
                <c:pt idx="241">
                  <c:v>30000</c:v>
                </c:pt>
                <c:pt idx="242">
                  <c:v>30000</c:v>
                </c:pt>
                <c:pt idx="243">
                  <c:v>30000</c:v>
                </c:pt>
                <c:pt idx="244">
                  <c:v>30000</c:v>
                </c:pt>
                <c:pt idx="245">
                  <c:v>30000</c:v>
                </c:pt>
                <c:pt idx="246">
                  <c:v>30000</c:v>
                </c:pt>
                <c:pt idx="247">
                  <c:v>30000</c:v>
                </c:pt>
                <c:pt idx="248">
                  <c:v>30000</c:v>
                </c:pt>
                <c:pt idx="249">
                  <c:v>30000</c:v>
                </c:pt>
                <c:pt idx="250">
                  <c:v>30000</c:v>
                </c:pt>
                <c:pt idx="251">
                  <c:v>30000</c:v>
                </c:pt>
                <c:pt idx="252">
                  <c:v>30000</c:v>
                </c:pt>
                <c:pt idx="253">
                  <c:v>30000</c:v>
                </c:pt>
                <c:pt idx="254">
                  <c:v>30000</c:v>
                </c:pt>
                <c:pt idx="255">
                  <c:v>30000</c:v>
                </c:pt>
                <c:pt idx="256">
                  <c:v>30000</c:v>
                </c:pt>
                <c:pt idx="257">
                  <c:v>30000</c:v>
                </c:pt>
                <c:pt idx="258">
                  <c:v>30000</c:v>
                </c:pt>
                <c:pt idx="259">
                  <c:v>30000</c:v>
                </c:pt>
                <c:pt idx="260">
                  <c:v>30000</c:v>
                </c:pt>
                <c:pt idx="261">
                  <c:v>30000</c:v>
                </c:pt>
                <c:pt idx="262">
                  <c:v>30000</c:v>
                </c:pt>
                <c:pt idx="263">
                  <c:v>30000</c:v>
                </c:pt>
                <c:pt idx="264">
                  <c:v>30000</c:v>
                </c:pt>
                <c:pt idx="265">
                  <c:v>30000</c:v>
                </c:pt>
                <c:pt idx="266">
                  <c:v>30000</c:v>
                </c:pt>
                <c:pt idx="267">
                  <c:v>30000</c:v>
                </c:pt>
                <c:pt idx="268">
                  <c:v>30000</c:v>
                </c:pt>
                <c:pt idx="269">
                  <c:v>30000</c:v>
                </c:pt>
                <c:pt idx="270">
                  <c:v>30000</c:v>
                </c:pt>
                <c:pt idx="271">
                  <c:v>30000</c:v>
                </c:pt>
                <c:pt idx="272">
                  <c:v>30000</c:v>
                </c:pt>
                <c:pt idx="273">
                  <c:v>30000</c:v>
                </c:pt>
                <c:pt idx="274">
                  <c:v>30000</c:v>
                </c:pt>
                <c:pt idx="275">
                  <c:v>30000</c:v>
                </c:pt>
                <c:pt idx="276">
                  <c:v>30000</c:v>
                </c:pt>
                <c:pt idx="277">
                  <c:v>30000</c:v>
                </c:pt>
                <c:pt idx="278">
                  <c:v>30000</c:v>
                </c:pt>
                <c:pt idx="279">
                  <c:v>30000</c:v>
                </c:pt>
                <c:pt idx="280">
                  <c:v>30000</c:v>
                </c:pt>
                <c:pt idx="281">
                  <c:v>30000</c:v>
                </c:pt>
                <c:pt idx="282">
                  <c:v>30000</c:v>
                </c:pt>
                <c:pt idx="283">
                  <c:v>30000</c:v>
                </c:pt>
                <c:pt idx="284">
                  <c:v>30000</c:v>
                </c:pt>
                <c:pt idx="285">
                  <c:v>30000</c:v>
                </c:pt>
                <c:pt idx="286">
                  <c:v>30000</c:v>
                </c:pt>
                <c:pt idx="287">
                  <c:v>30000</c:v>
                </c:pt>
                <c:pt idx="288">
                  <c:v>30000</c:v>
                </c:pt>
                <c:pt idx="289">
                  <c:v>30000</c:v>
                </c:pt>
                <c:pt idx="290">
                  <c:v>30000</c:v>
                </c:pt>
                <c:pt idx="291">
                  <c:v>30000</c:v>
                </c:pt>
                <c:pt idx="292">
                  <c:v>30000</c:v>
                </c:pt>
                <c:pt idx="293">
                  <c:v>30000</c:v>
                </c:pt>
                <c:pt idx="294">
                  <c:v>30000</c:v>
                </c:pt>
                <c:pt idx="295">
                  <c:v>30000</c:v>
                </c:pt>
                <c:pt idx="296">
                  <c:v>30000</c:v>
                </c:pt>
                <c:pt idx="297">
                  <c:v>30000</c:v>
                </c:pt>
                <c:pt idx="298">
                  <c:v>30000</c:v>
                </c:pt>
                <c:pt idx="299">
                  <c:v>30000</c:v>
                </c:pt>
                <c:pt idx="300">
                  <c:v>30000</c:v>
                </c:pt>
                <c:pt idx="301">
                  <c:v>30000</c:v>
                </c:pt>
                <c:pt idx="302">
                  <c:v>30000</c:v>
                </c:pt>
                <c:pt idx="303">
                  <c:v>30000</c:v>
                </c:pt>
                <c:pt idx="304">
                  <c:v>30000</c:v>
                </c:pt>
                <c:pt idx="305">
                  <c:v>30000</c:v>
                </c:pt>
                <c:pt idx="306">
                  <c:v>30000</c:v>
                </c:pt>
                <c:pt idx="307">
                  <c:v>30000</c:v>
                </c:pt>
                <c:pt idx="308">
                  <c:v>30000</c:v>
                </c:pt>
                <c:pt idx="309">
                  <c:v>30000</c:v>
                </c:pt>
                <c:pt idx="310">
                  <c:v>30000</c:v>
                </c:pt>
                <c:pt idx="311">
                  <c:v>30000</c:v>
                </c:pt>
                <c:pt idx="312">
                  <c:v>30000</c:v>
                </c:pt>
                <c:pt idx="313">
                  <c:v>30000</c:v>
                </c:pt>
                <c:pt idx="314">
                  <c:v>30000</c:v>
                </c:pt>
                <c:pt idx="315">
                  <c:v>30000</c:v>
                </c:pt>
                <c:pt idx="316">
                  <c:v>30000</c:v>
                </c:pt>
                <c:pt idx="317">
                  <c:v>30000</c:v>
                </c:pt>
                <c:pt idx="318">
                  <c:v>30000</c:v>
                </c:pt>
                <c:pt idx="319">
                  <c:v>30000</c:v>
                </c:pt>
                <c:pt idx="320">
                  <c:v>30000</c:v>
                </c:pt>
                <c:pt idx="321">
                  <c:v>30000</c:v>
                </c:pt>
                <c:pt idx="322">
                  <c:v>30000</c:v>
                </c:pt>
                <c:pt idx="323">
                  <c:v>30000</c:v>
                </c:pt>
                <c:pt idx="324">
                  <c:v>30000</c:v>
                </c:pt>
                <c:pt idx="325">
                  <c:v>30000</c:v>
                </c:pt>
                <c:pt idx="326">
                  <c:v>30000</c:v>
                </c:pt>
                <c:pt idx="327">
                  <c:v>30000</c:v>
                </c:pt>
                <c:pt idx="328">
                  <c:v>30000</c:v>
                </c:pt>
                <c:pt idx="329">
                  <c:v>30000</c:v>
                </c:pt>
                <c:pt idx="330">
                  <c:v>30000</c:v>
                </c:pt>
                <c:pt idx="331">
                  <c:v>30000</c:v>
                </c:pt>
                <c:pt idx="332">
                  <c:v>30000</c:v>
                </c:pt>
                <c:pt idx="333">
                  <c:v>30000</c:v>
                </c:pt>
                <c:pt idx="334">
                  <c:v>30000</c:v>
                </c:pt>
                <c:pt idx="335">
                  <c:v>30000</c:v>
                </c:pt>
                <c:pt idx="336">
                  <c:v>30000</c:v>
                </c:pt>
                <c:pt idx="337">
                  <c:v>30000</c:v>
                </c:pt>
                <c:pt idx="338">
                  <c:v>30000</c:v>
                </c:pt>
                <c:pt idx="339">
                  <c:v>30000</c:v>
                </c:pt>
                <c:pt idx="340">
                  <c:v>30000</c:v>
                </c:pt>
                <c:pt idx="341">
                  <c:v>30000</c:v>
                </c:pt>
                <c:pt idx="342">
                  <c:v>30000</c:v>
                </c:pt>
                <c:pt idx="343">
                  <c:v>30000</c:v>
                </c:pt>
                <c:pt idx="344">
                  <c:v>30000</c:v>
                </c:pt>
                <c:pt idx="345">
                  <c:v>30000</c:v>
                </c:pt>
                <c:pt idx="346">
                  <c:v>30000</c:v>
                </c:pt>
                <c:pt idx="347">
                  <c:v>30000</c:v>
                </c:pt>
                <c:pt idx="348">
                  <c:v>30000</c:v>
                </c:pt>
                <c:pt idx="349">
                  <c:v>30000</c:v>
                </c:pt>
                <c:pt idx="350">
                  <c:v>30000</c:v>
                </c:pt>
                <c:pt idx="351">
                  <c:v>30000</c:v>
                </c:pt>
                <c:pt idx="352">
                  <c:v>30000</c:v>
                </c:pt>
                <c:pt idx="353">
                  <c:v>30000</c:v>
                </c:pt>
                <c:pt idx="354">
                  <c:v>30000</c:v>
                </c:pt>
                <c:pt idx="355">
                  <c:v>30000</c:v>
                </c:pt>
                <c:pt idx="356">
                  <c:v>30000</c:v>
                </c:pt>
                <c:pt idx="357">
                  <c:v>30000</c:v>
                </c:pt>
                <c:pt idx="358">
                  <c:v>30000</c:v>
                </c:pt>
                <c:pt idx="359">
                  <c:v>30000</c:v>
                </c:pt>
                <c:pt idx="360">
                  <c:v>30000</c:v>
                </c:pt>
                <c:pt idx="361">
                  <c:v>30000</c:v>
                </c:pt>
                <c:pt idx="362">
                  <c:v>30000</c:v>
                </c:pt>
                <c:pt idx="363">
                  <c:v>30000</c:v>
                </c:pt>
                <c:pt idx="364">
                  <c:v>30000</c:v>
                </c:pt>
                <c:pt idx="365">
                  <c:v>30000</c:v>
                </c:pt>
                <c:pt idx="366">
                  <c:v>30000</c:v>
                </c:pt>
                <c:pt idx="367">
                  <c:v>30000</c:v>
                </c:pt>
                <c:pt idx="368">
                  <c:v>30000</c:v>
                </c:pt>
                <c:pt idx="369">
                  <c:v>30000</c:v>
                </c:pt>
                <c:pt idx="370">
                  <c:v>30000</c:v>
                </c:pt>
                <c:pt idx="371">
                  <c:v>30000</c:v>
                </c:pt>
                <c:pt idx="372">
                  <c:v>30000</c:v>
                </c:pt>
                <c:pt idx="373">
                  <c:v>30000</c:v>
                </c:pt>
                <c:pt idx="374">
                  <c:v>30000</c:v>
                </c:pt>
                <c:pt idx="375">
                  <c:v>30000</c:v>
                </c:pt>
                <c:pt idx="376">
                  <c:v>30000</c:v>
                </c:pt>
                <c:pt idx="377">
                  <c:v>30000</c:v>
                </c:pt>
                <c:pt idx="378">
                  <c:v>30000</c:v>
                </c:pt>
                <c:pt idx="379">
                  <c:v>30000</c:v>
                </c:pt>
                <c:pt idx="380">
                  <c:v>30000</c:v>
                </c:pt>
                <c:pt idx="381">
                  <c:v>30000</c:v>
                </c:pt>
                <c:pt idx="382">
                  <c:v>30000</c:v>
                </c:pt>
                <c:pt idx="383">
                  <c:v>30000</c:v>
                </c:pt>
                <c:pt idx="384">
                  <c:v>30000</c:v>
                </c:pt>
                <c:pt idx="385">
                  <c:v>30000</c:v>
                </c:pt>
                <c:pt idx="386">
                  <c:v>30000</c:v>
                </c:pt>
                <c:pt idx="387">
                  <c:v>30000</c:v>
                </c:pt>
                <c:pt idx="388">
                  <c:v>30000</c:v>
                </c:pt>
                <c:pt idx="389">
                  <c:v>30000</c:v>
                </c:pt>
                <c:pt idx="390">
                  <c:v>30000</c:v>
                </c:pt>
                <c:pt idx="391">
                  <c:v>30000</c:v>
                </c:pt>
                <c:pt idx="392">
                  <c:v>30000</c:v>
                </c:pt>
                <c:pt idx="393">
                  <c:v>30000</c:v>
                </c:pt>
                <c:pt idx="394">
                  <c:v>30000</c:v>
                </c:pt>
                <c:pt idx="395">
                  <c:v>30000</c:v>
                </c:pt>
                <c:pt idx="396">
                  <c:v>30000</c:v>
                </c:pt>
                <c:pt idx="397">
                  <c:v>30000</c:v>
                </c:pt>
                <c:pt idx="398">
                  <c:v>30000</c:v>
                </c:pt>
                <c:pt idx="399">
                  <c:v>30000</c:v>
                </c:pt>
                <c:pt idx="400">
                  <c:v>30000</c:v>
                </c:pt>
                <c:pt idx="401">
                  <c:v>30000</c:v>
                </c:pt>
                <c:pt idx="402">
                  <c:v>30000</c:v>
                </c:pt>
                <c:pt idx="403">
                  <c:v>30000</c:v>
                </c:pt>
                <c:pt idx="404">
                  <c:v>30000</c:v>
                </c:pt>
                <c:pt idx="405">
                  <c:v>30000</c:v>
                </c:pt>
                <c:pt idx="406">
                  <c:v>30000</c:v>
                </c:pt>
                <c:pt idx="407">
                  <c:v>30000</c:v>
                </c:pt>
                <c:pt idx="408">
                  <c:v>30000</c:v>
                </c:pt>
                <c:pt idx="409">
                  <c:v>30000</c:v>
                </c:pt>
                <c:pt idx="410">
                  <c:v>30000</c:v>
                </c:pt>
                <c:pt idx="411">
                  <c:v>30000</c:v>
                </c:pt>
                <c:pt idx="412">
                  <c:v>30000</c:v>
                </c:pt>
                <c:pt idx="413">
                  <c:v>30000</c:v>
                </c:pt>
                <c:pt idx="414">
                  <c:v>30000</c:v>
                </c:pt>
                <c:pt idx="415">
                  <c:v>30000</c:v>
                </c:pt>
                <c:pt idx="416">
                  <c:v>30000</c:v>
                </c:pt>
                <c:pt idx="417">
                  <c:v>30000</c:v>
                </c:pt>
                <c:pt idx="418">
                  <c:v>30000</c:v>
                </c:pt>
                <c:pt idx="419">
                  <c:v>30000</c:v>
                </c:pt>
                <c:pt idx="420">
                  <c:v>30000</c:v>
                </c:pt>
                <c:pt idx="421">
                  <c:v>30000</c:v>
                </c:pt>
                <c:pt idx="422">
                  <c:v>30000</c:v>
                </c:pt>
                <c:pt idx="423">
                  <c:v>30000</c:v>
                </c:pt>
                <c:pt idx="424">
                  <c:v>30000</c:v>
                </c:pt>
                <c:pt idx="425">
                  <c:v>30000</c:v>
                </c:pt>
                <c:pt idx="426">
                  <c:v>30000</c:v>
                </c:pt>
                <c:pt idx="427">
                  <c:v>30000</c:v>
                </c:pt>
                <c:pt idx="428">
                  <c:v>30000</c:v>
                </c:pt>
                <c:pt idx="429">
                  <c:v>30000</c:v>
                </c:pt>
                <c:pt idx="430">
                  <c:v>30000</c:v>
                </c:pt>
                <c:pt idx="431">
                  <c:v>30000</c:v>
                </c:pt>
                <c:pt idx="432">
                  <c:v>30000</c:v>
                </c:pt>
                <c:pt idx="433">
                  <c:v>30000</c:v>
                </c:pt>
                <c:pt idx="434">
                  <c:v>30000</c:v>
                </c:pt>
                <c:pt idx="435">
                  <c:v>30000</c:v>
                </c:pt>
                <c:pt idx="436">
                  <c:v>30000</c:v>
                </c:pt>
                <c:pt idx="437">
                  <c:v>30000</c:v>
                </c:pt>
                <c:pt idx="438">
                  <c:v>30000</c:v>
                </c:pt>
                <c:pt idx="439">
                  <c:v>30000</c:v>
                </c:pt>
                <c:pt idx="440">
                  <c:v>30000</c:v>
                </c:pt>
                <c:pt idx="441">
                  <c:v>30000</c:v>
                </c:pt>
                <c:pt idx="442">
                  <c:v>30000</c:v>
                </c:pt>
                <c:pt idx="443">
                  <c:v>30000</c:v>
                </c:pt>
                <c:pt idx="444">
                  <c:v>30000</c:v>
                </c:pt>
                <c:pt idx="445">
                  <c:v>30000</c:v>
                </c:pt>
                <c:pt idx="446">
                  <c:v>30000</c:v>
                </c:pt>
                <c:pt idx="447">
                  <c:v>30000</c:v>
                </c:pt>
                <c:pt idx="448">
                  <c:v>30000</c:v>
                </c:pt>
                <c:pt idx="449">
                  <c:v>30000</c:v>
                </c:pt>
                <c:pt idx="450">
                  <c:v>30000</c:v>
                </c:pt>
                <c:pt idx="451">
                  <c:v>30000</c:v>
                </c:pt>
                <c:pt idx="452">
                  <c:v>30000</c:v>
                </c:pt>
                <c:pt idx="453">
                  <c:v>30000</c:v>
                </c:pt>
                <c:pt idx="454">
                  <c:v>30000</c:v>
                </c:pt>
                <c:pt idx="455">
                  <c:v>30000</c:v>
                </c:pt>
                <c:pt idx="456">
                  <c:v>30000</c:v>
                </c:pt>
                <c:pt idx="457">
                  <c:v>30000</c:v>
                </c:pt>
                <c:pt idx="458">
                  <c:v>30000</c:v>
                </c:pt>
                <c:pt idx="459">
                  <c:v>30000</c:v>
                </c:pt>
                <c:pt idx="460">
                  <c:v>30000</c:v>
                </c:pt>
                <c:pt idx="461">
                  <c:v>30000</c:v>
                </c:pt>
                <c:pt idx="462">
                  <c:v>30000</c:v>
                </c:pt>
                <c:pt idx="463">
                  <c:v>30000</c:v>
                </c:pt>
                <c:pt idx="464">
                  <c:v>30000</c:v>
                </c:pt>
                <c:pt idx="465">
                  <c:v>30000</c:v>
                </c:pt>
                <c:pt idx="466">
                  <c:v>30000</c:v>
                </c:pt>
                <c:pt idx="467">
                  <c:v>30000</c:v>
                </c:pt>
                <c:pt idx="468">
                  <c:v>30000</c:v>
                </c:pt>
                <c:pt idx="469">
                  <c:v>30000</c:v>
                </c:pt>
                <c:pt idx="470">
                  <c:v>30000</c:v>
                </c:pt>
                <c:pt idx="471">
                  <c:v>30000</c:v>
                </c:pt>
                <c:pt idx="472">
                  <c:v>30000</c:v>
                </c:pt>
                <c:pt idx="473">
                  <c:v>30000</c:v>
                </c:pt>
                <c:pt idx="474">
                  <c:v>30000</c:v>
                </c:pt>
                <c:pt idx="475">
                  <c:v>30000</c:v>
                </c:pt>
                <c:pt idx="476">
                  <c:v>30000</c:v>
                </c:pt>
                <c:pt idx="477">
                  <c:v>30000</c:v>
                </c:pt>
                <c:pt idx="478">
                  <c:v>30000</c:v>
                </c:pt>
                <c:pt idx="479">
                  <c:v>30000</c:v>
                </c:pt>
                <c:pt idx="480">
                  <c:v>30000</c:v>
                </c:pt>
                <c:pt idx="481">
                  <c:v>30000</c:v>
                </c:pt>
                <c:pt idx="482">
                  <c:v>30000</c:v>
                </c:pt>
                <c:pt idx="483">
                  <c:v>30000</c:v>
                </c:pt>
                <c:pt idx="484">
                  <c:v>30000</c:v>
                </c:pt>
                <c:pt idx="485">
                  <c:v>30000</c:v>
                </c:pt>
                <c:pt idx="486">
                  <c:v>30000</c:v>
                </c:pt>
                <c:pt idx="487">
                  <c:v>30000</c:v>
                </c:pt>
                <c:pt idx="488">
                  <c:v>30000</c:v>
                </c:pt>
                <c:pt idx="489">
                  <c:v>30000</c:v>
                </c:pt>
                <c:pt idx="490">
                  <c:v>30000</c:v>
                </c:pt>
                <c:pt idx="491">
                  <c:v>30000</c:v>
                </c:pt>
                <c:pt idx="492">
                  <c:v>30000</c:v>
                </c:pt>
                <c:pt idx="493">
                  <c:v>30000</c:v>
                </c:pt>
                <c:pt idx="494">
                  <c:v>30000</c:v>
                </c:pt>
                <c:pt idx="495">
                  <c:v>30000</c:v>
                </c:pt>
                <c:pt idx="496">
                  <c:v>30000</c:v>
                </c:pt>
                <c:pt idx="497">
                  <c:v>30000</c:v>
                </c:pt>
                <c:pt idx="498">
                  <c:v>30000</c:v>
                </c:pt>
              </c:numCache>
            </c:numRef>
          </c:val>
          <c:smooth val="0"/>
          <c:extLst>
            <c:ext xmlns:c16="http://schemas.microsoft.com/office/drawing/2014/chart" uri="{C3380CC4-5D6E-409C-BE32-E72D297353CC}">
              <c16:uniqueId val="{00000003-B16C-4523-85DC-4551CE6985FB}"/>
            </c:ext>
          </c:extLst>
        </c:ser>
        <c:ser>
          <c:idx val="2"/>
          <c:order val="2"/>
          <c:tx>
            <c:strRef>
              <c:f>Target_group!$C$1</c:f>
              <c:strCache>
                <c:ptCount val="1"/>
                <c:pt idx="0">
                  <c:v>Benchmark_2</c:v>
                </c:pt>
              </c:strCache>
            </c:strRef>
          </c:tx>
          <c:spPr>
            <a:ln w="12700" cap="rnd">
              <a:solidFill>
                <a:srgbClr val="FFC000"/>
              </a:solidFill>
              <a:round/>
            </a:ln>
            <a:effectLst>
              <a:outerShdw blurRad="57150" dist="19050" dir="5400000" algn="ctr" rotWithShape="0">
                <a:srgbClr val="000000">
                  <a:alpha val="63000"/>
                </a:srgbClr>
              </a:outerShdw>
            </a:effectLst>
          </c:spPr>
          <c:marker>
            <c:symbol val="none"/>
          </c:marker>
          <c:val>
            <c:numRef>
              <c:f>Target_group!$C$2:$C$500</c:f>
              <c:numCache>
                <c:formatCode>General</c:formatCode>
                <c:ptCount val="499"/>
                <c:pt idx="0">
                  <c:v>25000</c:v>
                </c:pt>
                <c:pt idx="1">
                  <c:v>25000</c:v>
                </c:pt>
                <c:pt idx="2">
                  <c:v>25000</c:v>
                </c:pt>
                <c:pt idx="3">
                  <c:v>25000</c:v>
                </c:pt>
                <c:pt idx="4">
                  <c:v>25000</c:v>
                </c:pt>
                <c:pt idx="5">
                  <c:v>25000</c:v>
                </c:pt>
                <c:pt idx="6">
                  <c:v>25000</c:v>
                </c:pt>
                <c:pt idx="7">
                  <c:v>25000</c:v>
                </c:pt>
                <c:pt idx="8">
                  <c:v>25000</c:v>
                </c:pt>
                <c:pt idx="9">
                  <c:v>25000</c:v>
                </c:pt>
                <c:pt idx="10">
                  <c:v>25000</c:v>
                </c:pt>
                <c:pt idx="11">
                  <c:v>25000</c:v>
                </c:pt>
                <c:pt idx="12">
                  <c:v>25000</c:v>
                </c:pt>
                <c:pt idx="13">
                  <c:v>25000</c:v>
                </c:pt>
                <c:pt idx="14">
                  <c:v>25000</c:v>
                </c:pt>
                <c:pt idx="15">
                  <c:v>25000</c:v>
                </c:pt>
                <c:pt idx="16">
                  <c:v>25000</c:v>
                </c:pt>
                <c:pt idx="17">
                  <c:v>25000</c:v>
                </c:pt>
                <c:pt idx="18">
                  <c:v>25000</c:v>
                </c:pt>
                <c:pt idx="19">
                  <c:v>25000</c:v>
                </c:pt>
                <c:pt idx="20">
                  <c:v>25000</c:v>
                </c:pt>
                <c:pt idx="21">
                  <c:v>25000</c:v>
                </c:pt>
                <c:pt idx="22">
                  <c:v>25000</c:v>
                </c:pt>
                <c:pt idx="23">
                  <c:v>25000</c:v>
                </c:pt>
                <c:pt idx="24">
                  <c:v>25000</c:v>
                </c:pt>
                <c:pt idx="25">
                  <c:v>25000</c:v>
                </c:pt>
                <c:pt idx="26">
                  <c:v>25000</c:v>
                </c:pt>
                <c:pt idx="27">
                  <c:v>25000</c:v>
                </c:pt>
                <c:pt idx="28">
                  <c:v>25000</c:v>
                </c:pt>
                <c:pt idx="29">
                  <c:v>25000</c:v>
                </c:pt>
                <c:pt idx="30">
                  <c:v>25000</c:v>
                </c:pt>
                <c:pt idx="31">
                  <c:v>25000</c:v>
                </c:pt>
                <c:pt idx="32">
                  <c:v>25000</c:v>
                </c:pt>
                <c:pt idx="33">
                  <c:v>25000</c:v>
                </c:pt>
                <c:pt idx="34">
                  <c:v>25000</c:v>
                </c:pt>
                <c:pt idx="35">
                  <c:v>25000</c:v>
                </c:pt>
                <c:pt idx="36">
                  <c:v>25000</c:v>
                </c:pt>
                <c:pt idx="37">
                  <c:v>25000</c:v>
                </c:pt>
                <c:pt idx="38">
                  <c:v>25000</c:v>
                </c:pt>
                <c:pt idx="39">
                  <c:v>25000</c:v>
                </c:pt>
                <c:pt idx="40">
                  <c:v>25000</c:v>
                </c:pt>
                <c:pt idx="41">
                  <c:v>25000</c:v>
                </c:pt>
                <c:pt idx="42">
                  <c:v>25000</c:v>
                </c:pt>
                <c:pt idx="43">
                  <c:v>25000</c:v>
                </c:pt>
                <c:pt idx="44">
                  <c:v>25000</c:v>
                </c:pt>
                <c:pt idx="45">
                  <c:v>25000</c:v>
                </c:pt>
                <c:pt idx="46">
                  <c:v>25000</c:v>
                </c:pt>
                <c:pt idx="47">
                  <c:v>25000</c:v>
                </c:pt>
                <c:pt idx="48">
                  <c:v>25000</c:v>
                </c:pt>
                <c:pt idx="49">
                  <c:v>25000</c:v>
                </c:pt>
                <c:pt idx="50">
                  <c:v>25000</c:v>
                </c:pt>
                <c:pt idx="51">
                  <c:v>25000</c:v>
                </c:pt>
                <c:pt idx="52">
                  <c:v>25000</c:v>
                </c:pt>
                <c:pt idx="53">
                  <c:v>25000</c:v>
                </c:pt>
                <c:pt idx="54">
                  <c:v>25000</c:v>
                </c:pt>
                <c:pt idx="55">
                  <c:v>25000</c:v>
                </c:pt>
                <c:pt idx="56">
                  <c:v>25000</c:v>
                </c:pt>
                <c:pt idx="57">
                  <c:v>25000</c:v>
                </c:pt>
                <c:pt idx="58">
                  <c:v>25000</c:v>
                </c:pt>
                <c:pt idx="59">
                  <c:v>25000</c:v>
                </c:pt>
                <c:pt idx="60">
                  <c:v>25000</c:v>
                </c:pt>
                <c:pt idx="61">
                  <c:v>25000</c:v>
                </c:pt>
                <c:pt idx="62">
                  <c:v>25000</c:v>
                </c:pt>
                <c:pt idx="63">
                  <c:v>25000</c:v>
                </c:pt>
                <c:pt idx="64">
                  <c:v>25000</c:v>
                </c:pt>
                <c:pt idx="65">
                  <c:v>25000</c:v>
                </c:pt>
                <c:pt idx="66">
                  <c:v>25000</c:v>
                </c:pt>
                <c:pt idx="67">
                  <c:v>25000</c:v>
                </c:pt>
                <c:pt idx="68">
                  <c:v>25000</c:v>
                </c:pt>
                <c:pt idx="69">
                  <c:v>25000</c:v>
                </c:pt>
                <c:pt idx="70">
                  <c:v>25000</c:v>
                </c:pt>
                <c:pt idx="71">
                  <c:v>25000</c:v>
                </c:pt>
                <c:pt idx="72">
                  <c:v>25000</c:v>
                </c:pt>
                <c:pt idx="73">
                  <c:v>25000</c:v>
                </c:pt>
                <c:pt idx="74">
                  <c:v>25000</c:v>
                </c:pt>
                <c:pt idx="75">
                  <c:v>25000</c:v>
                </c:pt>
                <c:pt idx="76">
                  <c:v>25000</c:v>
                </c:pt>
                <c:pt idx="77">
                  <c:v>25000</c:v>
                </c:pt>
                <c:pt idx="78">
                  <c:v>25000</c:v>
                </c:pt>
                <c:pt idx="79">
                  <c:v>25000</c:v>
                </c:pt>
                <c:pt idx="80">
                  <c:v>25000</c:v>
                </c:pt>
                <c:pt idx="81">
                  <c:v>25000</c:v>
                </c:pt>
                <c:pt idx="82">
                  <c:v>25000</c:v>
                </c:pt>
                <c:pt idx="83">
                  <c:v>25000</c:v>
                </c:pt>
                <c:pt idx="84">
                  <c:v>25000</c:v>
                </c:pt>
                <c:pt idx="85">
                  <c:v>25000</c:v>
                </c:pt>
                <c:pt idx="86">
                  <c:v>25000</c:v>
                </c:pt>
                <c:pt idx="87">
                  <c:v>25000</c:v>
                </c:pt>
                <c:pt idx="88">
                  <c:v>25000</c:v>
                </c:pt>
                <c:pt idx="89">
                  <c:v>25000</c:v>
                </c:pt>
                <c:pt idx="90">
                  <c:v>25000</c:v>
                </c:pt>
                <c:pt idx="91">
                  <c:v>25000</c:v>
                </c:pt>
                <c:pt idx="92">
                  <c:v>25000</c:v>
                </c:pt>
                <c:pt idx="93">
                  <c:v>25000</c:v>
                </c:pt>
                <c:pt idx="94">
                  <c:v>25000</c:v>
                </c:pt>
                <c:pt idx="95">
                  <c:v>25000</c:v>
                </c:pt>
                <c:pt idx="96">
                  <c:v>25000</c:v>
                </c:pt>
                <c:pt idx="97">
                  <c:v>25000</c:v>
                </c:pt>
                <c:pt idx="98">
                  <c:v>25000</c:v>
                </c:pt>
                <c:pt idx="99">
                  <c:v>25000</c:v>
                </c:pt>
                <c:pt idx="100">
                  <c:v>25000</c:v>
                </c:pt>
                <c:pt idx="101">
                  <c:v>25000</c:v>
                </c:pt>
                <c:pt idx="102">
                  <c:v>25000</c:v>
                </c:pt>
                <c:pt idx="103">
                  <c:v>25000</c:v>
                </c:pt>
                <c:pt idx="104">
                  <c:v>25000</c:v>
                </c:pt>
                <c:pt idx="105">
                  <c:v>25000</c:v>
                </c:pt>
                <c:pt idx="106">
                  <c:v>25000</c:v>
                </c:pt>
                <c:pt idx="107">
                  <c:v>25000</c:v>
                </c:pt>
                <c:pt idx="108">
                  <c:v>25000</c:v>
                </c:pt>
                <c:pt idx="109">
                  <c:v>25000</c:v>
                </c:pt>
                <c:pt idx="110">
                  <c:v>25000</c:v>
                </c:pt>
                <c:pt idx="111">
                  <c:v>25000</c:v>
                </c:pt>
                <c:pt idx="112">
                  <c:v>25000</c:v>
                </c:pt>
                <c:pt idx="113">
                  <c:v>25000</c:v>
                </c:pt>
                <c:pt idx="114">
                  <c:v>25000</c:v>
                </c:pt>
                <c:pt idx="115">
                  <c:v>25000</c:v>
                </c:pt>
                <c:pt idx="116">
                  <c:v>25000</c:v>
                </c:pt>
                <c:pt idx="117">
                  <c:v>25000</c:v>
                </c:pt>
                <c:pt idx="118">
                  <c:v>25000</c:v>
                </c:pt>
                <c:pt idx="119">
                  <c:v>25000</c:v>
                </c:pt>
                <c:pt idx="120">
                  <c:v>25000</c:v>
                </c:pt>
                <c:pt idx="121">
                  <c:v>25000</c:v>
                </c:pt>
                <c:pt idx="122">
                  <c:v>25000</c:v>
                </c:pt>
                <c:pt idx="123">
                  <c:v>25000</c:v>
                </c:pt>
                <c:pt idx="124">
                  <c:v>25000</c:v>
                </c:pt>
                <c:pt idx="125">
                  <c:v>25000</c:v>
                </c:pt>
                <c:pt idx="126">
                  <c:v>25000</c:v>
                </c:pt>
                <c:pt idx="127">
                  <c:v>25000</c:v>
                </c:pt>
                <c:pt idx="128">
                  <c:v>25000</c:v>
                </c:pt>
                <c:pt idx="129">
                  <c:v>25000</c:v>
                </c:pt>
                <c:pt idx="130">
                  <c:v>25000</c:v>
                </c:pt>
                <c:pt idx="131">
                  <c:v>25000</c:v>
                </c:pt>
                <c:pt idx="132">
                  <c:v>25000</c:v>
                </c:pt>
                <c:pt idx="133">
                  <c:v>25000</c:v>
                </c:pt>
                <c:pt idx="134">
                  <c:v>25000</c:v>
                </c:pt>
                <c:pt idx="135">
                  <c:v>25000</c:v>
                </c:pt>
                <c:pt idx="136">
                  <c:v>25000</c:v>
                </c:pt>
                <c:pt idx="137">
                  <c:v>25000</c:v>
                </c:pt>
                <c:pt idx="138">
                  <c:v>25000</c:v>
                </c:pt>
                <c:pt idx="139">
                  <c:v>25000</c:v>
                </c:pt>
                <c:pt idx="140">
                  <c:v>25000</c:v>
                </c:pt>
                <c:pt idx="141">
                  <c:v>25000</c:v>
                </c:pt>
                <c:pt idx="142">
                  <c:v>25000</c:v>
                </c:pt>
                <c:pt idx="143">
                  <c:v>25000</c:v>
                </c:pt>
                <c:pt idx="144">
                  <c:v>25000</c:v>
                </c:pt>
                <c:pt idx="145">
                  <c:v>25000</c:v>
                </c:pt>
                <c:pt idx="146">
                  <c:v>25000</c:v>
                </c:pt>
                <c:pt idx="147">
                  <c:v>25000</c:v>
                </c:pt>
                <c:pt idx="148">
                  <c:v>25000</c:v>
                </c:pt>
                <c:pt idx="149">
                  <c:v>25000</c:v>
                </c:pt>
                <c:pt idx="150">
                  <c:v>25000</c:v>
                </c:pt>
                <c:pt idx="151">
                  <c:v>25000</c:v>
                </c:pt>
                <c:pt idx="152">
                  <c:v>25000</c:v>
                </c:pt>
                <c:pt idx="153">
                  <c:v>25000</c:v>
                </c:pt>
                <c:pt idx="154">
                  <c:v>25000</c:v>
                </c:pt>
                <c:pt idx="155">
                  <c:v>25000</c:v>
                </c:pt>
                <c:pt idx="156">
                  <c:v>25000</c:v>
                </c:pt>
                <c:pt idx="157">
                  <c:v>25000</c:v>
                </c:pt>
                <c:pt idx="158">
                  <c:v>25000</c:v>
                </c:pt>
                <c:pt idx="159">
                  <c:v>25000</c:v>
                </c:pt>
                <c:pt idx="160">
                  <c:v>25000</c:v>
                </c:pt>
                <c:pt idx="161">
                  <c:v>25000</c:v>
                </c:pt>
                <c:pt idx="162">
                  <c:v>25000</c:v>
                </c:pt>
                <c:pt idx="163">
                  <c:v>25000</c:v>
                </c:pt>
                <c:pt idx="164">
                  <c:v>25000</c:v>
                </c:pt>
                <c:pt idx="165">
                  <c:v>25000</c:v>
                </c:pt>
                <c:pt idx="166">
                  <c:v>25000</c:v>
                </c:pt>
                <c:pt idx="167">
                  <c:v>25000</c:v>
                </c:pt>
                <c:pt idx="168">
                  <c:v>25000</c:v>
                </c:pt>
                <c:pt idx="169">
                  <c:v>25000</c:v>
                </c:pt>
                <c:pt idx="170">
                  <c:v>25000</c:v>
                </c:pt>
                <c:pt idx="171">
                  <c:v>25000</c:v>
                </c:pt>
                <c:pt idx="172">
                  <c:v>25000</c:v>
                </c:pt>
                <c:pt idx="173">
                  <c:v>25000</c:v>
                </c:pt>
                <c:pt idx="174">
                  <c:v>25000</c:v>
                </c:pt>
                <c:pt idx="175">
                  <c:v>25000</c:v>
                </c:pt>
                <c:pt idx="176">
                  <c:v>25000</c:v>
                </c:pt>
                <c:pt idx="177">
                  <c:v>25000</c:v>
                </c:pt>
                <c:pt idx="178">
                  <c:v>25000</c:v>
                </c:pt>
                <c:pt idx="179">
                  <c:v>25000</c:v>
                </c:pt>
                <c:pt idx="180">
                  <c:v>25000</c:v>
                </c:pt>
                <c:pt idx="181">
                  <c:v>25000</c:v>
                </c:pt>
                <c:pt idx="182">
                  <c:v>25000</c:v>
                </c:pt>
                <c:pt idx="183">
                  <c:v>25000</c:v>
                </c:pt>
                <c:pt idx="184">
                  <c:v>25000</c:v>
                </c:pt>
                <c:pt idx="185">
                  <c:v>25000</c:v>
                </c:pt>
                <c:pt idx="186">
                  <c:v>25000</c:v>
                </c:pt>
                <c:pt idx="187">
                  <c:v>25000</c:v>
                </c:pt>
                <c:pt idx="188">
                  <c:v>25000</c:v>
                </c:pt>
                <c:pt idx="189">
                  <c:v>25000</c:v>
                </c:pt>
                <c:pt idx="190">
                  <c:v>25000</c:v>
                </c:pt>
                <c:pt idx="191">
                  <c:v>25000</c:v>
                </c:pt>
                <c:pt idx="192">
                  <c:v>25000</c:v>
                </c:pt>
                <c:pt idx="193">
                  <c:v>25000</c:v>
                </c:pt>
                <c:pt idx="194">
                  <c:v>25000</c:v>
                </c:pt>
                <c:pt idx="195">
                  <c:v>25000</c:v>
                </c:pt>
                <c:pt idx="196">
                  <c:v>25000</c:v>
                </c:pt>
                <c:pt idx="197">
                  <c:v>25000</c:v>
                </c:pt>
                <c:pt idx="198">
                  <c:v>25000</c:v>
                </c:pt>
                <c:pt idx="199">
                  <c:v>25000</c:v>
                </c:pt>
                <c:pt idx="200">
                  <c:v>25000</c:v>
                </c:pt>
                <c:pt idx="201">
                  <c:v>25000</c:v>
                </c:pt>
                <c:pt idx="202">
                  <c:v>25000</c:v>
                </c:pt>
                <c:pt idx="203">
                  <c:v>25000</c:v>
                </c:pt>
                <c:pt idx="204">
                  <c:v>25000</c:v>
                </c:pt>
                <c:pt idx="205">
                  <c:v>25000</c:v>
                </c:pt>
                <c:pt idx="206">
                  <c:v>25000</c:v>
                </c:pt>
                <c:pt idx="207">
                  <c:v>25000</c:v>
                </c:pt>
                <c:pt idx="208">
                  <c:v>25000</c:v>
                </c:pt>
                <c:pt idx="209">
                  <c:v>25000</c:v>
                </c:pt>
                <c:pt idx="210">
                  <c:v>25000</c:v>
                </c:pt>
                <c:pt idx="211">
                  <c:v>25000</c:v>
                </c:pt>
                <c:pt idx="212">
                  <c:v>25000</c:v>
                </c:pt>
                <c:pt idx="213">
                  <c:v>25000</c:v>
                </c:pt>
                <c:pt idx="214">
                  <c:v>25000</c:v>
                </c:pt>
                <c:pt idx="215">
                  <c:v>25000</c:v>
                </c:pt>
                <c:pt idx="216">
                  <c:v>25000</c:v>
                </c:pt>
                <c:pt idx="217">
                  <c:v>25000</c:v>
                </c:pt>
                <c:pt idx="218">
                  <c:v>25000</c:v>
                </c:pt>
                <c:pt idx="219">
                  <c:v>25000</c:v>
                </c:pt>
                <c:pt idx="220">
                  <c:v>25000</c:v>
                </c:pt>
                <c:pt idx="221">
                  <c:v>25000</c:v>
                </c:pt>
                <c:pt idx="222">
                  <c:v>25000</c:v>
                </c:pt>
                <c:pt idx="223">
                  <c:v>25000</c:v>
                </c:pt>
                <c:pt idx="224">
                  <c:v>25000</c:v>
                </c:pt>
                <c:pt idx="225">
                  <c:v>25000</c:v>
                </c:pt>
                <c:pt idx="226">
                  <c:v>25000</c:v>
                </c:pt>
                <c:pt idx="227">
                  <c:v>25000</c:v>
                </c:pt>
                <c:pt idx="228">
                  <c:v>25000</c:v>
                </c:pt>
                <c:pt idx="229">
                  <c:v>25000</c:v>
                </c:pt>
                <c:pt idx="230">
                  <c:v>25000</c:v>
                </c:pt>
                <c:pt idx="231">
                  <c:v>25000</c:v>
                </c:pt>
                <c:pt idx="232">
                  <c:v>25000</c:v>
                </c:pt>
                <c:pt idx="233">
                  <c:v>25000</c:v>
                </c:pt>
                <c:pt idx="234">
                  <c:v>25000</c:v>
                </c:pt>
                <c:pt idx="235">
                  <c:v>25000</c:v>
                </c:pt>
                <c:pt idx="236">
                  <c:v>25000</c:v>
                </c:pt>
                <c:pt idx="237">
                  <c:v>25000</c:v>
                </c:pt>
                <c:pt idx="238">
                  <c:v>25000</c:v>
                </c:pt>
                <c:pt idx="239">
                  <c:v>25000</c:v>
                </c:pt>
                <c:pt idx="240">
                  <c:v>25000</c:v>
                </c:pt>
                <c:pt idx="241">
                  <c:v>25000</c:v>
                </c:pt>
                <c:pt idx="242">
                  <c:v>25000</c:v>
                </c:pt>
                <c:pt idx="243">
                  <c:v>25000</c:v>
                </c:pt>
                <c:pt idx="244">
                  <c:v>25000</c:v>
                </c:pt>
                <c:pt idx="245">
                  <c:v>25000</c:v>
                </c:pt>
                <c:pt idx="246">
                  <c:v>25000</c:v>
                </c:pt>
                <c:pt idx="247">
                  <c:v>25000</c:v>
                </c:pt>
                <c:pt idx="248">
                  <c:v>25000</c:v>
                </c:pt>
                <c:pt idx="249">
                  <c:v>25000</c:v>
                </c:pt>
                <c:pt idx="250">
                  <c:v>25000</c:v>
                </c:pt>
                <c:pt idx="251">
                  <c:v>25000</c:v>
                </c:pt>
                <c:pt idx="252">
                  <c:v>25000</c:v>
                </c:pt>
                <c:pt idx="253">
                  <c:v>25000</c:v>
                </c:pt>
                <c:pt idx="254">
                  <c:v>25000</c:v>
                </c:pt>
                <c:pt idx="255">
                  <c:v>25000</c:v>
                </c:pt>
                <c:pt idx="256">
                  <c:v>25000</c:v>
                </c:pt>
                <c:pt idx="257">
                  <c:v>25000</c:v>
                </c:pt>
                <c:pt idx="258">
                  <c:v>25000</c:v>
                </c:pt>
                <c:pt idx="259">
                  <c:v>25000</c:v>
                </c:pt>
                <c:pt idx="260">
                  <c:v>25000</c:v>
                </c:pt>
                <c:pt idx="261">
                  <c:v>25000</c:v>
                </c:pt>
                <c:pt idx="262">
                  <c:v>25000</c:v>
                </c:pt>
                <c:pt idx="263">
                  <c:v>25000</c:v>
                </c:pt>
                <c:pt idx="264">
                  <c:v>25000</c:v>
                </c:pt>
                <c:pt idx="265">
                  <c:v>25000</c:v>
                </c:pt>
                <c:pt idx="266">
                  <c:v>25000</c:v>
                </c:pt>
                <c:pt idx="267">
                  <c:v>25000</c:v>
                </c:pt>
                <c:pt idx="268">
                  <c:v>25000</c:v>
                </c:pt>
                <c:pt idx="269">
                  <c:v>25000</c:v>
                </c:pt>
                <c:pt idx="270">
                  <c:v>25000</c:v>
                </c:pt>
                <c:pt idx="271">
                  <c:v>25000</c:v>
                </c:pt>
                <c:pt idx="272">
                  <c:v>25000</c:v>
                </c:pt>
                <c:pt idx="273">
                  <c:v>25000</c:v>
                </c:pt>
                <c:pt idx="274">
                  <c:v>25000</c:v>
                </c:pt>
                <c:pt idx="275">
                  <c:v>25000</c:v>
                </c:pt>
                <c:pt idx="276">
                  <c:v>25000</c:v>
                </c:pt>
                <c:pt idx="277">
                  <c:v>25000</c:v>
                </c:pt>
                <c:pt idx="278">
                  <c:v>25000</c:v>
                </c:pt>
                <c:pt idx="279">
                  <c:v>25000</c:v>
                </c:pt>
                <c:pt idx="280">
                  <c:v>25000</c:v>
                </c:pt>
                <c:pt idx="281">
                  <c:v>25000</c:v>
                </c:pt>
                <c:pt idx="282">
                  <c:v>25000</c:v>
                </c:pt>
                <c:pt idx="283">
                  <c:v>25000</c:v>
                </c:pt>
                <c:pt idx="284">
                  <c:v>25000</c:v>
                </c:pt>
                <c:pt idx="285">
                  <c:v>25000</c:v>
                </c:pt>
                <c:pt idx="286">
                  <c:v>25000</c:v>
                </c:pt>
                <c:pt idx="287">
                  <c:v>25000</c:v>
                </c:pt>
                <c:pt idx="288">
                  <c:v>25000</c:v>
                </c:pt>
                <c:pt idx="289">
                  <c:v>25000</c:v>
                </c:pt>
                <c:pt idx="290">
                  <c:v>25000</c:v>
                </c:pt>
                <c:pt idx="291">
                  <c:v>25000</c:v>
                </c:pt>
                <c:pt idx="292">
                  <c:v>25000</c:v>
                </c:pt>
                <c:pt idx="293">
                  <c:v>25000</c:v>
                </c:pt>
                <c:pt idx="294">
                  <c:v>25000</c:v>
                </c:pt>
                <c:pt idx="295">
                  <c:v>25000</c:v>
                </c:pt>
                <c:pt idx="296">
                  <c:v>25000</c:v>
                </c:pt>
                <c:pt idx="297">
                  <c:v>25000</c:v>
                </c:pt>
                <c:pt idx="298">
                  <c:v>25000</c:v>
                </c:pt>
                <c:pt idx="299">
                  <c:v>25000</c:v>
                </c:pt>
                <c:pt idx="300">
                  <c:v>25000</c:v>
                </c:pt>
                <c:pt idx="301">
                  <c:v>25000</c:v>
                </c:pt>
                <c:pt idx="302">
                  <c:v>25000</c:v>
                </c:pt>
                <c:pt idx="303">
                  <c:v>25000</c:v>
                </c:pt>
                <c:pt idx="304">
                  <c:v>25000</c:v>
                </c:pt>
                <c:pt idx="305">
                  <c:v>25000</c:v>
                </c:pt>
                <c:pt idx="306">
                  <c:v>25000</c:v>
                </c:pt>
                <c:pt idx="307">
                  <c:v>25000</c:v>
                </c:pt>
                <c:pt idx="308">
                  <c:v>25000</c:v>
                </c:pt>
                <c:pt idx="309">
                  <c:v>25000</c:v>
                </c:pt>
                <c:pt idx="310">
                  <c:v>25000</c:v>
                </c:pt>
                <c:pt idx="311">
                  <c:v>25000</c:v>
                </c:pt>
                <c:pt idx="312">
                  <c:v>25000</c:v>
                </c:pt>
                <c:pt idx="313">
                  <c:v>25000</c:v>
                </c:pt>
                <c:pt idx="314">
                  <c:v>25000</c:v>
                </c:pt>
                <c:pt idx="315">
                  <c:v>25000</c:v>
                </c:pt>
                <c:pt idx="316">
                  <c:v>25000</c:v>
                </c:pt>
                <c:pt idx="317">
                  <c:v>25000</c:v>
                </c:pt>
                <c:pt idx="318">
                  <c:v>25000</c:v>
                </c:pt>
                <c:pt idx="319">
                  <c:v>25000</c:v>
                </c:pt>
                <c:pt idx="320">
                  <c:v>25000</c:v>
                </c:pt>
                <c:pt idx="321">
                  <c:v>25000</c:v>
                </c:pt>
                <c:pt idx="322">
                  <c:v>25000</c:v>
                </c:pt>
                <c:pt idx="323">
                  <c:v>25000</c:v>
                </c:pt>
                <c:pt idx="324">
                  <c:v>25000</c:v>
                </c:pt>
                <c:pt idx="325">
                  <c:v>25000</c:v>
                </c:pt>
                <c:pt idx="326">
                  <c:v>25000</c:v>
                </c:pt>
                <c:pt idx="327">
                  <c:v>25000</c:v>
                </c:pt>
                <c:pt idx="328">
                  <c:v>25000</c:v>
                </c:pt>
                <c:pt idx="329">
                  <c:v>25000</c:v>
                </c:pt>
                <c:pt idx="330">
                  <c:v>25000</c:v>
                </c:pt>
                <c:pt idx="331">
                  <c:v>25000</c:v>
                </c:pt>
                <c:pt idx="332">
                  <c:v>25000</c:v>
                </c:pt>
                <c:pt idx="333">
                  <c:v>25000</c:v>
                </c:pt>
                <c:pt idx="334">
                  <c:v>25000</c:v>
                </c:pt>
                <c:pt idx="335">
                  <c:v>25000</c:v>
                </c:pt>
                <c:pt idx="336">
                  <c:v>25000</c:v>
                </c:pt>
                <c:pt idx="337">
                  <c:v>25000</c:v>
                </c:pt>
                <c:pt idx="338">
                  <c:v>25000</c:v>
                </c:pt>
                <c:pt idx="339">
                  <c:v>25000</c:v>
                </c:pt>
                <c:pt idx="340">
                  <c:v>25000</c:v>
                </c:pt>
                <c:pt idx="341">
                  <c:v>25000</c:v>
                </c:pt>
                <c:pt idx="342">
                  <c:v>25000</c:v>
                </c:pt>
                <c:pt idx="343">
                  <c:v>25000</c:v>
                </c:pt>
                <c:pt idx="344">
                  <c:v>25000</c:v>
                </c:pt>
                <c:pt idx="345">
                  <c:v>25000</c:v>
                </c:pt>
                <c:pt idx="346">
                  <c:v>25000</c:v>
                </c:pt>
                <c:pt idx="347">
                  <c:v>25000</c:v>
                </c:pt>
                <c:pt idx="348">
                  <c:v>25000</c:v>
                </c:pt>
                <c:pt idx="349">
                  <c:v>25000</c:v>
                </c:pt>
                <c:pt idx="350">
                  <c:v>25000</c:v>
                </c:pt>
                <c:pt idx="351">
                  <c:v>25000</c:v>
                </c:pt>
                <c:pt idx="352">
                  <c:v>25000</c:v>
                </c:pt>
                <c:pt idx="353">
                  <c:v>25000</c:v>
                </c:pt>
                <c:pt idx="354">
                  <c:v>25000</c:v>
                </c:pt>
                <c:pt idx="355">
                  <c:v>25000</c:v>
                </c:pt>
                <c:pt idx="356">
                  <c:v>25000</c:v>
                </c:pt>
                <c:pt idx="357">
                  <c:v>25000</c:v>
                </c:pt>
                <c:pt idx="358">
                  <c:v>25000</c:v>
                </c:pt>
                <c:pt idx="359">
                  <c:v>25000</c:v>
                </c:pt>
                <c:pt idx="360">
                  <c:v>25000</c:v>
                </c:pt>
                <c:pt idx="361">
                  <c:v>25000</c:v>
                </c:pt>
                <c:pt idx="362">
                  <c:v>25000</c:v>
                </c:pt>
                <c:pt idx="363">
                  <c:v>25000</c:v>
                </c:pt>
                <c:pt idx="364">
                  <c:v>25000</c:v>
                </c:pt>
                <c:pt idx="365">
                  <c:v>25000</c:v>
                </c:pt>
                <c:pt idx="366">
                  <c:v>25000</c:v>
                </c:pt>
                <c:pt idx="367">
                  <c:v>25000</c:v>
                </c:pt>
                <c:pt idx="368">
                  <c:v>25000</c:v>
                </c:pt>
                <c:pt idx="369">
                  <c:v>25000</c:v>
                </c:pt>
                <c:pt idx="370">
                  <c:v>25000</c:v>
                </c:pt>
                <c:pt idx="371">
                  <c:v>25000</c:v>
                </c:pt>
                <c:pt idx="372">
                  <c:v>25000</c:v>
                </c:pt>
                <c:pt idx="373">
                  <c:v>25000</c:v>
                </c:pt>
                <c:pt idx="374">
                  <c:v>25000</c:v>
                </c:pt>
                <c:pt idx="375">
                  <c:v>25000</c:v>
                </c:pt>
                <c:pt idx="376">
                  <c:v>25000</c:v>
                </c:pt>
                <c:pt idx="377">
                  <c:v>25000</c:v>
                </c:pt>
                <c:pt idx="378">
                  <c:v>25000</c:v>
                </c:pt>
                <c:pt idx="379">
                  <c:v>25000</c:v>
                </c:pt>
                <c:pt idx="380">
                  <c:v>25000</c:v>
                </c:pt>
                <c:pt idx="381">
                  <c:v>25000</c:v>
                </c:pt>
                <c:pt idx="382">
                  <c:v>25000</c:v>
                </c:pt>
                <c:pt idx="383">
                  <c:v>25000</c:v>
                </c:pt>
                <c:pt idx="384">
                  <c:v>25000</c:v>
                </c:pt>
                <c:pt idx="385">
                  <c:v>25000</c:v>
                </c:pt>
                <c:pt idx="386">
                  <c:v>25000</c:v>
                </c:pt>
                <c:pt idx="387">
                  <c:v>25000</c:v>
                </c:pt>
                <c:pt idx="388">
                  <c:v>25000</c:v>
                </c:pt>
                <c:pt idx="389">
                  <c:v>25000</c:v>
                </c:pt>
                <c:pt idx="390">
                  <c:v>25000</c:v>
                </c:pt>
                <c:pt idx="391">
                  <c:v>25000</c:v>
                </c:pt>
                <c:pt idx="392">
                  <c:v>25000</c:v>
                </c:pt>
                <c:pt idx="393">
                  <c:v>25000</c:v>
                </c:pt>
                <c:pt idx="394">
                  <c:v>25000</c:v>
                </c:pt>
                <c:pt idx="395">
                  <c:v>25000</c:v>
                </c:pt>
                <c:pt idx="396">
                  <c:v>25000</c:v>
                </c:pt>
                <c:pt idx="397">
                  <c:v>25000</c:v>
                </c:pt>
                <c:pt idx="398">
                  <c:v>25000</c:v>
                </c:pt>
                <c:pt idx="399">
                  <c:v>25000</c:v>
                </c:pt>
                <c:pt idx="400">
                  <c:v>25000</c:v>
                </c:pt>
                <c:pt idx="401">
                  <c:v>25000</c:v>
                </c:pt>
                <c:pt idx="402">
                  <c:v>25000</c:v>
                </c:pt>
                <c:pt idx="403">
                  <c:v>25000</c:v>
                </c:pt>
                <c:pt idx="404">
                  <c:v>25000</c:v>
                </c:pt>
                <c:pt idx="405">
                  <c:v>25000</c:v>
                </c:pt>
                <c:pt idx="406">
                  <c:v>25000</c:v>
                </c:pt>
                <c:pt idx="407">
                  <c:v>25000</c:v>
                </c:pt>
                <c:pt idx="408">
                  <c:v>25000</c:v>
                </c:pt>
                <c:pt idx="409">
                  <c:v>25000</c:v>
                </c:pt>
                <c:pt idx="410">
                  <c:v>25000</c:v>
                </c:pt>
                <c:pt idx="411">
                  <c:v>25000</c:v>
                </c:pt>
                <c:pt idx="412">
                  <c:v>25000</c:v>
                </c:pt>
                <c:pt idx="413">
                  <c:v>25000</c:v>
                </c:pt>
                <c:pt idx="414">
                  <c:v>25000</c:v>
                </c:pt>
                <c:pt idx="415">
                  <c:v>25000</c:v>
                </c:pt>
                <c:pt idx="416">
                  <c:v>25000</c:v>
                </c:pt>
                <c:pt idx="417">
                  <c:v>25000</c:v>
                </c:pt>
                <c:pt idx="418">
                  <c:v>25000</c:v>
                </c:pt>
                <c:pt idx="419">
                  <c:v>25000</c:v>
                </c:pt>
                <c:pt idx="420">
                  <c:v>25000</c:v>
                </c:pt>
                <c:pt idx="421">
                  <c:v>25000</c:v>
                </c:pt>
                <c:pt idx="422">
                  <c:v>25000</c:v>
                </c:pt>
                <c:pt idx="423">
                  <c:v>25000</c:v>
                </c:pt>
                <c:pt idx="424">
                  <c:v>25000</c:v>
                </c:pt>
                <c:pt idx="425">
                  <c:v>25000</c:v>
                </c:pt>
                <c:pt idx="426">
                  <c:v>25000</c:v>
                </c:pt>
                <c:pt idx="427">
                  <c:v>25000</c:v>
                </c:pt>
                <c:pt idx="428">
                  <c:v>25000</c:v>
                </c:pt>
                <c:pt idx="429">
                  <c:v>25000</c:v>
                </c:pt>
                <c:pt idx="430">
                  <c:v>25000</c:v>
                </c:pt>
                <c:pt idx="431">
                  <c:v>25000</c:v>
                </c:pt>
                <c:pt idx="432">
                  <c:v>25000</c:v>
                </c:pt>
                <c:pt idx="433">
                  <c:v>25000</c:v>
                </c:pt>
                <c:pt idx="434">
                  <c:v>25000</c:v>
                </c:pt>
                <c:pt idx="435">
                  <c:v>25000</c:v>
                </c:pt>
                <c:pt idx="436">
                  <c:v>25000</c:v>
                </c:pt>
                <c:pt idx="437">
                  <c:v>25000</c:v>
                </c:pt>
                <c:pt idx="438">
                  <c:v>25000</c:v>
                </c:pt>
                <c:pt idx="439">
                  <c:v>25000</c:v>
                </c:pt>
                <c:pt idx="440">
                  <c:v>25000</c:v>
                </c:pt>
                <c:pt idx="441">
                  <c:v>25000</c:v>
                </c:pt>
                <c:pt idx="442">
                  <c:v>25000</c:v>
                </c:pt>
                <c:pt idx="443">
                  <c:v>25000</c:v>
                </c:pt>
                <c:pt idx="444">
                  <c:v>25000</c:v>
                </c:pt>
                <c:pt idx="445">
                  <c:v>25000</c:v>
                </c:pt>
                <c:pt idx="446">
                  <c:v>25000</c:v>
                </c:pt>
                <c:pt idx="447">
                  <c:v>25000</c:v>
                </c:pt>
                <c:pt idx="448">
                  <c:v>25000</c:v>
                </c:pt>
                <c:pt idx="449">
                  <c:v>25000</c:v>
                </c:pt>
                <c:pt idx="450">
                  <c:v>25000</c:v>
                </c:pt>
                <c:pt idx="451">
                  <c:v>25000</c:v>
                </c:pt>
                <c:pt idx="452">
                  <c:v>25000</c:v>
                </c:pt>
                <c:pt idx="453">
                  <c:v>25000</c:v>
                </c:pt>
                <c:pt idx="454">
                  <c:v>25000</c:v>
                </c:pt>
                <c:pt idx="455">
                  <c:v>25000</c:v>
                </c:pt>
                <c:pt idx="456">
                  <c:v>25000</c:v>
                </c:pt>
                <c:pt idx="457">
                  <c:v>25000</c:v>
                </c:pt>
                <c:pt idx="458">
                  <c:v>25000</c:v>
                </c:pt>
                <c:pt idx="459">
                  <c:v>25000</c:v>
                </c:pt>
                <c:pt idx="460">
                  <c:v>25000</c:v>
                </c:pt>
                <c:pt idx="461">
                  <c:v>25000</c:v>
                </c:pt>
                <c:pt idx="462">
                  <c:v>25000</c:v>
                </c:pt>
                <c:pt idx="463">
                  <c:v>25000</c:v>
                </c:pt>
                <c:pt idx="464">
                  <c:v>25000</c:v>
                </c:pt>
                <c:pt idx="465">
                  <c:v>25000</c:v>
                </c:pt>
                <c:pt idx="466">
                  <c:v>25000</c:v>
                </c:pt>
                <c:pt idx="467">
                  <c:v>25000</c:v>
                </c:pt>
                <c:pt idx="468">
                  <c:v>25000</c:v>
                </c:pt>
                <c:pt idx="469">
                  <c:v>25000</c:v>
                </c:pt>
                <c:pt idx="470">
                  <c:v>25000</c:v>
                </c:pt>
                <c:pt idx="471">
                  <c:v>25000</c:v>
                </c:pt>
                <c:pt idx="472">
                  <c:v>25000</c:v>
                </c:pt>
                <c:pt idx="473">
                  <c:v>25000</c:v>
                </c:pt>
                <c:pt idx="474">
                  <c:v>25000</c:v>
                </c:pt>
                <c:pt idx="475">
                  <c:v>25000</c:v>
                </c:pt>
                <c:pt idx="476">
                  <c:v>25000</c:v>
                </c:pt>
                <c:pt idx="477">
                  <c:v>25000</c:v>
                </c:pt>
                <c:pt idx="478">
                  <c:v>25000</c:v>
                </c:pt>
                <c:pt idx="479">
                  <c:v>25000</c:v>
                </c:pt>
                <c:pt idx="480">
                  <c:v>25000</c:v>
                </c:pt>
                <c:pt idx="481">
                  <c:v>25000</c:v>
                </c:pt>
                <c:pt idx="482">
                  <c:v>25000</c:v>
                </c:pt>
                <c:pt idx="483">
                  <c:v>25000</c:v>
                </c:pt>
                <c:pt idx="484">
                  <c:v>25000</c:v>
                </c:pt>
                <c:pt idx="485">
                  <c:v>25000</c:v>
                </c:pt>
                <c:pt idx="486">
                  <c:v>25000</c:v>
                </c:pt>
                <c:pt idx="487">
                  <c:v>25000</c:v>
                </c:pt>
                <c:pt idx="488">
                  <c:v>25000</c:v>
                </c:pt>
                <c:pt idx="489">
                  <c:v>25000</c:v>
                </c:pt>
                <c:pt idx="490">
                  <c:v>25000</c:v>
                </c:pt>
                <c:pt idx="491">
                  <c:v>25000</c:v>
                </c:pt>
                <c:pt idx="492">
                  <c:v>25000</c:v>
                </c:pt>
                <c:pt idx="493">
                  <c:v>25000</c:v>
                </c:pt>
                <c:pt idx="494">
                  <c:v>25000</c:v>
                </c:pt>
                <c:pt idx="495">
                  <c:v>25000</c:v>
                </c:pt>
                <c:pt idx="496">
                  <c:v>25000</c:v>
                </c:pt>
                <c:pt idx="497">
                  <c:v>25000</c:v>
                </c:pt>
                <c:pt idx="498">
                  <c:v>25000</c:v>
                </c:pt>
              </c:numCache>
            </c:numRef>
          </c:val>
          <c:smooth val="0"/>
          <c:extLst>
            <c:ext xmlns:c16="http://schemas.microsoft.com/office/drawing/2014/chart" uri="{C3380CC4-5D6E-409C-BE32-E72D297353CC}">
              <c16:uniqueId val="{00000005-B16C-4523-85DC-4551CE6985FB}"/>
            </c:ext>
          </c:extLst>
        </c:ser>
        <c:dLbls>
          <c:showLegendKey val="0"/>
          <c:showVal val="0"/>
          <c:showCatName val="0"/>
          <c:showSerName val="0"/>
          <c:showPercent val="0"/>
          <c:showBubbleSize val="0"/>
        </c:dLbls>
        <c:marker val="1"/>
        <c:smooth val="0"/>
        <c:axId val="831964296"/>
        <c:axId val="831966920"/>
      </c:lineChart>
      <c:catAx>
        <c:axId val="831964296"/>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966920"/>
        <c:crosses val="autoZero"/>
        <c:auto val="1"/>
        <c:lblAlgn val="ctr"/>
        <c:lblOffset val="100"/>
        <c:noMultiLvlLbl val="0"/>
      </c:catAx>
      <c:valAx>
        <c:axId val="831966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964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Языковой состав целевой группы пользователей</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Target_group!$J$1</c:f>
              <c:strCache>
                <c:ptCount val="1"/>
                <c:pt idx="0">
                  <c:v>user_language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Target_group!$I$2:$I$10</c:f>
              <c:strCache>
                <c:ptCount val="9"/>
                <c:pt idx="0">
                  <c:v>en</c:v>
                </c:pt>
                <c:pt idx="1">
                  <c:v>ua</c:v>
                </c:pt>
                <c:pt idx="2">
                  <c:v>de</c:v>
                </c:pt>
                <c:pt idx="3">
                  <c:v>no</c:v>
                </c:pt>
                <c:pt idx="4">
                  <c:v>se</c:v>
                </c:pt>
                <c:pt idx="5">
                  <c:v>fr</c:v>
                </c:pt>
                <c:pt idx="6">
                  <c:v>es</c:v>
                </c:pt>
                <c:pt idx="7">
                  <c:v>ru</c:v>
                </c:pt>
                <c:pt idx="8">
                  <c:v>it</c:v>
                </c:pt>
              </c:strCache>
            </c:strRef>
          </c:cat>
          <c:val>
            <c:numRef>
              <c:f>Target_group!$J$2:$J$10</c:f>
              <c:numCache>
                <c:formatCode>General</c:formatCode>
                <c:ptCount val="9"/>
                <c:pt idx="0">
                  <c:v>56</c:v>
                </c:pt>
                <c:pt idx="1">
                  <c:v>26</c:v>
                </c:pt>
                <c:pt idx="2">
                  <c:v>14</c:v>
                </c:pt>
                <c:pt idx="3">
                  <c:v>14</c:v>
                </c:pt>
                <c:pt idx="4">
                  <c:v>14</c:v>
                </c:pt>
                <c:pt idx="5">
                  <c:v>13</c:v>
                </c:pt>
                <c:pt idx="6">
                  <c:v>9</c:v>
                </c:pt>
                <c:pt idx="7">
                  <c:v>9</c:v>
                </c:pt>
                <c:pt idx="8">
                  <c:v>7</c:v>
                </c:pt>
              </c:numCache>
            </c:numRef>
          </c:val>
          <c:extLst>
            <c:ext xmlns:c16="http://schemas.microsoft.com/office/drawing/2014/chart" uri="{C3380CC4-5D6E-409C-BE32-E72D297353CC}">
              <c16:uniqueId val="{00000000-72A5-456C-B7D4-72AB5C9B4C62}"/>
            </c:ext>
          </c:extLst>
        </c:ser>
        <c:dLbls>
          <c:showLegendKey val="0"/>
          <c:showVal val="0"/>
          <c:showCatName val="0"/>
          <c:showSerName val="0"/>
          <c:showPercent val="0"/>
          <c:showBubbleSize val="0"/>
        </c:dLbls>
        <c:gapWidth val="100"/>
        <c:overlap val="-24"/>
        <c:axId val="831968232"/>
        <c:axId val="831966592"/>
      </c:barChart>
      <c:catAx>
        <c:axId val="831968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966592"/>
        <c:crosses val="autoZero"/>
        <c:auto val="1"/>
        <c:lblAlgn val="ctr"/>
        <c:lblOffset val="100"/>
        <c:noMultiLvlLbl val="0"/>
      </c:catAx>
      <c:valAx>
        <c:axId val="831966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968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388620</xdr:colOff>
      <xdr:row>21</xdr:row>
      <xdr:rowOff>175260</xdr:rowOff>
    </xdr:to>
    <xdr:graphicFrame macro="">
      <xdr:nvGraphicFramePr>
        <xdr:cNvPr id="12" name="Диаграмма 11">
          <a:extLst>
            <a:ext uri="{FF2B5EF4-FFF2-40B4-BE49-F238E27FC236}">
              <a16:creationId xmlns:a16="http://schemas.microsoft.com/office/drawing/2014/main" id="{C8D6E92D-4B62-56D4-9BAD-8D9EE41B6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228600</xdr:colOff>
      <xdr:row>21</xdr:row>
      <xdr:rowOff>0</xdr:rowOff>
    </xdr:to>
    <xdr:graphicFrame macro="">
      <xdr:nvGraphicFramePr>
        <xdr:cNvPr id="2" name="Диаграмма 1">
          <a:extLst>
            <a:ext uri="{FF2B5EF4-FFF2-40B4-BE49-F238E27FC236}">
              <a16:creationId xmlns:a16="http://schemas.microsoft.com/office/drawing/2014/main" id="{56AB32ED-A398-BA66-8224-6F0A2038D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0</xdr:row>
      <xdr:rowOff>0</xdr:rowOff>
    </xdr:from>
    <xdr:to>
      <xdr:col>11</xdr:col>
      <xdr:colOff>7620</xdr:colOff>
      <xdr:row>20</xdr:row>
      <xdr:rowOff>175260</xdr:rowOff>
    </xdr:to>
    <xdr:graphicFrame macro="">
      <xdr:nvGraphicFramePr>
        <xdr:cNvPr id="3" name="Диаграмма 2">
          <a:extLst>
            <a:ext uri="{FF2B5EF4-FFF2-40B4-BE49-F238E27FC236}">
              <a16:creationId xmlns:a16="http://schemas.microsoft.com/office/drawing/2014/main" id="{EA67241A-AF12-EED2-46E3-EB12B2F37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11430</xdr:rowOff>
    </xdr:from>
    <xdr:to>
      <xdr:col>5</xdr:col>
      <xdr:colOff>281940</xdr:colOff>
      <xdr:row>21</xdr:row>
      <xdr:rowOff>45720</xdr:rowOff>
    </xdr:to>
    <xdr:graphicFrame macro="">
      <xdr:nvGraphicFramePr>
        <xdr:cNvPr id="2" name="Диаграмма 1">
          <a:extLst>
            <a:ext uri="{FF2B5EF4-FFF2-40B4-BE49-F238E27FC236}">
              <a16:creationId xmlns:a16="http://schemas.microsoft.com/office/drawing/2014/main" id="{9AFBF85D-BB73-F4BE-DD24-D7E87A382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0</xdr:row>
      <xdr:rowOff>0</xdr:rowOff>
    </xdr:from>
    <xdr:to>
      <xdr:col>10</xdr:col>
      <xdr:colOff>601980</xdr:colOff>
      <xdr:row>21</xdr:row>
      <xdr:rowOff>38100</xdr:rowOff>
    </xdr:to>
    <xdr:graphicFrame macro="">
      <xdr:nvGraphicFramePr>
        <xdr:cNvPr id="3" name="Диаграмма 2">
          <a:extLst>
            <a:ext uri="{FF2B5EF4-FFF2-40B4-BE49-F238E27FC236}">
              <a16:creationId xmlns:a16="http://schemas.microsoft.com/office/drawing/2014/main" id="{CE24C79A-3DA8-B222-2728-98E5FB898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251460</xdr:colOff>
      <xdr:row>20</xdr:row>
      <xdr:rowOff>160020</xdr:rowOff>
    </xdr:to>
    <xdr:graphicFrame macro="">
      <xdr:nvGraphicFramePr>
        <xdr:cNvPr id="4" name="Диаграмма 3">
          <a:extLst>
            <a:ext uri="{FF2B5EF4-FFF2-40B4-BE49-F238E27FC236}">
              <a16:creationId xmlns:a16="http://schemas.microsoft.com/office/drawing/2014/main" id="{011FFE85-8060-954A-486E-5A9B0A1E8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243840</xdr:colOff>
      <xdr:row>0</xdr:row>
      <xdr:rowOff>7620</xdr:rowOff>
    </xdr:from>
    <xdr:to>
      <xdr:col>14</xdr:col>
      <xdr:colOff>548640</xdr:colOff>
      <xdr:row>20</xdr:row>
      <xdr:rowOff>160020</xdr:rowOff>
    </xdr:to>
    <xdr:graphicFrame macro="">
      <xdr:nvGraphicFramePr>
        <xdr:cNvPr id="5" name="Диаграмма 4">
          <a:extLst>
            <a:ext uri="{FF2B5EF4-FFF2-40B4-BE49-F238E27FC236}">
              <a16:creationId xmlns:a16="http://schemas.microsoft.com/office/drawing/2014/main" id="{50233EEB-780F-67D9-52C8-CD9CE34E7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865"/>
  <sheetViews>
    <sheetView workbookViewId="0">
      <selection activeCell="K8" sqref="K8"/>
    </sheetView>
  </sheetViews>
  <sheetFormatPr defaultRowHeight="14.4" x14ac:dyDescent="0.3"/>
  <cols>
    <col min="1" max="1" width="9.109375" bestFit="1" customWidth="1"/>
    <col min="2" max="2" width="5.88671875" bestFit="1" customWidth="1"/>
    <col min="3" max="3" width="11.77734375" style="1" bestFit="1" customWidth="1"/>
    <col min="4" max="4" width="10.77734375" style="1" bestFit="1" customWidth="1"/>
    <col min="5" max="5" width="8.88671875" style="2"/>
    <col min="6" max="7" width="10.77734375" style="1" bestFit="1" customWidth="1"/>
    <col min="8" max="8" width="15.88671875" style="5" bestFit="1" customWidth="1"/>
    <col min="11" max="11" width="6" bestFit="1" customWidth="1"/>
    <col min="12" max="12" width="16.33203125" bestFit="1" customWidth="1"/>
    <col min="13" max="13" width="15.33203125" bestFit="1" customWidth="1"/>
    <col min="14" max="14" width="10.88671875" bestFit="1" customWidth="1"/>
    <col min="15" max="15" width="15.33203125" bestFit="1" customWidth="1"/>
    <col min="16" max="16" width="14.33203125" bestFit="1" customWidth="1"/>
    <col min="17" max="17" width="19.77734375" bestFit="1" customWidth="1"/>
  </cols>
  <sheetData>
    <row r="1" spans="1:17" x14ac:dyDescent="0.3">
      <c r="A1" s="12" t="s">
        <v>0</v>
      </c>
      <c r="B1" s="12" t="s">
        <v>1</v>
      </c>
      <c r="C1" s="13" t="s">
        <v>2</v>
      </c>
      <c r="D1" s="13" t="s">
        <v>3</v>
      </c>
      <c r="E1" s="14" t="s">
        <v>4</v>
      </c>
      <c r="F1" s="13" t="s">
        <v>5</v>
      </c>
      <c r="G1" s="13" t="s">
        <v>6</v>
      </c>
      <c r="H1" s="14" t="s">
        <v>7</v>
      </c>
      <c r="I1" s="6"/>
      <c r="J1" s="16" t="s">
        <v>8</v>
      </c>
      <c r="K1" s="17" t="s">
        <v>1</v>
      </c>
      <c r="L1" s="17" t="s">
        <v>9</v>
      </c>
      <c r="M1" s="17" t="s">
        <v>10</v>
      </c>
      <c r="N1" s="17" t="s">
        <v>11</v>
      </c>
      <c r="O1" s="17" t="s">
        <v>12</v>
      </c>
      <c r="P1" s="17" t="s">
        <v>13</v>
      </c>
      <c r="Q1" s="18" t="s">
        <v>14</v>
      </c>
    </row>
    <row r="2" spans="1:17" x14ac:dyDescent="0.3">
      <c r="A2">
        <v>130264</v>
      </c>
      <c r="B2">
        <v>8</v>
      </c>
      <c r="C2" s="1">
        <v>41813</v>
      </c>
      <c r="D2" s="1">
        <v>3778.9920000000002</v>
      </c>
      <c r="E2" s="2">
        <v>9.6568411737976229E-2</v>
      </c>
      <c r="F2" s="1">
        <v>4037.8150000000001</v>
      </c>
      <c r="G2" s="1">
        <v>258.82299999999998</v>
      </c>
      <c r="H2" s="5">
        <v>6.190012675483701E-3</v>
      </c>
      <c r="J2">
        <v>4863</v>
      </c>
      <c r="K2">
        <f>SUM(B2:B4865)</f>
        <v>48707</v>
      </c>
      <c r="L2" s="1">
        <f>SUM(C2:C4865)</f>
        <v>243466664</v>
      </c>
      <c r="M2" s="1">
        <f>SUM(D2:D4865)</f>
        <v>19262051.827000007</v>
      </c>
      <c r="N2" s="2">
        <f xml:space="preserve"> AVERAGE(E2:E4865)</f>
        <v>9.9980040911654619E-2</v>
      </c>
      <c r="O2" s="1">
        <f>SUM(F2:F4865)</f>
        <v>24344811.971999913</v>
      </c>
      <c r="P2" s="1">
        <f>SUM(G2:G4865)</f>
        <v>5082760.1449999809</v>
      </c>
      <c r="Q2" s="3">
        <f>AVERAGE(H2:H4865)</f>
        <v>2.057803233958343E-2</v>
      </c>
    </row>
    <row r="3" spans="1:17" x14ac:dyDescent="0.3">
      <c r="A3">
        <v>121802</v>
      </c>
      <c r="B3">
        <v>9</v>
      </c>
      <c r="C3" s="1">
        <v>41518</v>
      </c>
      <c r="D3" s="1">
        <v>3544.0331999999999</v>
      </c>
      <c r="E3" s="2">
        <v>0.10230574690495689</v>
      </c>
      <c r="F3" s="1">
        <v>4247.53</v>
      </c>
      <c r="G3" s="1">
        <v>703.49680000000001</v>
      </c>
      <c r="H3" s="5">
        <v>1.6944380750517848E-2</v>
      </c>
    </row>
    <row r="4" spans="1:17" x14ac:dyDescent="0.3">
      <c r="A4">
        <v>126335</v>
      </c>
      <c r="B4">
        <v>12</v>
      </c>
      <c r="C4" s="1">
        <v>52631</v>
      </c>
      <c r="D4" s="1">
        <v>4253.4180999999999</v>
      </c>
      <c r="E4" s="2">
        <v>9.8885808743896186E-2</v>
      </c>
      <c r="F4" s="1">
        <v>5204.4589999999998</v>
      </c>
      <c r="G4" s="1">
        <v>951.04089999999997</v>
      </c>
      <c r="H4" s="5">
        <v>1.8069975869734568E-2</v>
      </c>
      <c r="J4" t="s">
        <v>25</v>
      </c>
    </row>
    <row r="5" spans="1:17" x14ac:dyDescent="0.3">
      <c r="A5">
        <v>123922</v>
      </c>
      <c r="B5">
        <v>7</v>
      </c>
      <c r="C5" s="1">
        <v>34686</v>
      </c>
      <c r="D5" s="1">
        <v>3343.7509</v>
      </c>
      <c r="E5" s="2">
        <v>9.4630484921870497E-2</v>
      </c>
      <c r="F5" s="1">
        <v>3282.3530000000001</v>
      </c>
      <c r="G5" s="1">
        <v>-61.3979</v>
      </c>
      <c r="H5" s="5">
        <v>-1.770106094677968E-3</v>
      </c>
    </row>
    <row r="6" spans="1:17" x14ac:dyDescent="0.3">
      <c r="A6">
        <v>125974</v>
      </c>
      <c r="B6">
        <v>12</v>
      </c>
      <c r="C6" s="1">
        <v>64295</v>
      </c>
      <c r="D6" s="1">
        <v>5353.1875</v>
      </c>
      <c r="E6" s="2">
        <v>0.10158989034917179</v>
      </c>
      <c r="F6" s="1">
        <v>6531.7219999999998</v>
      </c>
      <c r="G6" s="1">
        <v>1178.5345</v>
      </c>
      <c r="H6" s="5">
        <v>1.833011120615911E-2</v>
      </c>
    </row>
    <row r="7" spans="1:17" x14ac:dyDescent="0.3">
      <c r="A7">
        <v>129546</v>
      </c>
      <c r="B7">
        <v>7</v>
      </c>
      <c r="C7" s="1">
        <v>39961</v>
      </c>
      <c r="D7" s="1">
        <v>2995.1992</v>
      </c>
      <c r="E7" s="2">
        <v>0.10814601736693276</v>
      </c>
      <c r="F7" s="1">
        <v>4321.6229999999996</v>
      </c>
      <c r="G7" s="1">
        <v>1326.4238</v>
      </c>
      <c r="H7" s="5">
        <v>3.3192958134180828E-2</v>
      </c>
    </row>
    <row r="8" spans="1:17" x14ac:dyDescent="0.3">
      <c r="A8">
        <v>127702</v>
      </c>
      <c r="B8">
        <v>13</v>
      </c>
      <c r="C8" s="1">
        <v>66357</v>
      </c>
      <c r="D8" s="1">
        <v>5074.3971000000001</v>
      </c>
      <c r="E8" s="2">
        <v>9.9594436155944363E-2</v>
      </c>
      <c r="F8" s="1">
        <v>6608.7879999999996</v>
      </c>
      <c r="G8" s="1">
        <v>1534.3909000000001</v>
      </c>
      <c r="H8" s="5">
        <v>2.3123271094232709E-2</v>
      </c>
    </row>
    <row r="9" spans="1:17" x14ac:dyDescent="0.3">
      <c r="A9">
        <v>127306</v>
      </c>
      <c r="B9">
        <v>7</v>
      </c>
      <c r="C9" s="1">
        <v>26034</v>
      </c>
      <c r="D9" s="1">
        <v>2017.4541999999999</v>
      </c>
      <c r="E9" s="2">
        <v>0.10167600061458093</v>
      </c>
      <c r="F9" s="1">
        <v>2647.0329999999999</v>
      </c>
      <c r="G9" s="1">
        <v>629.5788</v>
      </c>
      <c r="H9" s="5">
        <v>2.4182945379119612E-2</v>
      </c>
    </row>
    <row r="10" spans="1:17" x14ac:dyDescent="0.3">
      <c r="A10">
        <v>127855</v>
      </c>
      <c r="B10">
        <v>13</v>
      </c>
      <c r="C10" s="1">
        <v>70583</v>
      </c>
      <c r="D10" s="1">
        <v>5172.4827999999998</v>
      </c>
      <c r="E10" s="2">
        <v>9.2307907003102735E-2</v>
      </c>
      <c r="F10" s="1">
        <v>6515.3689999999997</v>
      </c>
      <c r="G10" s="1">
        <v>1342.8861999999999</v>
      </c>
      <c r="H10" s="5">
        <v>1.9025632234390716E-2</v>
      </c>
    </row>
    <row r="11" spans="1:17" x14ac:dyDescent="0.3">
      <c r="A11">
        <v>122562</v>
      </c>
      <c r="B11">
        <v>8</v>
      </c>
      <c r="C11" s="1">
        <v>42116</v>
      </c>
      <c r="D11" s="1">
        <v>3377.0036</v>
      </c>
      <c r="E11" s="2">
        <v>9.7621925159084438E-2</v>
      </c>
      <c r="F11" s="1">
        <v>4111.4449999999997</v>
      </c>
      <c r="G11" s="1">
        <v>734.44140000000004</v>
      </c>
      <c r="H11" s="5">
        <v>1.7438536423212081E-2</v>
      </c>
    </row>
    <row r="12" spans="1:17" x14ac:dyDescent="0.3">
      <c r="A12">
        <v>125398</v>
      </c>
      <c r="B12">
        <v>8</v>
      </c>
      <c r="C12" s="1">
        <v>49941</v>
      </c>
      <c r="D12" s="1">
        <v>3434.5445</v>
      </c>
      <c r="E12" s="2">
        <v>9.1332952884403601E-2</v>
      </c>
      <c r="F12" s="1">
        <v>4561.259</v>
      </c>
      <c r="G12" s="1">
        <v>1126.7145</v>
      </c>
      <c r="H12" s="5">
        <v>2.2560911876013695E-2</v>
      </c>
    </row>
    <row r="13" spans="1:17" x14ac:dyDescent="0.3">
      <c r="A13">
        <v>122442</v>
      </c>
      <c r="B13">
        <v>10</v>
      </c>
      <c r="C13" s="1">
        <v>61415</v>
      </c>
      <c r="D13" s="1">
        <v>4906.0739999999996</v>
      </c>
      <c r="E13" s="2">
        <v>9.9744117886509817E-2</v>
      </c>
      <c r="F13" s="1">
        <v>6125.7849999999999</v>
      </c>
      <c r="G13" s="1">
        <v>1219.711</v>
      </c>
      <c r="H13" s="5">
        <v>1.9860148172270619E-2</v>
      </c>
    </row>
    <row r="14" spans="1:17" x14ac:dyDescent="0.3">
      <c r="A14">
        <v>124639</v>
      </c>
      <c r="B14">
        <v>8</v>
      </c>
      <c r="C14" s="1">
        <v>42873</v>
      </c>
      <c r="D14" s="1">
        <v>3476.9092999999998</v>
      </c>
      <c r="E14" s="2">
        <v>9.5101602407109367E-2</v>
      </c>
      <c r="F14" s="1">
        <v>4077.2910000000002</v>
      </c>
      <c r="G14" s="1">
        <v>600.38170000000002</v>
      </c>
      <c r="H14" s="5">
        <v>1.4003724955099946E-2</v>
      </c>
    </row>
    <row r="15" spans="1:17" x14ac:dyDescent="0.3">
      <c r="A15">
        <v>122741</v>
      </c>
      <c r="B15">
        <v>10</v>
      </c>
      <c r="C15" s="1">
        <v>55814</v>
      </c>
      <c r="D15" s="1">
        <v>4184.3590999999997</v>
      </c>
      <c r="E15" s="2">
        <v>0.10123483355430538</v>
      </c>
      <c r="F15" s="1">
        <v>5650.3209999999999</v>
      </c>
      <c r="G15" s="1">
        <v>1465.9619</v>
      </c>
      <c r="H15" s="5">
        <v>2.6265128820725982E-2</v>
      </c>
    </row>
    <row r="16" spans="1:17" x14ac:dyDescent="0.3">
      <c r="A16">
        <v>129499</v>
      </c>
      <c r="B16">
        <v>11</v>
      </c>
      <c r="C16" s="1">
        <v>55466</v>
      </c>
      <c r="D16" s="1">
        <v>4031.0230000000001</v>
      </c>
      <c r="E16" s="2">
        <v>9.7594580463707503E-2</v>
      </c>
      <c r="F16" s="1">
        <v>5413.1809999999996</v>
      </c>
      <c r="G16" s="1">
        <v>1382.1579999999999</v>
      </c>
      <c r="H16" s="5">
        <v>2.4919013449680887E-2</v>
      </c>
    </row>
    <row r="17" spans="1:8" x14ac:dyDescent="0.3">
      <c r="A17">
        <v>125043</v>
      </c>
      <c r="B17">
        <v>8</v>
      </c>
      <c r="C17" s="1">
        <v>44001</v>
      </c>
      <c r="D17" s="1">
        <v>3417.1233999999999</v>
      </c>
      <c r="E17" s="2">
        <v>9.730485670780209E-2</v>
      </c>
      <c r="F17" s="1">
        <v>4281.5110000000004</v>
      </c>
      <c r="G17" s="1">
        <v>864.38760000000002</v>
      </c>
      <c r="H17" s="5">
        <v>1.9644726256221448E-2</v>
      </c>
    </row>
    <row r="18" spans="1:8" x14ac:dyDescent="0.3">
      <c r="A18">
        <v>126041</v>
      </c>
      <c r="B18">
        <v>10</v>
      </c>
      <c r="C18" s="1">
        <v>55589</v>
      </c>
      <c r="D18" s="1">
        <v>4748.7560000000003</v>
      </c>
      <c r="E18" s="2">
        <v>9.5762165176563704E-2</v>
      </c>
      <c r="F18" s="1">
        <v>5323.3230000000003</v>
      </c>
      <c r="G18" s="1">
        <v>574.56700000000001</v>
      </c>
      <c r="H18" s="5">
        <v>1.033598373778985E-2</v>
      </c>
    </row>
    <row r="19" spans="1:8" x14ac:dyDescent="0.3">
      <c r="A19">
        <v>127701</v>
      </c>
      <c r="B19">
        <v>8</v>
      </c>
      <c r="C19" s="1">
        <v>32536</v>
      </c>
      <c r="D19" s="1">
        <v>2707.9252000000001</v>
      </c>
      <c r="E19" s="2">
        <v>0.10352763093189082</v>
      </c>
      <c r="F19" s="1">
        <v>3368.375</v>
      </c>
      <c r="G19" s="1">
        <v>660.44979999999998</v>
      </c>
      <c r="H19" s="5">
        <v>2.0299047209245143E-2</v>
      </c>
    </row>
    <row r="20" spans="1:8" x14ac:dyDescent="0.3">
      <c r="A20">
        <v>130798</v>
      </c>
      <c r="B20">
        <v>12</v>
      </c>
      <c r="C20" s="1">
        <v>60176</v>
      </c>
      <c r="D20" s="1">
        <v>4384.78</v>
      </c>
      <c r="E20" s="2">
        <v>9.4262230789683599E-2</v>
      </c>
      <c r="F20" s="1">
        <v>5672.3239999999996</v>
      </c>
      <c r="G20" s="1">
        <v>1287.5440000000001</v>
      </c>
      <c r="H20" s="5">
        <v>2.1396304174421697E-2</v>
      </c>
    </row>
    <row r="21" spans="1:8" x14ac:dyDescent="0.3">
      <c r="A21">
        <v>128557</v>
      </c>
      <c r="B21">
        <v>13</v>
      </c>
      <c r="C21" s="1">
        <v>60566</v>
      </c>
      <c r="D21" s="1">
        <v>4950.9966000000004</v>
      </c>
      <c r="E21" s="2">
        <v>9.580292573391011E-2</v>
      </c>
      <c r="F21" s="1">
        <v>5802.4</v>
      </c>
      <c r="G21" s="1">
        <v>851.40340000000003</v>
      </c>
      <c r="H21" s="5">
        <v>1.405744807317637E-2</v>
      </c>
    </row>
    <row r="22" spans="1:8" x14ac:dyDescent="0.3">
      <c r="A22">
        <v>129017</v>
      </c>
      <c r="B22">
        <v>7</v>
      </c>
      <c r="C22" s="1">
        <v>36300</v>
      </c>
      <c r="D22" s="1">
        <v>2765.4247</v>
      </c>
      <c r="E22" s="2">
        <v>0.10002611570247934</v>
      </c>
      <c r="F22" s="1">
        <v>3630.9479999999999</v>
      </c>
      <c r="G22" s="1">
        <v>865.52329999999995</v>
      </c>
      <c r="H22" s="5">
        <v>2.3843617079889808E-2</v>
      </c>
    </row>
    <row r="23" spans="1:8" x14ac:dyDescent="0.3">
      <c r="A23">
        <v>128620</v>
      </c>
      <c r="B23">
        <v>7</v>
      </c>
      <c r="C23" s="1">
        <v>31277</v>
      </c>
      <c r="D23" s="1">
        <v>2638.6066000000001</v>
      </c>
      <c r="E23" s="2">
        <v>0.10464644946765994</v>
      </c>
      <c r="F23" s="1">
        <v>3273.027</v>
      </c>
      <c r="G23" s="1">
        <v>634.42039999999997</v>
      </c>
      <c r="H23" s="5">
        <v>2.0283927486651532E-2</v>
      </c>
    </row>
    <row r="24" spans="1:8" x14ac:dyDescent="0.3">
      <c r="A24">
        <v>127759</v>
      </c>
      <c r="B24">
        <v>12</v>
      </c>
      <c r="C24" s="1">
        <v>60905</v>
      </c>
      <c r="D24" s="1">
        <v>4821.5015000000003</v>
      </c>
      <c r="E24" s="2">
        <v>0.10069987685740087</v>
      </c>
      <c r="F24" s="1">
        <v>6133.1260000000002</v>
      </c>
      <c r="G24" s="1">
        <v>1311.6244999999999</v>
      </c>
      <c r="H24" s="5">
        <v>2.1535580001641901E-2</v>
      </c>
    </row>
    <row r="25" spans="1:8" x14ac:dyDescent="0.3">
      <c r="A25">
        <v>129488</v>
      </c>
      <c r="B25">
        <v>11</v>
      </c>
      <c r="C25" s="1">
        <v>63110</v>
      </c>
      <c r="D25" s="1">
        <v>5094.2136</v>
      </c>
      <c r="E25" s="2">
        <v>0.10769136428458248</v>
      </c>
      <c r="F25" s="1">
        <v>6796.402</v>
      </c>
      <c r="G25" s="1">
        <v>1702.1884</v>
      </c>
      <c r="H25" s="5">
        <v>2.6971769925526856E-2</v>
      </c>
    </row>
    <row r="26" spans="1:8" x14ac:dyDescent="0.3">
      <c r="A26">
        <v>127130</v>
      </c>
      <c r="B26">
        <v>11</v>
      </c>
      <c r="C26" s="1">
        <v>56508</v>
      </c>
      <c r="D26" s="1">
        <v>4212.0168999999996</v>
      </c>
      <c r="E26" s="2">
        <v>9.2695175904296739E-2</v>
      </c>
      <c r="F26" s="1">
        <v>5238.0190000000002</v>
      </c>
      <c r="G26" s="1">
        <v>1026.0020999999999</v>
      </c>
      <c r="H26" s="5">
        <v>1.8156758335102996E-2</v>
      </c>
    </row>
    <row r="27" spans="1:8" x14ac:dyDescent="0.3">
      <c r="A27">
        <v>124602</v>
      </c>
      <c r="B27">
        <v>10</v>
      </c>
      <c r="C27" s="1">
        <v>47726</v>
      </c>
      <c r="D27" s="1">
        <v>4003.9020999999998</v>
      </c>
      <c r="E27" s="2">
        <v>0.1003044252608641</v>
      </c>
      <c r="F27" s="1">
        <v>4787.1289999999999</v>
      </c>
      <c r="G27" s="1">
        <v>783.2269</v>
      </c>
      <c r="H27" s="5">
        <v>1.6410906005112517E-2</v>
      </c>
    </row>
    <row r="28" spans="1:8" x14ac:dyDescent="0.3">
      <c r="A28">
        <v>130930</v>
      </c>
      <c r="B28">
        <v>11</v>
      </c>
      <c r="C28" s="1">
        <v>50705</v>
      </c>
      <c r="D28" s="1">
        <v>3776.6460000000002</v>
      </c>
      <c r="E28" s="2">
        <v>9.3505946159155903E-2</v>
      </c>
      <c r="F28" s="1">
        <v>4741.2190000000001</v>
      </c>
      <c r="G28" s="1">
        <v>964.57299999999998</v>
      </c>
      <c r="H28" s="5">
        <v>1.9023232422837984E-2</v>
      </c>
    </row>
    <row r="29" spans="1:8" x14ac:dyDescent="0.3">
      <c r="A29">
        <v>126992</v>
      </c>
      <c r="B29">
        <v>10</v>
      </c>
      <c r="C29" s="1">
        <v>56944</v>
      </c>
      <c r="D29" s="1">
        <v>4282.2849999999999</v>
      </c>
      <c r="E29" s="2">
        <v>0.10291957010396179</v>
      </c>
      <c r="F29" s="1">
        <v>5860.652</v>
      </c>
      <c r="G29" s="1">
        <v>1578.367</v>
      </c>
      <c r="H29" s="5">
        <v>2.771788072492273E-2</v>
      </c>
    </row>
    <row r="30" spans="1:8" x14ac:dyDescent="0.3">
      <c r="A30">
        <v>128031</v>
      </c>
      <c r="B30">
        <v>13</v>
      </c>
      <c r="C30" s="1">
        <v>59686</v>
      </c>
      <c r="D30" s="1">
        <v>5072.7865000000002</v>
      </c>
      <c r="E30" s="2">
        <v>9.7011845323861548E-2</v>
      </c>
      <c r="F30" s="1">
        <v>5790.2489999999998</v>
      </c>
      <c r="G30" s="1">
        <v>717.46249999999998</v>
      </c>
      <c r="H30" s="5">
        <v>1.2020616224910364E-2</v>
      </c>
    </row>
    <row r="31" spans="1:8" x14ac:dyDescent="0.3">
      <c r="A31">
        <v>124647</v>
      </c>
      <c r="B31">
        <v>11</v>
      </c>
      <c r="C31" s="1">
        <v>65277</v>
      </c>
      <c r="D31" s="1">
        <v>5379.7780000000002</v>
      </c>
      <c r="E31" s="2">
        <v>0.1039460759532454</v>
      </c>
      <c r="F31" s="1">
        <v>6785.2879999999996</v>
      </c>
      <c r="G31" s="1">
        <v>1405.51</v>
      </c>
      <c r="H31" s="5">
        <v>2.1531473566493559E-2</v>
      </c>
    </row>
    <row r="32" spans="1:8" x14ac:dyDescent="0.3">
      <c r="A32">
        <v>125198</v>
      </c>
      <c r="B32">
        <v>10</v>
      </c>
      <c r="C32" s="1">
        <v>39701</v>
      </c>
      <c r="D32" s="1">
        <v>3570.2555000000002</v>
      </c>
      <c r="E32" s="2">
        <v>0.1042726379688169</v>
      </c>
      <c r="F32" s="1">
        <v>4139.7280000000001</v>
      </c>
      <c r="G32" s="1">
        <v>569.47249999999997</v>
      </c>
      <c r="H32" s="5">
        <v>1.434403415531095E-2</v>
      </c>
    </row>
    <row r="33" spans="1:8" x14ac:dyDescent="0.3">
      <c r="A33">
        <v>126076</v>
      </c>
      <c r="B33">
        <v>10</v>
      </c>
      <c r="C33" s="1">
        <v>49714</v>
      </c>
      <c r="D33" s="1">
        <v>4003.41</v>
      </c>
      <c r="E33" s="2">
        <v>9.9246791648227861E-2</v>
      </c>
      <c r="F33" s="1">
        <v>4933.9549999999999</v>
      </c>
      <c r="G33" s="1">
        <v>930.54499999999996</v>
      </c>
      <c r="H33" s="5">
        <v>1.8717966769923964E-2</v>
      </c>
    </row>
    <row r="34" spans="1:8" x14ac:dyDescent="0.3">
      <c r="A34">
        <v>125814</v>
      </c>
      <c r="B34">
        <v>11</v>
      </c>
      <c r="C34" s="1">
        <v>55328</v>
      </c>
      <c r="D34" s="1">
        <v>4850.9798000000001</v>
      </c>
      <c r="E34" s="2">
        <v>0.10005705971659919</v>
      </c>
      <c r="F34" s="1">
        <v>5535.9570000000003</v>
      </c>
      <c r="G34" s="1">
        <v>684.97720000000004</v>
      </c>
      <c r="H34" s="5">
        <v>1.2380299305957201E-2</v>
      </c>
    </row>
    <row r="35" spans="1:8" x14ac:dyDescent="0.3">
      <c r="A35">
        <v>121634</v>
      </c>
      <c r="B35">
        <v>12</v>
      </c>
      <c r="C35" s="1">
        <v>58690</v>
      </c>
      <c r="D35" s="1">
        <v>4813.7604000000001</v>
      </c>
      <c r="E35" s="2">
        <v>9.7596558187084681E-2</v>
      </c>
      <c r="F35" s="1">
        <v>5727.942</v>
      </c>
      <c r="G35" s="1">
        <v>914.1816</v>
      </c>
      <c r="H35" s="5">
        <v>1.5576445731811212E-2</v>
      </c>
    </row>
    <row r="36" spans="1:8" x14ac:dyDescent="0.3">
      <c r="A36">
        <v>124687</v>
      </c>
      <c r="B36">
        <v>13</v>
      </c>
      <c r="C36" s="1">
        <v>60665</v>
      </c>
      <c r="D36" s="1">
        <v>5112.4793</v>
      </c>
      <c r="E36" s="2">
        <v>0.10202001153877854</v>
      </c>
      <c r="F36" s="1">
        <v>6189.0439999999999</v>
      </c>
      <c r="G36" s="1">
        <v>1076.5646999999999</v>
      </c>
      <c r="H36" s="5">
        <v>1.7746059507129316E-2</v>
      </c>
    </row>
    <row r="37" spans="1:8" x14ac:dyDescent="0.3">
      <c r="A37">
        <v>124110</v>
      </c>
      <c r="B37">
        <v>9</v>
      </c>
      <c r="C37" s="1">
        <v>43895</v>
      </c>
      <c r="D37" s="1">
        <v>3238.2664</v>
      </c>
      <c r="E37" s="2">
        <v>0.10346839047727531</v>
      </c>
      <c r="F37" s="1">
        <v>4541.7449999999999</v>
      </c>
      <c r="G37" s="1">
        <v>1303.4785999999999</v>
      </c>
      <c r="H37" s="5">
        <v>2.9695377605649845E-2</v>
      </c>
    </row>
    <row r="38" spans="1:8" x14ac:dyDescent="0.3">
      <c r="A38">
        <v>122998</v>
      </c>
      <c r="B38">
        <v>13</v>
      </c>
      <c r="C38" s="1">
        <v>66281</v>
      </c>
      <c r="D38" s="1">
        <v>5464.6009999999997</v>
      </c>
      <c r="E38" s="2">
        <v>9.8875967471824505E-2</v>
      </c>
      <c r="F38" s="1">
        <v>6553.598</v>
      </c>
      <c r="G38" s="1">
        <v>1088.9970000000001</v>
      </c>
      <c r="H38" s="5">
        <v>1.6430002564837586E-2</v>
      </c>
    </row>
    <row r="39" spans="1:8" x14ac:dyDescent="0.3">
      <c r="A39">
        <v>123416</v>
      </c>
      <c r="B39">
        <v>12</v>
      </c>
      <c r="C39" s="1">
        <v>66643</v>
      </c>
      <c r="D39" s="1">
        <v>4819.3726999999999</v>
      </c>
      <c r="E39" s="2">
        <v>9.7699278243776541E-2</v>
      </c>
      <c r="F39" s="1">
        <v>6510.973</v>
      </c>
      <c r="G39" s="1">
        <v>1691.6003000000001</v>
      </c>
      <c r="H39" s="5">
        <v>2.5383015470492026E-2</v>
      </c>
    </row>
    <row r="40" spans="1:8" x14ac:dyDescent="0.3">
      <c r="A40">
        <v>122626</v>
      </c>
      <c r="B40">
        <v>10</v>
      </c>
      <c r="C40" s="1">
        <v>42471</v>
      </c>
      <c r="D40" s="1">
        <v>3340.0608999999999</v>
      </c>
      <c r="E40" s="2">
        <v>9.9986108167926344E-2</v>
      </c>
      <c r="F40" s="1">
        <v>4246.51</v>
      </c>
      <c r="G40" s="1">
        <v>906.44910000000004</v>
      </c>
      <c r="H40" s="5">
        <v>2.1342777424595605E-2</v>
      </c>
    </row>
    <row r="41" spans="1:8" x14ac:dyDescent="0.3">
      <c r="A41">
        <v>123437</v>
      </c>
      <c r="B41">
        <v>8</v>
      </c>
      <c r="C41" s="1">
        <v>45950</v>
      </c>
      <c r="D41" s="1">
        <v>3523.93</v>
      </c>
      <c r="E41" s="2">
        <v>9.5387986942328612E-2</v>
      </c>
      <c r="F41" s="1">
        <v>4383.0780000000004</v>
      </c>
      <c r="G41" s="1">
        <v>859.14800000000002</v>
      </c>
      <c r="H41" s="5">
        <v>1.8697453754080523E-2</v>
      </c>
    </row>
    <row r="42" spans="1:8" x14ac:dyDescent="0.3">
      <c r="A42">
        <v>122304</v>
      </c>
      <c r="B42">
        <v>13</v>
      </c>
      <c r="C42" s="1">
        <v>74969</v>
      </c>
      <c r="D42" s="1">
        <v>5694.2565000000004</v>
      </c>
      <c r="E42" s="2">
        <v>0.10508655577638758</v>
      </c>
      <c r="F42" s="1">
        <v>7878.2340000000004</v>
      </c>
      <c r="G42" s="1">
        <v>2183.9775</v>
      </c>
      <c r="H42" s="5">
        <v>2.9131741119662793E-2</v>
      </c>
    </row>
    <row r="43" spans="1:8" x14ac:dyDescent="0.3">
      <c r="A43">
        <v>128139</v>
      </c>
      <c r="B43">
        <v>11</v>
      </c>
      <c r="C43" s="1">
        <v>43396</v>
      </c>
      <c r="D43" s="1">
        <v>3918.5716000000002</v>
      </c>
      <c r="E43" s="2">
        <v>0.1056339985252097</v>
      </c>
      <c r="F43" s="1">
        <v>4584.0929999999998</v>
      </c>
      <c r="G43" s="1">
        <v>665.52139999999997</v>
      </c>
      <c r="H43" s="5">
        <v>1.533600792699788E-2</v>
      </c>
    </row>
    <row r="44" spans="1:8" x14ac:dyDescent="0.3">
      <c r="A44">
        <v>124357</v>
      </c>
      <c r="B44">
        <v>12</v>
      </c>
      <c r="C44" s="1">
        <v>58227</v>
      </c>
      <c r="D44" s="1">
        <v>4595.9732000000004</v>
      </c>
      <c r="E44" s="2">
        <v>9.8447885001803292E-2</v>
      </c>
      <c r="F44" s="1">
        <v>5732.3249999999998</v>
      </c>
      <c r="G44" s="1">
        <v>1136.3517999999999</v>
      </c>
      <c r="H44" s="5">
        <v>1.9515891253198688E-2</v>
      </c>
    </row>
    <row r="45" spans="1:8" x14ac:dyDescent="0.3">
      <c r="A45">
        <v>128384</v>
      </c>
      <c r="B45">
        <v>7</v>
      </c>
      <c r="C45" s="1">
        <v>34519</v>
      </c>
      <c r="D45" s="1">
        <v>2928.4686000000002</v>
      </c>
      <c r="E45" s="2">
        <v>9.863081201657059E-2</v>
      </c>
      <c r="F45" s="1">
        <v>3404.6370000000002</v>
      </c>
      <c r="G45" s="1">
        <v>476.16840000000002</v>
      </c>
      <c r="H45" s="5">
        <v>1.3794385700628639E-2</v>
      </c>
    </row>
    <row r="46" spans="1:8" x14ac:dyDescent="0.3">
      <c r="A46">
        <v>124880</v>
      </c>
      <c r="B46">
        <v>8</v>
      </c>
      <c r="C46" s="1">
        <v>38975</v>
      </c>
      <c r="D46" s="1">
        <v>3281.9402</v>
      </c>
      <c r="E46" s="2">
        <v>0.10211548428479794</v>
      </c>
      <c r="F46" s="1">
        <v>3979.951</v>
      </c>
      <c r="G46" s="1">
        <v>698.01080000000002</v>
      </c>
      <c r="H46" s="5">
        <v>1.7909193072482361E-2</v>
      </c>
    </row>
    <row r="47" spans="1:8" x14ac:dyDescent="0.3">
      <c r="A47">
        <v>124313</v>
      </c>
      <c r="B47">
        <v>11</v>
      </c>
      <c r="C47" s="1">
        <v>50502</v>
      </c>
      <c r="D47" s="1">
        <v>3946.6781000000001</v>
      </c>
      <c r="E47" s="2">
        <v>0.1006520335828284</v>
      </c>
      <c r="F47" s="1">
        <v>5083.1289999999999</v>
      </c>
      <c r="G47" s="1">
        <v>1136.4509</v>
      </c>
      <c r="H47" s="5">
        <v>2.2503087006455189E-2</v>
      </c>
    </row>
    <row r="48" spans="1:8" x14ac:dyDescent="0.3">
      <c r="A48">
        <v>129848</v>
      </c>
      <c r="B48">
        <v>13</v>
      </c>
      <c r="C48" s="1">
        <v>58274</v>
      </c>
      <c r="D48" s="1">
        <v>4888.1322</v>
      </c>
      <c r="E48" s="2">
        <v>9.3305247623296839E-2</v>
      </c>
      <c r="F48" s="1">
        <v>5437.27</v>
      </c>
      <c r="G48" s="1">
        <v>549.13779999999997</v>
      </c>
      <c r="H48" s="5">
        <v>9.4233757765041018E-3</v>
      </c>
    </row>
    <row r="49" spans="1:8" x14ac:dyDescent="0.3">
      <c r="A49">
        <v>121831</v>
      </c>
      <c r="B49">
        <v>7</v>
      </c>
      <c r="C49" s="1">
        <v>46696</v>
      </c>
      <c r="D49" s="1">
        <v>3293.0198</v>
      </c>
      <c r="E49" s="2">
        <v>0.10024717320541374</v>
      </c>
      <c r="F49" s="1">
        <v>4681.1419999999998</v>
      </c>
      <c r="G49" s="1">
        <v>1388.1222</v>
      </c>
      <c r="H49" s="5">
        <v>2.9726790303237965E-2</v>
      </c>
    </row>
    <row r="50" spans="1:8" x14ac:dyDescent="0.3">
      <c r="A50">
        <v>122533</v>
      </c>
      <c r="B50">
        <v>8</v>
      </c>
      <c r="C50" s="1">
        <v>41338</v>
      </c>
      <c r="D50" s="1">
        <v>2996.1098000000002</v>
      </c>
      <c r="E50" s="2">
        <v>9.5751463544438531E-2</v>
      </c>
      <c r="F50" s="1">
        <v>3958.174</v>
      </c>
      <c r="G50" s="1">
        <v>962.06420000000003</v>
      </c>
      <c r="H50" s="5">
        <v>2.327311916396536E-2</v>
      </c>
    </row>
    <row r="51" spans="1:8" x14ac:dyDescent="0.3">
      <c r="A51">
        <v>130473</v>
      </c>
      <c r="B51">
        <v>8</v>
      </c>
      <c r="C51" s="1">
        <v>33819</v>
      </c>
      <c r="D51" s="1">
        <v>2688.2773999999999</v>
      </c>
      <c r="E51" s="2">
        <v>9.6183447174665135E-2</v>
      </c>
      <c r="F51" s="1">
        <v>3252.828</v>
      </c>
      <c r="G51" s="1">
        <v>564.55060000000003</v>
      </c>
      <c r="H51" s="5">
        <v>1.6693296667553741E-2</v>
      </c>
    </row>
    <row r="52" spans="1:8" x14ac:dyDescent="0.3">
      <c r="A52">
        <v>129377</v>
      </c>
      <c r="B52">
        <v>12</v>
      </c>
      <c r="C52" s="1">
        <v>60116</v>
      </c>
      <c r="D52" s="1">
        <v>4445.1279000000004</v>
      </c>
      <c r="E52" s="2">
        <v>0.10202777962605629</v>
      </c>
      <c r="F52" s="1">
        <v>6133.5020000000004</v>
      </c>
      <c r="G52" s="1">
        <v>1688.3741</v>
      </c>
      <c r="H52" s="5">
        <v>2.8085270144387518E-2</v>
      </c>
    </row>
    <row r="53" spans="1:8" x14ac:dyDescent="0.3">
      <c r="A53">
        <v>130113</v>
      </c>
      <c r="B53">
        <v>9</v>
      </c>
      <c r="C53" s="1">
        <v>44868</v>
      </c>
      <c r="D53" s="1">
        <v>3639.3096</v>
      </c>
      <c r="E53" s="2">
        <v>9.7355732370509054E-2</v>
      </c>
      <c r="F53" s="1">
        <v>4368.1570000000002</v>
      </c>
      <c r="G53" s="1">
        <v>728.84739999999999</v>
      </c>
      <c r="H53" s="5">
        <v>1.624425871445128E-2</v>
      </c>
    </row>
    <row r="54" spans="1:8" x14ac:dyDescent="0.3">
      <c r="A54">
        <v>128579</v>
      </c>
      <c r="B54">
        <v>13</v>
      </c>
      <c r="C54" s="1">
        <v>54834</v>
      </c>
      <c r="D54" s="1">
        <v>4322.2586000000001</v>
      </c>
      <c r="E54" s="2">
        <v>0.10829406937301674</v>
      </c>
      <c r="F54" s="1">
        <v>5938.1970000000001</v>
      </c>
      <c r="G54" s="1">
        <v>1615.9384</v>
      </c>
      <c r="H54" s="5">
        <v>2.9469642922274501E-2</v>
      </c>
    </row>
    <row r="55" spans="1:8" x14ac:dyDescent="0.3">
      <c r="A55">
        <v>122459</v>
      </c>
      <c r="B55">
        <v>12</v>
      </c>
      <c r="C55" s="1">
        <v>70700</v>
      </c>
      <c r="D55" s="1">
        <v>5568.4489999999996</v>
      </c>
      <c r="E55" s="2">
        <v>9.7120014144271571E-2</v>
      </c>
      <c r="F55" s="1">
        <v>6866.3850000000002</v>
      </c>
      <c r="G55" s="1">
        <v>1297.9359999999999</v>
      </c>
      <c r="H55" s="5">
        <v>1.835835926449788E-2</v>
      </c>
    </row>
    <row r="56" spans="1:8" x14ac:dyDescent="0.3">
      <c r="A56">
        <v>129766</v>
      </c>
      <c r="B56">
        <v>7</v>
      </c>
      <c r="C56" s="1">
        <v>39938</v>
      </c>
      <c r="D56" s="1">
        <v>2963.5230999999999</v>
      </c>
      <c r="E56" s="2">
        <v>0.10339976964294657</v>
      </c>
      <c r="F56" s="1">
        <v>4129.58</v>
      </c>
      <c r="G56" s="1">
        <v>1166.0569</v>
      </c>
      <c r="H56" s="5">
        <v>2.9196677349892335E-2</v>
      </c>
    </row>
    <row r="57" spans="1:8" x14ac:dyDescent="0.3">
      <c r="A57">
        <v>123685</v>
      </c>
      <c r="B57">
        <v>7</v>
      </c>
      <c r="C57" s="1">
        <v>42296</v>
      </c>
      <c r="D57" s="1">
        <v>3215.3620000000001</v>
      </c>
      <c r="E57" s="2">
        <v>0.10235227917533572</v>
      </c>
      <c r="F57" s="1">
        <v>4329.0919999999996</v>
      </c>
      <c r="G57" s="1">
        <v>1113.73</v>
      </c>
      <c r="H57" s="5">
        <v>2.6331804425950445E-2</v>
      </c>
    </row>
    <row r="58" spans="1:8" x14ac:dyDescent="0.3">
      <c r="A58">
        <v>129549</v>
      </c>
      <c r="B58">
        <v>10</v>
      </c>
      <c r="C58" s="1">
        <v>44209</v>
      </c>
      <c r="D58" s="1">
        <v>3481.1179000000002</v>
      </c>
      <c r="E58" s="2">
        <v>0.10341168087945893</v>
      </c>
      <c r="F58" s="1">
        <v>4571.7269999999999</v>
      </c>
      <c r="G58" s="1">
        <v>1090.6090999999999</v>
      </c>
      <c r="H58" s="5">
        <v>2.4669390848017371E-2</v>
      </c>
    </row>
    <row r="59" spans="1:8" x14ac:dyDescent="0.3">
      <c r="A59">
        <v>129611</v>
      </c>
      <c r="B59">
        <v>9</v>
      </c>
      <c r="C59" s="1">
        <v>49773</v>
      </c>
      <c r="D59" s="1">
        <v>3706.7404999999999</v>
      </c>
      <c r="E59" s="2">
        <v>0.1023465935346473</v>
      </c>
      <c r="F59" s="1">
        <v>5094.0969999999998</v>
      </c>
      <c r="G59" s="1">
        <v>1387.3565000000001</v>
      </c>
      <c r="H59" s="5">
        <v>2.7873676491270368E-2</v>
      </c>
    </row>
    <row r="60" spans="1:8" x14ac:dyDescent="0.3">
      <c r="A60">
        <v>129323</v>
      </c>
      <c r="B60">
        <v>7</v>
      </c>
      <c r="C60" s="1">
        <v>39494</v>
      </c>
      <c r="D60" s="1">
        <v>3094.9351000000001</v>
      </c>
      <c r="E60" s="2">
        <v>0.10278394186458703</v>
      </c>
      <c r="F60" s="1">
        <v>4059.3490000000002</v>
      </c>
      <c r="G60" s="1">
        <v>964.41390000000001</v>
      </c>
      <c r="H60" s="5">
        <v>2.4419251025472224E-2</v>
      </c>
    </row>
    <row r="61" spans="1:8" x14ac:dyDescent="0.3">
      <c r="A61">
        <v>126627</v>
      </c>
      <c r="B61">
        <v>7</v>
      </c>
      <c r="C61" s="1">
        <v>29192</v>
      </c>
      <c r="D61" s="1">
        <v>2467.5070000000001</v>
      </c>
      <c r="E61" s="2">
        <v>0.10751702521238696</v>
      </c>
      <c r="F61" s="1">
        <v>3138.6370000000002</v>
      </c>
      <c r="G61" s="1">
        <v>671.13</v>
      </c>
      <c r="H61" s="5">
        <v>2.299020279528638E-2</v>
      </c>
    </row>
    <row r="62" spans="1:8" x14ac:dyDescent="0.3">
      <c r="A62">
        <v>123532</v>
      </c>
      <c r="B62">
        <v>8</v>
      </c>
      <c r="C62" s="1">
        <v>41085</v>
      </c>
      <c r="D62" s="1">
        <v>2795.3359999999998</v>
      </c>
      <c r="E62" s="2">
        <v>0.10418525009127419</v>
      </c>
      <c r="F62" s="1">
        <v>4280.451</v>
      </c>
      <c r="G62" s="1">
        <v>1485.115</v>
      </c>
      <c r="H62" s="5">
        <v>3.6147377388341242E-2</v>
      </c>
    </row>
    <row r="63" spans="1:8" x14ac:dyDescent="0.3">
      <c r="A63">
        <v>127335</v>
      </c>
      <c r="B63">
        <v>12</v>
      </c>
      <c r="C63" s="1">
        <v>59075</v>
      </c>
      <c r="D63" s="1">
        <v>4960.5856999999996</v>
      </c>
      <c r="E63" s="2">
        <v>9.6650207363520951E-2</v>
      </c>
      <c r="F63" s="1">
        <v>5709.6109999999999</v>
      </c>
      <c r="G63" s="1">
        <v>749.02530000000002</v>
      </c>
      <c r="H63" s="5">
        <v>1.2679226407109606E-2</v>
      </c>
    </row>
    <row r="64" spans="1:8" x14ac:dyDescent="0.3">
      <c r="A64">
        <v>126599</v>
      </c>
      <c r="B64">
        <v>8</v>
      </c>
      <c r="C64" s="1">
        <v>35151</v>
      </c>
      <c r="D64" s="1">
        <v>3157.8854000000001</v>
      </c>
      <c r="E64" s="2">
        <v>0.10170877073198487</v>
      </c>
      <c r="F64" s="1">
        <v>3575.165</v>
      </c>
      <c r="G64" s="1">
        <v>417.27960000000002</v>
      </c>
      <c r="H64" s="5">
        <v>1.1871059144832295E-2</v>
      </c>
    </row>
    <row r="65" spans="1:8" x14ac:dyDescent="0.3">
      <c r="A65">
        <v>128900</v>
      </c>
      <c r="B65">
        <v>10</v>
      </c>
      <c r="C65" s="1">
        <v>46542</v>
      </c>
      <c r="D65" s="1">
        <v>3993.509</v>
      </c>
      <c r="E65" s="2">
        <v>0.10143994671479524</v>
      </c>
      <c r="F65" s="1">
        <v>4721.2179999999998</v>
      </c>
      <c r="G65" s="1">
        <v>727.70899999999995</v>
      </c>
      <c r="H65" s="5">
        <v>1.5635533496626702E-2</v>
      </c>
    </row>
    <row r="66" spans="1:8" x14ac:dyDescent="0.3">
      <c r="A66">
        <v>123302</v>
      </c>
      <c r="B66">
        <v>9</v>
      </c>
      <c r="C66" s="1">
        <v>43606</v>
      </c>
      <c r="D66" s="1">
        <v>3099.0254</v>
      </c>
      <c r="E66" s="2">
        <v>0.10395007567765904</v>
      </c>
      <c r="F66" s="1">
        <v>4532.8469999999998</v>
      </c>
      <c r="G66" s="1">
        <v>1433.8216</v>
      </c>
      <c r="H66" s="5">
        <v>3.2881291565380909E-2</v>
      </c>
    </row>
    <row r="67" spans="1:8" x14ac:dyDescent="0.3">
      <c r="A67">
        <v>125956</v>
      </c>
      <c r="B67">
        <v>11</v>
      </c>
      <c r="C67" s="1">
        <v>51269</v>
      </c>
      <c r="D67" s="1">
        <v>4087.5913999999998</v>
      </c>
      <c r="E67" s="2">
        <v>9.8378396301858823E-2</v>
      </c>
      <c r="F67" s="1">
        <v>5043.7619999999997</v>
      </c>
      <c r="G67" s="1">
        <v>956.17060000000004</v>
      </c>
      <c r="H67" s="5">
        <v>1.865007314361505E-2</v>
      </c>
    </row>
    <row r="68" spans="1:8" x14ac:dyDescent="0.3">
      <c r="A68">
        <v>127839</v>
      </c>
      <c r="B68">
        <v>12</v>
      </c>
      <c r="C68" s="1">
        <v>57422</v>
      </c>
      <c r="D68" s="1">
        <v>4383.1333000000004</v>
      </c>
      <c r="E68" s="2">
        <v>0.10066673052140294</v>
      </c>
      <c r="F68" s="1">
        <v>5780.4849999999997</v>
      </c>
      <c r="G68" s="1">
        <v>1397.3516999999999</v>
      </c>
      <c r="H68" s="5">
        <v>2.4334779352861272E-2</v>
      </c>
    </row>
    <row r="69" spans="1:8" x14ac:dyDescent="0.3">
      <c r="A69">
        <v>126941</v>
      </c>
      <c r="B69">
        <v>10</v>
      </c>
      <c r="C69" s="1">
        <v>51882</v>
      </c>
      <c r="D69" s="1">
        <v>4050.6588000000002</v>
      </c>
      <c r="E69" s="2">
        <v>0.10585440037007054</v>
      </c>
      <c r="F69" s="1">
        <v>5491.9380000000001</v>
      </c>
      <c r="G69" s="1">
        <v>1441.2791999999999</v>
      </c>
      <c r="H69" s="5">
        <v>2.77799468023592E-2</v>
      </c>
    </row>
    <row r="70" spans="1:8" x14ac:dyDescent="0.3">
      <c r="A70">
        <v>121195</v>
      </c>
      <c r="B70">
        <v>11</v>
      </c>
      <c r="C70" s="1">
        <v>61231</v>
      </c>
      <c r="D70" s="1">
        <v>4610.0271000000002</v>
      </c>
      <c r="E70" s="2">
        <v>0.10552635103134034</v>
      </c>
      <c r="F70" s="1">
        <v>6461.4840000000004</v>
      </c>
      <c r="G70" s="1">
        <v>1851.4568999999999</v>
      </c>
      <c r="H70" s="5">
        <v>3.0237247472685403E-2</v>
      </c>
    </row>
    <row r="71" spans="1:8" x14ac:dyDescent="0.3">
      <c r="A71">
        <v>128033</v>
      </c>
      <c r="B71">
        <v>13</v>
      </c>
      <c r="C71" s="1">
        <v>67067</v>
      </c>
      <c r="D71" s="1">
        <v>4983.8620000000001</v>
      </c>
      <c r="E71" s="2">
        <v>0.10038613625180789</v>
      </c>
      <c r="F71" s="1">
        <v>6732.5969999999998</v>
      </c>
      <c r="G71" s="1">
        <v>1748.7349999999999</v>
      </c>
      <c r="H71" s="5">
        <v>2.6074447940119583E-2</v>
      </c>
    </row>
    <row r="72" spans="1:8" x14ac:dyDescent="0.3">
      <c r="A72">
        <v>121916</v>
      </c>
      <c r="B72">
        <v>10</v>
      </c>
      <c r="C72" s="1">
        <v>57042</v>
      </c>
      <c r="D72" s="1">
        <v>4202.38</v>
      </c>
      <c r="E72" s="2">
        <v>0.10208518284772623</v>
      </c>
      <c r="F72" s="1">
        <v>5823.143</v>
      </c>
      <c r="G72" s="1">
        <v>1620.7629999999999</v>
      </c>
      <c r="H72" s="5">
        <v>2.8413502331615301E-2</v>
      </c>
    </row>
    <row r="73" spans="1:8" x14ac:dyDescent="0.3">
      <c r="A73">
        <v>121737</v>
      </c>
      <c r="B73">
        <v>10</v>
      </c>
      <c r="C73" s="1">
        <v>43829</v>
      </c>
      <c r="D73" s="1">
        <v>3699.5029</v>
      </c>
      <c r="E73" s="2">
        <v>0.10597549567637865</v>
      </c>
      <c r="F73" s="1">
        <v>4644.8</v>
      </c>
      <c r="G73" s="1">
        <v>945.2971</v>
      </c>
      <c r="H73" s="5">
        <v>2.156784549042871E-2</v>
      </c>
    </row>
    <row r="74" spans="1:8" x14ac:dyDescent="0.3">
      <c r="A74">
        <v>128512</v>
      </c>
      <c r="B74">
        <v>9</v>
      </c>
      <c r="C74" s="1">
        <v>41750</v>
      </c>
      <c r="D74" s="1">
        <v>3222.1010000000001</v>
      </c>
      <c r="E74" s="2">
        <v>9.5056958083832341E-2</v>
      </c>
      <c r="F74" s="1">
        <v>3968.6280000000002</v>
      </c>
      <c r="G74" s="1">
        <v>746.52700000000004</v>
      </c>
      <c r="H74" s="5">
        <v>1.7880886227544909E-2</v>
      </c>
    </row>
    <row r="75" spans="1:8" x14ac:dyDescent="0.3">
      <c r="A75">
        <v>128233</v>
      </c>
      <c r="B75">
        <v>12</v>
      </c>
      <c r="C75" s="1">
        <v>71915</v>
      </c>
      <c r="D75" s="1">
        <v>5669.759</v>
      </c>
      <c r="E75" s="2">
        <v>0.10041240353194744</v>
      </c>
      <c r="F75" s="1">
        <v>7221.1580000000004</v>
      </c>
      <c r="G75" s="1">
        <v>1551.3989999999999</v>
      </c>
      <c r="H75" s="5">
        <v>2.1572676075922965E-2</v>
      </c>
    </row>
    <row r="76" spans="1:8" x14ac:dyDescent="0.3">
      <c r="A76">
        <v>121170</v>
      </c>
      <c r="B76">
        <v>8</v>
      </c>
      <c r="C76" s="1">
        <v>38582</v>
      </c>
      <c r="D76" s="1">
        <v>3132.4128999999998</v>
      </c>
      <c r="E76" s="2">
        <v>9.9833678917629981E-2</v>
      </c>
      <c r="F76" s="1">
        <v>3851.7829999999999</v>
      </c>
      <c r="G76" s="1">
        <v>719.37009999999998</v>
      </c>
      <c r="H76" s="5">
        <v>1.8645225752941787E-2</v>
      </c>
    </row>
    <row r="77" spans="1:8" x14ac:dyDescent="0.3">
      <c r="A77">
        <v>124304</v>
      </c>
      <c r="B77">
        <v>7</v>
      </c>
      <c r="C77" s="1">
        <v>34722</v>
      </c>
      <c r="D77" s="1">
        <v>2911.7435</v>
      </c>
      <c r="E77" s="2">
        <v>0.10250282241806348</v>
      </c>
      <c r="F77" s="1">
        <v>3559.1030000000001</v>
      </c>
      <c r="G77" s="1">
        <v>647.35950000000003</v>
      </c>
      <c r="H77" s="5">
        <v>1.8644072922066702E-2</v>
      </c>
    </row>
    <row r="78" spans="1:8" x14ac:dyDescent="0.3">
      <c r="A78">
        <v>130214</v>
      </c>
      <c r="B78">
        <v>11</v>
      </c>
      <c r="C78" s="1">
        <v>49026</v>
      </c>
      <c r="D78" s="1">
        <v>4395.5731999999998</v>
      </c>
      <c r="E78" s="2">
        <v>9.9576959164524942E-2</v>
      </c>
      <c r="F78" s="1">
        <v>4881.8599999999997</v>
      </c>
      <c r="G78" s="1">
        <v>486.28680000000003</v>
      </c>
      <c r="H78" s="5">
        <v>9.9189572879696489E-3</v>
      </c>
    </row>
    <row r="79" spans="1:8" x14ac:dyDescent="0.3">
      <c r="A79">
        <v>123496</v>
      </c>
      <c r="B79">
        <v>10</v>
      </c>
      <c r="C79" s="1">
        <v>47943</v>
      </c>
      <c r="D79" s="1">
        <v>3538.8507</v>
      </c>
      <c r="E79" s="2">
        <v>0.1021233965333834</v>
      </c>
      <c r="F79" s="1">
        <v>4896.1019999999999</v>
      </c>
      <c r="G79" s="1">
        <v>1357.2512999999999</v>
      </c>
      <c r="H79" s="5">
        <v>2.8309686502721983E-2</v>
      </c>
    </row>
    <row r="80" spans="1:8" x14ac:dyDescent="0.3">
      <c r="A80">
        <v>130148</v>
      </c>
      <c r="B80">
        <v>12</v>
      </c>
      <c r="C80" s="1">
        <v>55023</v>
      </c>
      <c r="D80" s="1">
        <v>4975.6880000000001</v>
      </c>
      <c r="E80" s="2">
        <v>0.10136208494629519</v>
      </c>
      <c r="F80" s="1">
        <v>5577.2460000000001</v>
      </c>
      <c r="G80" s="1">
        <v>601.55799999999999</v>
      </c>
      <c r="H80" s="5">
        <v>1.0932846264289479E-2</v>
      </c>
    </row>
    <row r="81" spans="1:8" x14ac:dyDescent="0.3">
      <c r="A81">
        <v>128387</v>
      </c>
      <c r="B81">
        <v>7</v>
      </c>
      <c r="C81" s="1">
        <v>31342</v>
      </c>
      <c r="D81" s="1">
        <v>2617.2824000000001</v>
      </c>
      <c r="E81" s="2">
        <v>0.11340954629570545</v>
      </c>
      <c r="F81" s="1">
        <v>3554.482</v>
      </c>
      <c r="G81" s="1">
        <v>937.19960000000003</v>
      </c>
      <c r="H81" s="5">
        <v>2.9902354667857827E-2</v>
      </c>
    </row>
    <row r="82" spans="1:8" x14ac:dyDescent="0.3">
      <c r="A82">
        <v>127593</v>
      </c>
      <c r="B82">
        <v>8</v>
      </c>
      <c r="C82" s="1">
        <v>39821</v>
      </c>
      <c r="D82" s="1">
        <v>3236.6511999999998</v>
      </c>
      <c r="E82" s="2">
        <v>9.7780819165766808E-2</v>
      </c>
      <c r="F82" s="1">
        <v>3893.73</v>
      </c>
      <c r="G82" s="1">
        <v>657.0788</v>
      </c>
      <c r="H82" s="5">
        <v>1.6500811129805882E-2</v>
      </c>
    </row>
    <row r="83" spans="1:8" x14ac:dyDescent="0.3">
      <c r="A83">
        <v>127957</v>
      </c>
      <c r="B83">
        <v>7</v>
      </c>
      <c r="C83" s="1">
        <v>42086</v>
      </c>
      <c r="D83" s="1">
        <v>3359.8238000000001</v>
      </c>
      <c r="E83" s="2">
        <v>9.5811053557002326E-2</v>
      </c>
      <c r="F83" s="1">
        <v>4032.3040000000001</v>
      </c>
      <c r="G83" s="1">
        <v>672.48019999999997</v>
      </c>
      <c r="H83" s="5">
        <v>1.5978715012118044E-2</v>
      </c>
    </row>
    <row r="84" spans="1:8" x14ac:dyDescent="0.3">
      <c r="A84">
        <v>128881</v>
      </c>
      <c r="B84">
        <v>13</v>
      </c>
      <c r="C84" s="1">
        <v>60831</v>
      </c>
      <c r="D84" s="1">
        <v>4527.2905000000001</v>
      </c>
      <c r="E84" s="2">
        <v>0.1038967467245319</v>
      </c>
      <c r="F84" s="1">
        <v>6320.143</v>
      </c>
      <c r="G84" s="1">
        <v>1792.8525</v>
      </c>
      <c r="H84" s="5">
        <v>2.947267840410317E-2</v>
      </c>
    </row>
    <row r="85" spans="1:8" x14ac:dyDescent="0.3">
      <c r="A85">
        <v>128422</v>
      </c>
      <c r="B85">
        <v>7</v>
      </c>
      <c r="C85" s="1">
        <v>27392</v>
      </c>
      <c r="D85" s="1">
        <v>2516.1776</v>
      </c>
      <c r="E85" s="2">
        <v>0.1000677570093458</v>
      </c>
      <c r="F85" s="1">
        <v>2741.056</v>
      </c>
      <c r="G85" s="1">
        <v>224.8784</v>
      </c>
      <c r="H85" s="5">
        <v>8.2096378504672891E-3</v>
      </c>
    </row>
    <row r="86" spans="1:8" x14ac:dyDescent="0.3">
      <c r="A86">
        <v>121712</v>
      </c>
      <c r="B86">
        <v>8</v>
      </c>
      <c r="C86" s="1">
        <v>23369</v>
      </c>
      <c r="D86" s="1">
        <v>2220.1210000000001</v>
      </c>
      <c r="E86" s="2">
        <v>9.899636270272584E-2</v>
      </c>
      <c r="F86" s="1">
        <v>2313.4459999999999</v>
      </c>
      <c r="G86" s="1">
        <v>93.325000000000003</v>
      </c>
      <c r="H86" s="5">
        <v>3.9935384483717742E-3</v>
      </c>
    </row>
    <row r="87" spans="1:8" x14ac:dyDescent="0.3">
      <c r="A87">
        <v>122006</v>
      </c>
      <c r="B87">
        <v>12</v>
      </c>
      <c r="C87" s="1">
        <v>66388</v>
      </c>
      <c r="D87" s="1">
        <v>4945.4472999999998</v>
      </c>
      <c r="E87" s="2">
        <v>0.10318702175091884</v>
      </c>
      <c r="F87" s="1">
        <v>6850.38</v>
      </c>
      <c r="G87" s="1">
        <v>1904.9327000000001</v>
      </c>
      <c r="H87" s="5">
        <v>2.8693931132132314E-2</v>
      </c>
    </row>
    <row r="88" spans="1:8" x14ac:dyDescent="0.3">
      <c r="A88">
        <v>123423</v>
      </c>
      <c r="B88">
        <v>10</v>
      </c>
      <c r="C88" s="1">
        <v>55484</v>
      </c>
      <c r="D88" s="1">
        <v>4346.9709000000003</v>
      </c>
      <c r="E88" s="2">
        <v>9.9020672626342732E-2</v>
      </c>
      <c r="F88" s="1">
        <v>5494.0630000000001</v>
      </c>
      <c r="G88" s="1">
        <v>1147.0921000000001</v>
      </c>
      <c r="H88" s="5">
        <v>2.0674286280729579E-2</v>
      </c>
    </row>
    <row r="89" spans="1:8" x14ac:dyDescent="0.3">
      <c r="A89">
        <v>121788</v>
      </c>
      <c r="B89">
        <v>11</v>
      </c>
      <c r="C89" s="1">
        <v>70141</v>
      </c>
      <c r="D89" s="1">
        <v>5533.1327000000001</v>
      </c>
      <c r="E89" s="2">
        <v>9.5136197088721286E-2</v>
      </c>
      <c r="F89" s="1">
        <v>6672.9480000000003</v>
      </c>
      <c r="G89" s="1">
        <v>1139.8153</v>
      </c>
      <c r="H89" s="5">
        <v>1.6250342880768737E-2</v>
      </c>
    </row>
    <row r="90" spans="1:8" x14ac:dyDescent="0.3">
      <c r="A90">
        <v>121461</v>
      </c>
      <c r="B90">
        <v>9</v>
      </c>
      <c r="C90" s="1">
        <v>46584</v>
      </c>
      <c r="D90" s="1">
        <v>3649.2957000000001</v>
      </c>
      <c r="E90" s="2">
        <v>9.9617207624935603E-2</v>
      </c>
      <c r="F90" s="1">
        <v>4640.5680000000002</v>
      </c>
      <c r="G90" s="1">
        <v>991.27229999999997</v>
      </c>
      <c r="H90" s="5">
        <v>2.127924394641937E-2</v>
      </c>
    </row>
    <row r="91" spans="1:8" x14ac:dyDescent="0.3">
      <c r="A91">
        <v>129331</v>
      </c>
      <c r="B91">
        <v>7</v>
      </c>
      <c r="C91" s="1">
        <v>39513</v>
      </c>
      <c r="D91" s="1">
        <v>3052.1093000000001</v>
      </c>
      <c r="E91" s="2">
        <v>8.9512059322248372E-2</v>
      </c>
      <c r="F91" s="1">
        <v>3536.89</v>
      </c>
      <c r="G91" s="1">
        <v>484.78070000000002</v>
      </c>
      <c r="H91" s="5">
        <v>1.226889125098069E-2</v>
      </c>
    </row>
    <row r="92" spans="1:8" x14ac:dyDescent="0.3">
      <c r="A92">
        <v>122891</v>
      </c>
      <c r="B92">
        <v>13</v>
      </c>
      <c r="C92" s="1">
        <v>66603</v>
      </c>
      <c r="D92" s="1">
        <v>5583.4269999999997</v>
      </c>
      <c r="E92" s="2">
        <v>0.10143757788688197</v>
      </c>
      <c r="F92" s="1">
        <v>6756.0469999999996</v>
      </c>
      <c r="G92" s="1">
        <v>1172.6199999999999</v>
      </c>
      <c r="H92" s="5">
        <v>1.7606113838715975E-2</v>
      </c>
    </row>
    <row r="93" spans="1:8" x14ac:dyDescent="0.3">
      <c r="A93">
        <v>122771</v>
      </c>
      <c r="B93">
        <v>11</v>
      </c>
      <c r="C93" s="1">
        <v>58938</v>
      </c>
      <c r="D93" s="1">
        <v>4629.6360999999997</v>
      </c>
      <c r="E93" s="2">
        <v>0.10666461366181411</v>
      </c>
      <c r="F93" s="1">
        <v>6286.5990000000002</v>
      </c>
      <c r="G93" s="1">
        <v>1656.9629</v>
      </c>
      <c r="H93" s="5">
        <v>2.8113660117411517E-2</v>
      </c>
    </row>
    <row r="94" spans="1:8" x14ac:dyDescent="0.3">
      <c r="A94">
        <v>121263</v>
      </c>
      <c r="B94">
        <v>13</v>
      </c>
      <c r="C94" s="1">
        <v>63372</v>
      </c>
      <c r="D94" s="1">
        <v>5339.6076999999996</v>
      </c>
      <c r="E94" s="2">
        <v>9.7569131477624194E-2</v>
      </c>
      <c r="F94" s="1">
        <v>6183.1509999999998</v>
      </c>
      <c r="G94" s="1">
        <v>843.54330000000004</v>
      </c>
      <c r="H94" s="5">
        <v>1.331097803446317E-2</v>
      </c>
    </row>
    <row r="95" spans="1:8" x14ac:dyDescent="0.3">
      <c r="A95">
        <v>124757</v>
      </c>
      <c r="B95">
        <v>12</v>
      </c>
      <c r="C95" s="1">
        <v>61069</v>
      </c>
      <c r="D95" s="1">
        <v>4691.0985000000001</v>
      </c>
      <c r="E95" s="2">
        <v>0.10268624015457925</v>
      </c>
      <c r="F95" s="1">
        <v>6270.9459999999999</v>
      </c>
      <c r="G95" s="1">
        <v>1579.8475000000001</v>
      </c>
      <c r="H95" s="5">
        <v>2.5869876696851105E-2</v>
      </c>
    </row>
    <row r="96" spans="1:8" x14ac:dyDescent="0.3">
      <c r="A96">
        <v>128823</v>
      </c>
      <c r="B96">
        <v>10</v>
      </c>
      <c r="C96" s="1">
        <v>55489</v>
      </c>
      <c r="D96" s="1">
        <v>4562.2862999999998</v>
      </c>
      <c r="E96" s="2">
        <v>9.6263115212024006E-2</v>
      </c>
      <c r="F96" s="1">
        <v>5341.5439999999999</v>
      </c>
      <c r="G96" s="1">
        <v>779.2577</v>
      </c>
      <c r="H96" s="5">
        <v>1.4043462668276595E-2</v>
      </c>
    </row>
    <row r="97" spans="1:8" x14ac:dyDescent="0.3">
      <c r="A97">
        <v>130163</v>
      </c>
      <c r="B97">
        <v>13</v>
      </c>
      <c r="C97" s="1">
        <v>61395</v>
      </c>
      <c r="D97" s="1">
        <v>4709.6549000000005</v>
      </c>
      <c r="E97" s="2">
        <v>0.10794675462171187</v>
      </c>
      <c r="F97" s="1">
        <v>6627.3909999999996</v>
      </c>
      <c r="G97" s="1">
        <v>1917.7361000000001</v>
      </c>
      <c r="H97" s="5">
        <v>3.1236030621386107E-2</v>
      </c>
    </row>
    <row r="98" spans="1:8" x14ac:dyDescent="0.3">
      <c r="A98">
        <v>124244</v>
      </c>
      <c r="B98">
        <v>11</v>
      </c>
      <c r="C98" s="1">
        <v>64762</v>
      </c>
      <c r="D98" s="1">
        <v>4970.4447</v>
      </c>
      <c r="E98" s="2">
        <v>0.10624205552638893</v>
      </c>
      <c r="F98" s="1">
        <v>6880.4480000000003</v>
      </c>
      <c r="G98" s="1">
        <v>1910.0033000000001</v>
      </c>
      <c r="H98" s="5">
        <v>2.9492654643154936E-2</v>
      </c>
    </row>
    <row r="99" spans="1:8" x14ac:dyDescent="0.3">
      <c r="A99">
        <v>124839</v>
      </c>
      <c r="B99">
        <v>10</v>
      </c>
      <c r="C99" s="1">
        <v>45590</v>
      </c>
      <c r="D99" s="1">
        <v>3781.8712999999998</v>
      </c>
      <c r="E99" s="2">
        <v>9.9393946040798417E-2</v>
      </c>
      <c r="F99" s="1">
        <v>4531.37</v>
      </c>
      <c r="G99" s="1">
        <v>749.49869999999999</v>
      </c>
      <c r="H99" s="5">
        <v>1.6439980258828691E-2</v>
      </c>
    </row>
    <row r="100" spans="1:8" x14ac:dyDescent="0.3">
      <c r="A100">
        <v>128854</v>
      </c>
      <c r="B100">
        <v>11</v>
      </c>
      <c r="C100" s="1">
        <v>47435</v>
      </c>
      <c r="D100" s="1">
        <v>3800.1055000000001</v>
      </c>
      <c r="E100" s="2">
        <v>9.7220048487403815E-2</v>
      </c>
      <c r="F100" s="1">
        <v>4611.6329999999998</v>
      </c>
      <c r="G100" s="1">
        <v>811.52750000000003</v>
      </c>
      <c r="H100" s="5">
        <v>1.7108200695688837E-2</v>
      </c>
    </row>
    <row r="101" spans="1:8" x14ac:dyDescent="0.3">
      <c r="A101">
        <v>123974</v>
      </c>
      <c r="B101">
        <v>13</v>
      </c>
      <c r="C101" s="1">
        <v>70315</v>
      </c>
      <c r="D101" s="1">
        <v>5391.4093999999996</v>
      </c>
      <c r="E101" s="2">
        <v>9.9591808291260756E-2</v>
      </c>
      <c r="F101" s="1">
        <v>7002.7979999999998</v>
      </c>
      <c r="G101" s="1">
        <v>1611.3886</v>
      </c>
      <c r="H101" s="5">
        <v>2.2916711939131054E-2</v>
      </c>
    </row>
    <row r="102" spans="1:8" x14ac:dyDescent="0.3">
      <c r="A102">
        <v>123830</v>
      </c>
      <c r="B102">
        <v>11</v>
      </c>
      <c r="C102" s="1">
        <v>47850</v>
      </c>
      <c r="D102" s="1">
        <v>4075.0985000000001</v>
      </c>
      <c r="E102" s="2">
        <v>0.10398829676071056</v>
      </c>
      <c r="F102" s="1">
        <v>4975.84</v>
      </c>
      <c r="G102" s="1">
        <v>900.74149999999997</v>
      </c>
      <c r="H102" s="5">
        <v>1.8824273772204806E-2</v>
      </c>
    </row>
    <row r="103" spans="1:8" x14ac:dyDescent="0.3">
      <c r="A103">
        <v>129620</v>
      </c>
      <c r="B103">
        <v>7</v>
      </c>
      <c r="C103" s="1">
        <v>40463</v>
      </c>
      <c r="D103" s="1">
        <v>3552.1821</v>
      </c>
      <c r="E103" s="2">
        <v>0.10191149939450857</v>
      </c>
      <c r="F103" s="1">
        <v>4123.6450000000004</v>
      </c>
      <c r="G103" s="1">
        <v>571.46289999999999</v>
      </c>
      <c r="H103" s="5">
        <v>1.412309764476188E-2</v>
      </c>
    </row>
    <row r="104" spans="1:8" x14ac:dyDescent="0.3">
      <c r="A104">
        <v>123631</v>
      </c>
      <c r="B104">
        <v>7</v>
      </c>
      <c r="C104" s="1">
        <v>23308</v>
      </c>
      <c r="D104" s="1">
        <v>2068.2579999999998</v>
      </c>
      <c r="E104" s="2">
        <v>0.10100686459584692</v>
      </c>
      <c r="F104" s="1">
        <v>2354.268</v>
      </c>
      <c r="G104" s="1">
        <v>286.01</v>
      </c>
      <c r="H104" s="5">
        <v>1.2270894113609061E-2</v>
      </c>
    </row>
    <row r="105" spans="1:8" x14ac:dyDescent="0.3">
      <c r="A105">
        <v>128353</v>
      </c>
      <c r="B105">
        <v>10</v>
      </c>
      <c r="C105" s="1">
        <v>43826</v>
      </c>
      <c r="D105" s="1">
        <v>3823.7357999999999</v>
      </c>
      <c r="E105" s="2">
        <v>9.9192922009765899E-2</v>
      </c>
      <c r="F105" s="1">
        <v>4347.2290000000003</v>
      </c>
      <c r="G105" s="1">
        <v>523.4932</v>
      </c>
      <c r="H105" s="5">
        <v>1.1944809017478209E-2</v>
      </c>
    </row>
    <row r="106" spans="1:8" x14ac:dyDescent="0.3">
      <c r="A106">
        <v>127260</v>
      </c>
      <c r="B106">
        <v>8</v>
      </c>
      <c r="C106" s="1">
        <v>47371</v>
      </c>
      <c r="D106" s="1">
        <v>3303.1351</v>
      </c>
      <c r="E106" s="2">
        <v>0.10970418610542315</v>
      </c>
      <c r="F106" s="1">
        <v>5196.7969999999996</v>
      </c>
      <c r="G106" s="1">
        <v>1893.6619000000001</v>
      </c>
      <c r="H106" s="5">
        <v>3.9975130354014059E-2</v>
      </c>
    </row>
    <row r="107" spans="1:8" x14ac:dyDescent="0.3">
      <c r="A107">
        <v>122382</v>
      </c>
      <c r="B107">
        <v>8</v>
      </c>
      <c r="C107" s="1">
        <v>45503</v>
      </c>
      <c r="D107" s="1">
        <v>3106.7166000000002</v>
      </c>
      <c r="E107" s="2">
        <v>9.7203547018877873E-2</v>
      </c>
      <c r="F107" s="1">
        <v>4423.0529999999999</v>
      </c>
      <c r="G107" s="1">
        <v>1316.3363999999999</v>
      </c>
      <c r="H107" s="5">
        <v>2.8928562951893281E-2</v>
      </c>
    </row>
    <row r="108" spans="1:8" x14ac:dyDescent="0.3">
      <c r="A108">
        <v>129600</v>
      </c>
      <c r="B108">
        <v>11</v>
      </c>
      <c r="C108" s="1">
        <v>56845</v>
      </c>
      <c r="D108" s="1">
        <v>4571.3540999999996</v>
      </c>
      <c r="E108" s="2">
        <v>9.7956566100800418E-2</v>
      </c>
      <c r="F108" s="1">
        <v>5568.3410000000003</v>
      </c>
      <c r="G108" s="1">
        <v>996.98689999999999</v>
      </c>
      <c r="H108" s="5">
        <v>1.7538691177764094E-2</v>
      </c>
    </row>
    <row r="109" spans="1:8" x14ac:dyDescent="0.3">
      <c r="A109">
        <v>129984</v>
      </c>
      <c r="B109">
        <v>10</v>
      </c>
      <c r="C109" s="1">
        <v>54105</v>
      </c>
      <c r="D109" s="1">
        <v>4186.4308000000001</v>
      </c>
      <c r="E109" s="2">
        <v>9.7031900933370302E-2</v>
      </c>
      <c r="F109" s="1">
        <v>5249.9110000000001</v>
      </c>
      <c r="G109" s="1">
        <v>1063.4802</v>
      </c>
      <c r="H109" s="5">
        <v>1.9655858053784309E-2</v>
      </c>
    </row>
    <row r="110" spans="1:8" x14ac:dyDescent="0.3">
      <c r="A110">
        <v>128077</v>
      </c>
      <c r="B110">
        <v>10</v>
      </c>
      <c r="C110" s="1">
        <v>32456</v>
      </c>
      <c r="D110" s="1">
        <v>2971.9940999999999</v>
      </c>
      <c r="E110" s="2">
        <v>0.1010955755484348</v>
      </c>
      <c r="F110" s="1">
        <v>3281.1579999999999</v>
      </c>
      <c r="G110" s="1">
        <v>309.16390000000001</v>
      </c>
      <c r="H110" s="5">
        <v>9.52563162435297E-3</v>
      </c>
    </row>
    <row r="111" spans="1:8" x14ac:dyDescent="0.3">
      <c r="A111">
        <v>126807</v>
      </c>
      <c r="B111">
        <v>13</v>
      </c>
      <c r="C111" s="1">
        <v>67639</v>
      </c>
      <c r="D111" s="1">
        <v>4830.7753000000002</v>
      </c>
      <c r="E111" s="2">
        <v>9.5294844690193531E-2</v>
      </c>
      <c r="F111" s="1">
        <v>6445.6480000000001</v>
      </c>
      <c r="G111" s="1">
        <v>1614.8726999999999</v>
      </c>
      <c r="H111" s="5">
        <v>2.3874875441683052E-2</v>
      </c>
    </row>
    <row r="112" spans="1:8" x14ac:dyDescent="0.3">
      <c r="A112">
        <v>126356</v>
      </c>
      <c r="B112">
        <v>9</v>
      </c>
      <c r="C112" s="1">
        <v>39456</v>
      </c>
      <c r="D112" s="1">
        <v>3327.6590000000001</v>
      </c>
      <c r="E112" s="2">
        <v>0.10933490470397404</v>
      </c>
      <c r="F112" s="1">
        <v>4313.9179999999997</v>
      </c>
      <c r="G112" s="1">
        <v>986.25900000000001</v>
      </c>
      <c r="H112" s="5">
        <v>2.4996426399026765E-2</v>
      </c>
    </row>
    <row r="113" spans="1:8" x14ac:dyDescent="0.3">
      <c r="A113">
        <v>123874</v>
      </c>
      <c r="B113">
        <v>10</v>
      </c>
      <c r="C113" s="1">
        <v>40944</v>
      </c>
      <c r="D113" s="1">
        <v>3373.8708000000001</v>
      </c>
      <c r="E113" s="2">
        <v>0.10139549140289175</v>
      </c>
      <c r="F113" s="1">
        <v>4151.5370000000003</v>
      </c>
      <c r="G113" s="1">
        <v>777.6662</v>
      </c>
      <c r="H113" s="5">
        <v>1.8993410511918718E-2</v>
      </c>
    </row>
    <row r="114" spans="1:8" x14ac:dyDescent="0.3">
      <c r="A114">
        <v>127672</v>
      </c>
      <c r="B114">
        <v>10</v>
      </c>
      <c r="C114" s="1">
        <v>45903</v>
      </c>
      <c r="D114" s="1">
        <v>4000.9141</v>
      </c>
      <c r="E114" s="2">
        <v>0.10382791974380759</v>
      </c>
      <c r="F114" s="1">
        <v>4766.0129999999999</v>
      </c>
      <c r="G114" s="1">
        <v>765.09889999999996</v>
      </c>
      <c r="H114" s="5">
        <v>1.6667731956517003E-2</v>
      </c>
    </row>
    <row r="115" spans="1:8" x14ac:dyDescent="0.3">
      <c r="A115">
        <v>124535</v>
      </c>
      <c r="B115">
        <v>8</v>
      </c>
      <c r="C115" s="1">
        <v>45256</v>
      </c>
      <c r="D115" s="1">
        <v>3559.3555999999999</v>
      </c>
      <c r="E115" s="2">
        <v>0.10379653526604207</v>
      </c>
      <c r="F115" s="1">
        <v>4697.4160000000002</v>
      </c>
      <c r="G115" s="1">
        <v>1138.0604000000001</v>
      </c>
      <c r="H115" s="5">
        <v>2.5147171645748631E-2</v>
      </c>
    </row>
    <row r="116" spans="1:8" x14ac:dyDescent="0.3">
      <c r="A116">
        <v>126354</v>
      </c>
      <c r="B116">
        <v>12</v>
      </c>
      <c r="C116" s="1">
        <v>47652</v>
      </c>
      <c r="D116" s="1">
        <v>4288.9477999999999</v>
      </c>
      <c r="E116" s="2">
        <v>9.5686120204818259E-2</v>
      </c>
      <c r="F116" s="1">
        <v>4559.6350000000002</v>
      </c>
      <c r="G116" s="1">
        <v>270.68720000000002</v>
      </c>
      <c r="H116" s="5">
        <v>5.6805002937966925E-3</v>
      </c>
    </row>
    <row r="117" spans="1:8" x14ac:dyDescent="0.3">
      <c r="A117">
        <v>121420</v>
      </c>
      <c r="B117">
        <v>9</v>
      </c>
      <c r="C117" s="1">
        <v>46121</v>
      </c>
      <c r="D117" s="1">
        <v>3855.1107000000002</v>
      </c>
      <c r="E117" s="2">
        <v>9.5246113484096187E-2</v>
      </c>
      <c r="F117" s="1">
        <v>4392.8459999999995</v>
      </c>
      <c r="G117" s="1">
        <v>537.73530000000005</v>
      </c>
      <c r="H117" s="5">
        <v>1.1659228984627392E-2</v>
      </c>
    </row>
    <row r="118" spans="1:8" x14ac:dyDescent="0.3">
      <c r="A118">
        <v>121355</v>
      </c>
      <c r="B118">
        <v>9</v>
      </c>
      <c r="C118" s="1">
        <v>49863</v>
      </c>
      <c r="D118" s="1">
        <v>3804.7797999999998</v>
      </c>
      <c r="E118" s="2">
        <v>9.9819044181056096E-2</v>
      </c>
      <c r="F118" s="1">
        <v>4977.277</v>
      </c>
      <c r="G118" s="1">
        <v>1172.4972</v>
      </c>
      <c r="H118" s="5">
        <v>2.3514373383069612E-2</v>
      </c>
    </row>
    <row r="119" spans="1:8" x14ac:dyDescent="0.3">
      <c r="A119">
        <v>122365</v>
      </c>
      <c r="B119">
        <v>13</v>
      </c>
      <c r="C119" s="1">
        <v>61647</v>
      </c>
      <c r="D119" s="1">
        <v>5126.8841000000002</v>
      </c>
      <c r="E119" s="2">
        <v>0.10224945252810355</v>
      </c>
      <c r="F119" s="1">
        <v>6303.3720000000003</v>
      </c>
      <c r="G119" s="1">
        <v>1176.4879000000001</v>
      </c>
      <c r="H119" s="5">
        <v>1.9084268496439405E-2</v>
      </c>
    </row>
    <row r="120" spans="1:8" x14ac:dyDescent="0.3">
      <c r="A120">
        <v>128297</v>
      </c>
      <c r="B120">
        <v>13</v>
      </c>
      <c r="C120" s="1">
        <v>73162</v>
      </c>
      <c r="D120" s="1">
        <v>6159.2893000000004</v>
      </c>
      <c r="E120" s="2">
        <v>0.10236421913014954</v>
      </c>
      <c r="F120" s="1">
        <v>7489.1710000000003</v>
      </c>
      <c r="G120" s="1">
        <v>1329.8816999999999</v>
      </c>
      <c r="H120" s="5">
        <v>1.8177219048139744E-2</v>
      </c>
    </row>
    <row r="121" spans="1:8" x14ac:dyDescent="0.3">
      <c r="A121">
        <v>124195</v>
      </c>
      <c r="B121">
        <v>10</v>
      </c>
      <c r="C121" s="1">
        <v>48607</v>
      </c>
      <c r="D121" s="1">
        <v>3845.8092000000001</v>
      </c>
      <c r="E121" s="2">
        <v>9.7079494722982287E-2</v>
      </c>
      <c r="F121" s="1">
        <v>4718.7430000000004</v>
      </c>
      <c r="G121" s="1">
        <v>872.93380000000002</v>
      </c>
      <c r="H121" s="5">
        <v>1.7959014133766743E-2</v>
      </c>
    </row>
    <row r="122" spans="1:8" x14ac:dyDescent="0.3">
      <c r="A122">
        <v>123268</v>
      </c>
      <c r="B122">
        <v>12</v>
      </c>
      <c r="C122" s="1">
        <v>62595</v>
      </c>
      <c r="D122" s="1">
        <v>5099.9902000000002</v>
      </c>
      <c r="E122" s="2">
        <v>9.2532965891844399E-2</v>
      </c>
      <c r="F122" s="1">
        <v>5792.1009999999997</v>
      </c>
      <c r="G122" s="1">
        <v>692.11080000000004</v>
      </c>
      <c r="H122" s="5">
        <v>1.1056966211358734E-2</v>
      </c>
    </row>
    <row r="123" spans="1:8" x14ac:dyDescent="0.3">
      <c r="A123">
        <v>129554</v>
      </c>
      <c r="B123">
        <v>13</v>
      </c>
      <c r="C123" s="1">
        <v>69426</v>
      </c>
      <c r="D123" s="1">
        <v>5362.8326999999999</v>
      </c>
      <c r="E123" s="2">
        <v>0.10508812260536399</v>
      </c>
      <c r="F123" s="1">
        <v>7295.848</v>
      </c>
      <c r="G123" s="1">
        <v>1933.0153</v>
      </c>
      <c r="H123" s="5">
        <v>2.7842815371762739E-2</v>
      </c>
    </row>
    <row r="124" spans="1:8" x14ac:dyDescent="0.3">
      <c r="A124">
        <v>126150</v>
      </c>
      <c r="B124">
        <v>12</v>
      </c>
      <c r="C124" s="1">
        <v>59371</v>
      </c>
      <c r="D124" s="1">
        <v>4942.2978999999996</v>
      </c>
      <c r="E124" s="2">
        <v>0.10109221673881187</v>
      </c>
      <c r="F124" s="1">
        <v>6001.9459999999999</v>
      </c>
      <c r="G124" s="1">
        <v>1059.6481000000001</v>
      </c>
      <c r="H124" s="5">
        <v>1.7847907227434269E-2</v>
      </c>
    </row>
    <row r="125" spans="1:8" x14ac:dyDescent="0.3">
      <c r="A125">
        <v>127496</v>
      </c>
      <c r="B125">
        <v>10</v>
      </c>
      <c r="C125" s="1">
        <v>61821</v>
      </c>
      <c r="D125" s="1">
        <v>4756.8144000000002</v>
      </c>
      <c r="E125" s="2">
        <v>0.1028890668219537</v>
      </c>
      <c r="F125" s="1">
        <v>6360.7049999999999</v>
      </c>
      <c r="G125" s="1">
        <v>1603.8905999999999</v>
      </c>
      <c r="H125" s="5">
        <v>2.5944106371621294E-2</v>
      </c>
    </row>
    <row r="126" spans="1:8" x14ac:dyDescent="0.3">
      <c r="A126">
        <v>126809</v>
      </c>
      <c r="B126">
        <v>7</v>
      </c>
      <c r="C126" s="1">
        <v>35080</v>
      </c>
      <c r="D126" s="1">
        <v>2426.5396000000001</v>
      </c>
      <c r="E126" s="2">
        <v>9.6482810718358042E-2</v>
      </c>
      <c r="F126" s="1">
        <v>3384.6170000000002</v>
      </c>
      <c r="G126" s="1">
        <v>958.07740000000001</v>
      </c>
      <c r="H126" s="5">
        <v>2.7311214367160774E-2</v>
      </c>
    </row>
    <row r="127" spans="1:8" x14ac:dyDescent="0.3">
      <c r="A127">
        <v>124790</v>
      </c>
      <c r="B127">
        <v>9</v>
      </c>
      <c r="C127" s="1">
        <v>51162</v>
      </c>
      <c r="D127" s="1">
        <v>3908.4868999999999</v>
      </c>
      <c r="E127" s="2">
        <v>0.10404630389742386</v>
      </c>
      <c r="F127" s="1">
        <v>5323.2169999999996</v>
      </c>
      <c r="G127" s="1">
        <v>1414.7301</v>
      </c>
      <c r="H127" s="5">
        <v>2.7651970212266917E-2</v>
      </c>
    </row>
    <row r="128" spans="1:8" x14ac:dyDescent="0.3">
      <c r="A128">
        <v>129139</v>
      </c>
      <c r="B128">
        <v>11</v>
      </c>
      <c r="C128" s="1">
        <v>50795</v>
      </c>
      <c r="D128" s="1">
        <v>3979.4267</v>
      </c>
      <c r="E128" s="2">
        <v>9.3147927945663941E-2</v>
      </c>
      <c r="F128" s="1">
        <v>4731.4489999999996</v>
      </c>
      <c r="G128" s="1">
        <v>752.02229999999997</v>
      </c>
      <c r="H128" s="5">
        <v>1.4805045772221675E-2</v>
      </c>
    </row>
    <row r="129" spans="1:8" x14ac:dyDescent="0.3">
      <c r="A129">
        <v>130257</v>
      </c>
      <c r="B129">
        <v>12</v>
      </c>
      <c r="C129" s="1">
        <v>54080</v>
      </c>
      <c r="D129" s="1">
        <v>4565.9368999999997</v>
      </c>
      <c r="E129" s="2">
        <v>9.8331471893491118E-2</v>
      </c>
      <c r="F129" s="1">
        <v>5317.7659999999996</v>
      </c>
      <c r="G129" s="1">
        <v>751.82910000000004</v>
      </c>
      <c r="H129" s="5">
        <v>1.3902165310650888E-2</v>
      </c>
    </row>
    <row r="130" spans="1:8" x14ac:dyDescent="0.3">
      <c r="A130">
        <v>126556</v>
      </c>
      <c r="B130">
        <v>10</v>
      </c>
      <c r="C130" s="1">
        <v>60687</v>
      </c>
      <c r="D130" s="1">
        <v>4606.4014999999999</v>
      </c>
      <c r="E130" s="2">
        <v>0.10374035625422248</v>
      </c>
      <c r="F130" s="1">
        <v>6295.6909999999998</v>
      </c>
      <c r="G130" s="1">
        <v>1689.2895000000001</v>
      </c>
      <c r="H130" s="5">
        <v>2.7836101636264769E-2</v>
      </c>
    </row>
    <row r="131" spans="1:8" x14ac:dyDescent="0.3">
      <c r="A131">
        <v>125304</v>
      </c>
      <c r="B131">
        <v>11</v>
      </c>
      <c r="C131" s="1">
        <v>60516</v>
      </c>
      <c r="D131" s="1">
        <v>4701.9795999999997</v>
      </c>
      <c r="E131" s="2">
        <v>9.8959762707383173E-2</v>
      </c>
      <c r="F131" s="1">
        <v>5988.6490000000003</v>
      </c>
      <c r="G131" s="1">
        <v>1286.6694</v>
      </c>
      <c r="H131" s="5">
        <v>2.1261639896886772E-2</v>
      </c>
    </row>
    <row r="132" spans="1:8" x14ac:dyDescent="0.3">
      <c r="A132">
        <v>126144</v>
      </c>
      <c r="B132">
        <v>13</v>
      </c>
      <c r="C132" s="1">
        <v>67068</v>
      </c>
      <c r="D132" s="1">
        <v>5886.9805999999999</v>
      </c>
      <c r="E132" s="2">
        <v>0.1020470268980736</v>
      </c>
      <c r="F132" s="1">
        <v>6844.09</v>
      </c>
      <c r="G132" s="1">
        <v>957.10940000000005</v>
      </c>
      <c r="H132" s="5">
        <v>1.4270731198186915E-2</v>
      </c>
    </row>
    <row r="133" spans="1:8" x14ac:dyDescent="0.3">
      <c r="A133">
        <v>124004</v>
      </c>
      <c r="B133">
        <v>11</v>
      </c>
      <c r="C133" s="1">
        <v>63104</v>
      </c>
      <c r="D133" s="1">
        <v>4755.5982000000004</v>
      </c>
      <c r="E133" s="2">
        <v>0.10007693648580122</v>
      </c>
      <c r="F133" s="1">
        <v>6315.2550000000001</v>
      </c>
      <c r="G133" s="1">
        <v>1559.6568</v>
      </c>
      <c r="H133" s="5">
        <v>2.4715656693711969E-2</v>
      </c>
    </row>
    <row r="134" spans="1:8" x14ac:dyDescent="0.3">
      <c r="A134">
        <v>127722</v>
      </c>
      <c r="B134">
        <v>11</v>
      </c>
      <c r="C134" s="1">
        <v>52094</v>
      </c>
      <c r="D134" s="1">
        <v>4390.9638999999997</v>
      </c>
      <c r="E134" s="2">
        <v>0.10331005490075633</v>
      </c>
      <c r="F134" s="1">
        <v>5381.8339999999998</v>
      </c>
      <c r="G134" s="1">
        <v>990.87009999999998</v>
      </c>
      <c r="H134" s="5">
        <v>1.9020810458018199E-2</v>
      </c>
    </row>
    <row r="135" spans="1:8" x14ac:dyDescent="0.3">
      <c r="A135">
        <v>124795</v>
      </c>
      <c r="B135">
        <v>11</v>
      </c>
      <c r="C135" s="1">
        <v>53324</v>
      </c>
      <c r="D135" s="1">
        <v>4060.7170000000001</v>
      </c>
      <c r="E135" s="2">
        <v>9.6101511514515042E-2</v>
      </c>
      <c r="F135" s="1">
        <v>5124.5169999999998</v>
      </c>
      <c r="G135" s="1">
        <v>1063.8</v>
      </c>
      <c r="H135" s="5">
        <v>1.9949741204710825E-2</v>
      </c>
    </row>
    <row r="136" spans="1:8" x14ac:dyDescent="0.3">
      <c r="A136">
        <v>122133</v>
      </c>
      <c r="B136">
        <v>13</v>
      </c>
      <c r="C136" s="1">
        <v>64636</v>
      </c>
      <c r="D136" s="1">
        <v>5136.0820999999996</v>
      </c>
      <c r="E136" s="2">
        <v>9.8328640386162514E-2</v>
      </c>
      <c r="F136" s="1">
        <v>6355.57</v>
      </c>
      <c r="G136" s="1">
        <v>1219.4879000000001</v>
      </c>
      <c r="H136" s="5">
        <v>1.8867007549972153E-2</v>
      </c>
    </row>
    <row r="137" spans="1:8" x14ac:dyDescent="0.3">
      <c r="A137">
        <v>128843</v>
      </c>
      <c r="B137">
        <v>8</v>
      </c>
      <c r="C137" s="1">
        <v>41817</v>
      </c>
      <c r="D137" s="1">
        <v>3072.0513999999998</v>
      </c>
      <c r="E137" s="2">
        <v>0.10281328167969965</v>
      </c>
      <c r="F137" s="1">
        <v>4299.3429999999998</v>
      </c>
      <c r="G137" s="1">
        <v>1227.2916</v>
      </c>
      <c r="H137" s="5">
        <v>2.9349106822584115E-2</v>
      </c>
    </row>
    <row r="138" spans="1:8" x14ac:dyDescent="0.3">
      <c r="A138">
        <v>127396</v>
      </c>
      <c r="B138">
        <v>12</v>
      </c>
      <c r="C138" s="1">
        <v>50755</v>
      </c>
      <c r="D138" s="1">
        <v>3933.2078000000001</v>
      </c>
      <c r="E138" s="2">
        <v>9.7955373854792638E-2</v>
      </c>
      <c r="F138" s="1">
        <v>4971.7250000000004</v>
      </c>
      <c r="G138" s="1">
        <v>1038.5172</v>
      </c>
      <c r="H138" s="5">
        <v>2.0461377204216334E-2</v>
      </c>
    </row>
    <row r="139" spans="1:8" x14ac:dyDescent="0.3">
      <c r="A139">
        <v>130020</v>
      </c>
      <c r="B139">
        <v>12</v>
      </c>
      <c r="C139" s="1">
        <v>58804</v>
      </c>
      <c r="D139" s="1">
        <v>4626.7439999999997</v>
      </c>
      <c r="E139" s="2">
        <v>9.8374702401197195E-2</v>
      </c>
      <c r="F139" s="1">
        <v>5784.826</v>
      </c>
      <c r="G139" s="1">
        <v>1158.0820000000001</v>
      </c>
      <c r="H139" s="5">
        <v>1.9693932385552004E-2</v>
      </c>
    </row>
    <row r="140" spans="1:8" x14ac:dyDescent="0.3">
      <c r="A140">
        <v>121636</v>
      </c>
      <c r="B140">
        <v>12</v>
      </c>
      <c r="C140" s="1">
        <v>60802</v>
      </c>
      <c r="D140" s="1">
        <v>4532.7415000000001</v>
      </c>
      <c r="E140" s="2">
        <v>0.10338895102134799</v>
      </c>
      <c r="F140" s="1">
        <v>6286.2550000000001</v>
      </c>
      <c r="G140" s="1">
        <v>1753.5135</v>
      </c>
      <c r="H140" s="5">
        <v>2.8839733890332554E-2</v>
      </c>
    </row>
    <row r="141" spans="1:8" x14ac:dyDescent="0.3">
      <c r="A141">
        <v>129935</v>
      </c>
      <c r="B141">
        <v>8</v>
      </c>
      <c r="C141" s="1">
        <v>35301</v>
      </c>
      <c r="D141" s="1">
        <v>2973.5088000000001</v>
      </c>
      <c r="E141" s="2">
        <v>9.8014900427749921E-2</v>
      </c>
      <c r="F141" s="1">
        <v>3460.0239999999999</v>
      </c>
      <c r="G141" s="1">
        <v>486.51519999999999</v>
      </c>
      <c r="H141" s="5">
        <v>1.3781909860910456E-2</v>
      </c>
    </row>
    <row r="142" spans="1:8" x14ac:dyDescent="0.3">
      <c r="A142">
        <v>122060</v>
      </c>
      <c r="B142">
        <v>13</v>
      </c>
      <c r="C142" s="1">
        <v>73076</v>
      </c>
      <c r="D142" s="1">
        <v>5656.6624000000002</v>
      </c>
      <c r="E142" s="2">
        <v>0.10138377853193935</v>
      </c>
      <c r="F142" s="1">
        <v>7408.7209999999995</v>
      </c>
      <c r="G142" s="1">
        <v>1752.0586000000001</v>
      </c>
      <c r="H142" s="5">
        <v>2.3975841589577974E-2</v>
      </c>
    </row>
    <row r="143" spans="1:8" x14ac:dyDescent="0.3">
      <c r="A143">
        <v>121239</v>
      </c>
      <c r="B143">
        <v>9</v>
      </c>
      <c r="C143" s="1">
        <v>35064</v>
      </c>
      <c r="D143" s="1">
        <v>2783.7257</v>
      </c>
      <c r="E143" s="2">
        <v>0.10087009468400639</v>
      </c>
      <c r="F143" s="1">
        <v>3536.9090000000001</v>
      </c>
      <c r="G143" s="1">
        <v>753.18330000000003</v>
      </c>
      <c r="H143" s="5">
        <v>2.14802446954141E-2</v>
      </c>
    </row>
    <row r="144" spans="1:8" x14ac:dyDescent="0.3">
      <c r="A144">
        <v>125801</v>
      </c>
      <c r="B144">
        <v>10</v>
      </c>
      <c r="C144" s="1">
        <v>56925</v>
      </c>
      <c r="D144" s="1">
        <v>3861.0275000000001</v>
      </c>
      <c r="E144" s="2">
        <v>9.6712692138779102E-2</v>
      </c>
      <c r="F144" s="1">
        <v>5505.37</v>
      </c>
      <c r="G144" s="1">
        <v>1644.3425</v>
      </c>
      <c r="H144" s="5">
        <v>2.8886122090469916E-2</v>
      </c>
    </row>
    <row r="145" spans="1:8" x14ac:dyDescent="0.3">
      <c r="A145">
        <v>127666</v>
      </c>
      <c r="B145">
        <v>11</v>
      </c>
      <c r="C145" s="1">
        <v>58698</v>
      </c>
      <c r="D145" s="1">
        <v>4668.2078000000001</v>
      </c>
      <c r="E145" s="2">
        <v>9.4169477665337828E-2</v>
      </c>
      <c r="F145" s="1">
        <v>5527.56</v>
      </c>
      <c r="G145" s="1">
        <v>859.35220000000004</v>
      </c>
      <c r="H145" s="5">
        <v>1.4640229650073257E-2</v>
      </c>
    </row>
    <row r="146" spans="1:8" x14ac:dyDescent="0.3">
      <c r="A146">
        <v>128258</v>
      </c>
      <c r="B146">
        <v>12</v>
      </c>
      <c r="C146" s="1">
        <v>66828</v>
      </c>
      <c r="D146" s="1">
        <v>5169.0883999999996</v>
      </c>
      <c r="E146" s="2">
        <v>0.10192461243790028</v>
      </c>
      <c r="F146" s="1">
        <v>6811.4179999999997</v>
      </c>
      <c r="G146" s="1">
        <v>1642.3296</v>
      </c>
      <c r="H146" s="5">
        <v>2.4575471359310468E-2</v>
      </c>
    </row>
    <row r="147" spans="1:8" x14ac:dyDescent="0.3">
      <c r="A147">
        <v>123339</v>
      </c>
      <c r="B147">
        <v>7</v>
      </c>
      <c r="C147" s="1">
        <v>33273</v>
      </c>
      <c r="D147" s="1">
        <v>2579.7921000000001</v>
      </c>
      <c r="E147" s="2">
        <v>0.10167430048387581</v>
      </c>
      <c r="F147" s="1">
        <v>3383.009</v>
      </c>
      <c r="G147" s="1">
        <v>803.21690000000001</v>
      </c>
      <c r="H147" s="5">
        <v>2.4140200763381719E-2</v>
      </c>
    </row>
    <row r="148" spans="1:8" x14ac:dyDescent="0.3">
      <c r="A148">
        <v>123573</v>
      </c>
      <c r="B148">
        <v>7</v>
      </c>
      <c r="C148" s="1">
        <v>36389</v>
      </c>
      <c r="D148" s="1">
        <v>2854.8683000000001</v>
      </c>
      <c r="E148" s="2">
        <v>9.0152656022424366E-2</v>
      </c>
      <c r="F148" s="1">
        <v>3280.5650000000001</v>
      </c>
      <c r="G148" s="1">
        <v>425.69670000000002</v>
      </c>
      <c r="H148" s="5">
        <v>1.1698499546566271E-2</v>
      </c>
    </row>
    <row r="149" spans="1:8" x14ac:dyDescent="0.3">
      <c r="A149">
        <v>121728</v>
      </c>
      <c r="B149">
        <v>7</v>
      </c>
      <c r="C149" s="1">
        <v>36057</v>
      </c>
      <c r="D149" s="1">
        <v>2943.0104999999999</v>
      </c>
      <c r="E149" s="2">
        <v>0.10189006295587542</v>
      </c>
      <c r="F149" s="1">
        <v>3673.85</v>
      </c>
      <c r="G149" s="1">
        <v>730.83950000000004</v>
      </c>
      <c r="H149" s="5">
        <v>2.0269004631555593E-2</v>
      </c>
    </row>
    <row r="150" spans="1:8" x14ac:dyDescent="0.3">
      <c r="A150">
        <v>121790</v>
      </c>
      <c r="B150">
        <v>9</v>
      </c>
      <c r="C150" s="1">
        <v>56958</v>
      </c>
      <c r="D150" s="1">
        <v>4165.9731000000002</v>
      </c>
      <c r="E150" s="2">
        <v>0.10377223568243267</v>
      </c>
      <c r="F150" s="1">
        <v>5910.6589999999997</v>
      </c>
      <c r="G150" s="1">
        <v>1744.6858999999999</v>
      </c>
      <c r="H150" s="5">
        <v>3.0631094841813266E-2</v>
      </c>
    </row>
    <row r="151" spans="1:8" x14ac:dyDescent="0.3">
      <c r="A151">
        <v>128415</v>
      </c>
      <c r="B151">
        <v>13</v>
      </c>
      <c r="C151" s="1">
        <v>60873</v>
      </c>
      <c r="D151" s="1">
        <v>4523.1313</v>
      </c>
      <c r="E151" s="2">
        <v>9.3408013404957857E-2</v>
      </c>
      <c r="F151" s="1">
        <v>5686.0259999999998</v>
      </c>
      <c r="G151" s="1">
        <v>1162.8947000000001</v>
      </c>
      <c r="H151" s="5">
        <v>1.910362065283459E-2</v>
      </c>
    </row>
    <row r="152" spans="1:8" x14ac:dyDescent="0.3">
      <c r="A152">
        <v>121502</v>
      </c>
      <c r="B152">
        <v>11</v>
      </c>
      <c r="C152" s="1">
        <v>57518</v>
      </c>
      <c r="D152" s="1">
        <v>4515.8838999999998</v>
      </c>
      <c r="E152" s="2">
        <v>9.7869814666713031E-2</v>
      </c>
      <c r="F152" s="1">
        <v>5629.2759999999998</v>
      </c>
      <c r="G152" s="1">
        <v>1113.3921</v>
      </c>
      <c r="H152" s="5">
        <v>1.935728119892903E-2</v>
      </c>
    </row>
    <row r="153" spans="1:8" x14ac:dyDescent="0.3">
      <c r="A153">
        <v>129314</v>
      </c>
      <c r="B153">
        <v>11</v>
      </c>
      <c r="C153" s="1">
        <v>59415</v>
      </c>
      <c r="D153" s="1">
        <v>4844.6355999999996</v>
      </c>
      <c r="E153" s="2">
        <v>0.10028447361777329</v>
      </c>
      <c r="F153" s="1">
        <v>5958.402</v>
      </c>
      <c r="G153" s="1">
        <v>1113.7664</v>
      </c>
      <c r="H153" s="5">
        <v>1.874554237145502E-2</v>
      </c>
    </row>
    <row r="154" spans="1:8" x14ac:dyDescent="0.3">
      <c r="A154">
        <v>129857</v>
      </c>
      <c r="B154">
        <v>12</v>
      </c>
      <c r="C154" s="1">
        <v>51841</v>
      </c>
      <c r="D154" s="1">
        <v>4164.8230999999996</v>
      </c>
      <c r="E154" s="2">
        <v>0.10078329893327675</v>
      </c>
      <c r="F154" s="1">
        <v>5224.7070000000003</v>
      </c>
      <c r="G154" s="1">
        <v>1059.8839</v>
      </c>
      <c r="H154" s="5">
        <v>2.0444896896279006E-2</v>
      </c>
    </row>
    <row r="155" spans="1:8" x14ac:dyDescent="0.3">
      <c r="A155">
        <v>122983</v>
      </c>
      <c r="B155">
        <v>12</v>
      </c>
      <c r="C155" s="1">
        <v>59216</v>
      </c>
      <c r="D155" s="1">
        <v>4448.4389000000001</v>
      </c>
      <c r="E155" s="2">
        <v>0.10075099635233721</v>
      </c>
      <c r="F155" s="1">
        <v>5966.0709999999999</v>
      </c>
      <c r="G155" s="1">
        <v>1517.6321</v>
      </c>
      <c r="H155" s="5">
        <v>2.5628750675493112E-2</v>
      </c>
    </row>
    <row r="156" spans="1:8" x14ac:dyDescent="0.3">
      <c r="A156">
        <v>124695</v>
      </c>
      <c r="B156">
        <v>8</v>
      </c>
      <c r="C156" s="1">
        <v>42899</v>
      </c>
      <c r="D156" s="1">
        <v>3417.5954000000002</v>
      </c>
      <c r="E156" s="2">
        <v>0.10109149397421852</v>
      </c>
      <c r="F156" s="1">
        <v>4336.7240000000002</v>
      </c>
      <c r="G156" s="1">
        <v>919.12860000000001</v>
      </c>
      <c r="H156" s="5">
        <v>2.1425408517681065E-2</v>
      </c>
    </row>
    <row r="157" spans="1:8" x14ac:dyDescent="0.3">
      <c r="A157">
        <v>130924</v>
      </c>
      <c r="B157">
        <v>9</v>
      </c>
      <c r="C157" s="1">
        <v>54322</v>
      </c>
      <c r="D157" s="1">
        <v>4237.0401000000002</v>
      </c>
      <c r="E157" s="2">
        <v>0.10255323809874452</v>
      </c>
      <c r="F157" s="1">
        <v>5570.8969999999999</v>
      </c>
      <c r="G157" s="1">
        <v>1333.8569</v>
      </c>
      <c r="H157" s="5">
        <v>2.455463532270535E-2</v>
      </c>
    </row>
    <row r="158" spans="1:8" x14ac:dyDescent="0.3">
      <c r="A158">
        <v>129852</v>
      </c>
      <c r="B158">
        <v>13</v>
      </c>
      <c r="C158" s="1">
        <v>66471</v>
      </c>
      <c r="D158" s="1">
        <v>5268.8051999999998</v>
      </c>
      <c r="E158" s="2">
        <v>9.8709662860495553E-2</v>
      </c>
      <c r="F158" s="1">
        <v>6561.33</v>
      </c>
      <c r="G158" s="1">
        <v>1292.5247999999999</v>
      </c>
      <c r="H158" s="5">
        <v>1.9444942907433316E-2</v>
      </c>
    </row>
    <row r="159" spans="1:8" x14ac:dyDescent="0.3">
      <c r="A159">
        <v>123347</v>
      </c>
      <c r="B159">
        <v>7</v>
      </c>
      <c r="C159" s="1">
        <v>25763</v>
      </c>
      <c r="D159" s="1">
        <v>2305.3328999999999</v>
      </c>
      <c r="E159" s="2">
        <v>9.2754803400225128E-2</v>
      </c>
      <c r="F159" s="1">
        <v>2389.6419999999998</v>
      </c>
      <c r="G159" s="1">
        <v>84.309100000000001</v>
      </c>
      <c r="H159" s="5">
        <v>3.272487676124675E-3</v>
      </c>
    </row>
    <row r="160" spans="1:8" x14ac:dyDescent="0.3">
      <c r="A160">
        <v>121988</v>
      </c>
      <c r="B160">
        <v>9</v>
      </c>
      <c r="C160" s="1">
        <v>39509</v>
      </c>
      <c r="D160" s="1">
        <v>2793.8200999999999</v>
      </c>
      <c r="E160" s="2">
        <v>9.7884380774000856E-2</v>
      </c>
      <c r="F160" s="1">
        <v>3867.3139999999999</v>
      </c>
      <c r="G160" s="1">
        <v>1073.4938999999999</v>
      </c>
      <c r="H160" s="5">
        <v>2.7170869928370752E-2</v>
      </c>
    </row>
    <row r="161" spans="1:8" x14ac:dyDescent="0.3">
      <c r="A161">
        <v>126986</v>
      </c>
      <c r="B161">
        <v>7</v>
      </c>
      <c r="C161" s="1">
        <v>30805</v>
      </c>
      <c r="D161" s="1">
        <v>2520.0816</v>
      </c>
      <c r="E161" s="2">
        <v>9.9462360006492459E-2</v>
      </c>
      <c r="F161" s="1">
        <v>3063.9380000000001</v>
      </c>
      <c r="G161" s="1">
        <v>543.85640000000001</v>
      </c>
      <c r="H161" s="5">
        <v>1.765480928420711E-2</v>
      </c>
    </row>
    <row r="162" spans="1:8" x14ac:dyDescent="0.3">
      <c r="A162">
        <v>129597</v>
      </c>
      <c r="B162">
        <v>8</v>
      </c>
      <c r="C162" s="1">
        <v>38587</v>
      </c>
      <c r="D162" s="1">
        <v>2837.8868000000002</v>
      </c>
      <c r="E162" s="2">
        <v>0.1053027444476119</v>
      </c>
      <c r="F162" s="1">
        <v>4063.317</v>
      </c>
      <c r="G162" s="1">
        <v>1225.4302</v>
      </c>
      <c r="H162" s="5">
        <v>3.175759193510768E-2</v>
      </c>
    </row>
    <row r="163" spans="1:8" x14ac:dyDescent="0.3">
      <c r="A163">
        <v>123408</v>
      </c>
      <c r="B163">
        <v>8</v>
      </c>
      <c r="C163" s="1">
        <v>46014</v>
      </c>
      <c r="D163" s="1">
        <v>3599.6455000000001</v>
      </c>
      <c r="E163" s="2">
        <v>0.10091893771460859</v>
      </c>
      <c r="F163" s="1">
        <v>4643.6840000000002</v>
      </c>
      <c r="G163" s="1">
        <v>1044.0385000000001</v>
      </c>
      <c r="H163" s="5">
        <v>2.2689583604989787E-2</v>
      </c>
    </row>
    <row r="164" spans="1:8" x14ac:dyDescent="0.3">
      <c r="A164">
        <v>130631</v>
      </c>
      <c r="B164">
        <v>11</v>
      </c>
      <c r="C164" s="1">
        <v>51094</v>
      </c>
      <c r="D164" s="1">
        <v>3965.3440999999998</v>
      </c>
      <c r="E164" s="2">
        <v>9.588390026226172E-2</v>
      </c>
      <c r="F164" s="1">
        <v>4899.0919999999996</v>
      </c>
      <c r="G164" s="1">
        <v>933.74789999999996</v>
      </c>
      <c r="H164" s="5">
        <v>1.827509883743688E-2</v>
      </c>
    </row>
    <row r="165" spans="1:8" x14ac:dyDescent="0.3">
      <c r="A165">
        <v>124001</v>
      </c>
      <c r="B165">
        <v>9</v>
      </c>
      <c r="C165" s="1">
        <v>59586</v>
      </c>
      <c r="D165" s="1">
        <v>4443.5538999999999</v>
      </c>
      <c r="E165" s="2">
        <v>0.1001393951599369</v>
      </c>
      <c r="F165" s="1">
        <v>5966.9059999999999</v>
      </c>
      <c r="G165" s="1">
        <v>1523.3521000000001</v>
      </c>
      <c r="H165" s="5">
        <v>2.556560433658913E-2</v>
      </c>
    </row>
    <row r="166" spans="1:8" x14ac:dyDescent="0.3">
      <c r="A166">
        <v>128057</v>
      </c>
      <c r="B166">
        <v>13</v>
      </c>
      <c r="C166" s="1">
        <v>68029</v>
      </c>
      <c r="D166" s="1">
        <v>5358.9404999999997</v>
      </c>
      <c r="E166" s="2">
        <v>9.9562906995546013E-2</v>
      </c>
      <c r="F166" s="1">
        <v>6773.165</v>
      </c>
      <c r="G166" s="1">
        <v>1414.2245</v>
      </c>
      <c r="H166" s="5">
        <v>2.0788553411045289E-2</v>
      </c>
    </row>
    <row r="167" spans="1:8" x14ac:dyDescent="0.3">
      <c r="A167">
        <v>129447</v>
      </c>
      <c r="B167">
        <v>12</v>
      </c>
      <c r="C167" s="1">
        <v>47078</v>
      </c>
      <c r="D167" s="1">
        <v>3871.8384000000001</v>
      </c>
      <c r="E167" s="2">
        <v>0.10020771910446494</v>
      </c>
      <c r="F167" s="1">
        <v>4717.5789999999997</v>
      </c>
      <c r="G167" s="1">
        <v>845.74059999999997</v>
      </c>
      <c r="H167" s="5">
        <v>1.7964667148137135E-2</v>
      </c>
    </row>
    <row r="168" spans="1:8" x14ac:dyDescent="0.3">
      <c r="A168">
        <v>130418</v>
      </c>
      <c r="B168">
        <v>10</v>
      </c>
      <c r="C168" s="1">
        <v>45691</v>
      </c>
      <c r="D168" s="1">
        <v>3848.3886000000002</v>
      </c>
      <c r="E168" s="2">
        <v>9.3233853494123567E-2</v>
      </c>
      <c r="F168" s="1">
        <v>4259.9480000000003</v>
      </c>
      <c r="G168" s="1">
        <v>411.55939999999998</v>
      </c>
      <c r="H168" s="5">
        <v>9.0074500448666037E-3</v>
      </c>
    </row>
    <row r="169" spans="1:8" x14ac:dyDescent="0.3">
      <c r="A169">
        <v>122350</v>
      </c>
      <c r="B169">
        <v>11</v>
      </c>
      <c r="C169" s="1">
        <v>51711</v>
      </c>
      <c r="D169" s="1">
        <v>4051.4931000000001</v>
      </c>
      <c r="E169" s="2">
        <v>9.7659704898377525E-2</v>
      </c>
      <c r="F169" s="1">
        <v>5050.0810000000001</v>
      </c>
      <c r="G169" s="1">
        <v>998.58789999999999</v>
      </c>
      <c r="H169" s="5">
        <v>1.9310937711512058E-2</v>
      </c>
    </row>
    <row r="170" spans="1:8" x14ac:dyDescent="0.3">
      <c r="A170">
        <v>125765</v>
      </c>
      <c r="B170">
        <v>13</v>
      </c>
      <c r="C170" s="1">
        <v>57105</v>
      </c>
      <c r="D170" s="1">
        <v>4468.7111000000004</v>
      </c>
      <c r="E170" s="2">
        <v>9.7816075650118198E-2</v>
      </c>
      <c r="F170" s="1">
        <v>5585.7870000000003</v>
      </c>
      <c r="G170" s="1">
        <v>1117.0759</v>
      </c>
      <c r="H170" s="5">
        <v>1.9561787934506612E-2</v>
      </c>
    </row>
    <row r="171" spans="1:8" x14ac:dyDescent="0.3">
      <c r="A171">
        <v>126284</v>
      </c>
      <c r="B171">
        <v>7</v>
      </c>
      <c r="C171" s="1">
        <v>33405</v>
      </c>
      <c r="D171" s="1">
        <v>2551.7627000000002</v>
      </c>
      <c r="E171" s="2">
        <v>9.1878880407124677E-2</v>
      </c>
      <c r="F171" s="1">
        <v>3069.2139999999999</v>
      </c>
      <c r="G171" s="1">
        <v>517.45129999999995</v>
      </c>
      <c r="H171" s="5">
        <v>1.5490234994761263E-2</v>
      </c>
    </row>
    <row r="172" spans="1:8" x14ac:dyDescent="0.3">
      <c r="A172">
        <v>130277</v>
      </c>
      <c r="B172">
        <v>7</v>
      </c>
      <c r="C172" s="1">
        <v>41201</v>
      </c>
      <c r="D172" s="1">
        <v>2982.7581</v>
      </c>
      <c r="E172" s="2">
        <v>9.6520157277735982E-2</v>
      </c>
      <c r="F172" s="1">
        <v>3976.7269999999999</v>
      </c>
      <c r="G172" s="1">
        <v>993.96889999999996</v>
      </c>
      <c r="H172" s="5">
        <v>2.412487318268974E-2</v>
      </c>
    </row>
    <row r="173" spans="1:8" x14ac:dyDescent="0.3">
      <c r="A173">
        <v>129959</v>
      </c>
      <c r="B173">
        <v>12</v>
      </c>
      <c r="C173" s="1">
        <v>70888</v>
      </c>
      <c r="D173" s="1">
        <v>5346.0154000000002</v>
      </c>
      <c r="E173" s="2">
        <v>9.5209048075837938E-2</v>
      </c>
      <c r="F173" s="1">
        <v>6749.1790000000001</v>
      </c>
      <c r="G173" s="1">
        <v>1403.1636000000001</v>
      </c>
      <c r="H173" s="5">
        <v>1.9794092088929016E-2</v>
      </c>
    </row>
    <row r="174" spans="1:8" x14ac:dyDescent="0.3">
      <c r="A174">
        <v>130630</v>
      </c>
      <c r="B174">
        <v>7</v>
      </c>
      <c r="C174" s="1">
        <v>32424</v>
      </c>
      <c r="D174" s="1">
        <v>2474.6714000000002</v>
      </c>
      <c r="E174" s="2">
        <v>9.8493184061189246E-2</v>
      </c>
      <c r="F174" s="1">
        <v>3193.5430000000001</v>
      </c>
      <c r="G174" s="1">
        <v>718.87159999999994</v>
      </c>
      <c r="H174" s="5">
        <v>2.2170972119417716E-2</v>
      </c>
    </row>
    <row r="175" spans="1:8" x14ac:dyDescent="0.3">
      <c r="A175">
        <v>124749</v>
      </c>
      <c r="B175">
        <v>10</v>
      </c>
      <c r="C175" s="1">
        <v>46852</v>
      </c>
      <c r="D175" s="1">
        <v>3283.1568000000002</v>
      </c>
      <c r="E175" s="2">
        <v>9.2870315034576961E-2</v>
      </c>
      <c r="F175" s="1">
        <v>4351.16</v>
      </c>
      <c r="G175" s="1">
        <v>1068.0032000000001</v>
      </c>
      <c r="H175" s="5">
        <v>2.2795253137539485E-2</v>
      </c>
    </row>
    <row r="176" spans="1:8" x14ac:dyDescent="0.3">
      <c r="A176">
        <v>127448</v>
      </c>
      <c r="B176">
        <v>9</v>
      </c>
      <c r="C176" s="1">
        <v>40402</v>
      </c>
      <c r="D176" s="1">
        <v>3409.6947</v>
      </c>
      <c r="E176" s="2">
        <v>9.8355997227860009E-2</v>
      </c>
      <c r="F176" s="1">
        <v>3973.779</v>
      </c>
      <c r="G176" s="1">
        <v>564.08429999999998</v>
      </c>
      <c r="H176" s="5">
        <v>1.3961791495470522E-2</v>
      </c>
    </row>
    <row r="177" spans="1:8" x14ac:dyDescent="0.3">
      <c r="A177">
        <v>127005</v>
      </c>
      <c r="B177">
        <v>8</v>
      </c>
      <c r="C177" s="1">
        <v>30899</v>
      </c>
      <c r="D177" s="1">
        <v>2673.8416000000002</v>
      </c>
      <c r="E177" s="2">
        <v>0.10865267484384608</v>
      </c>
      <c r="F177" s="1">
        <v>3357.259</v>
      </c>
      <c r="G177" s="1">
        <v>683.41740000000004</v>
      </c>
      <c r="H177" s="5">
        <v>2.2117783747046829E-2</v>
      </c>
    </row>
    <row r="178" spans="1:8" x14ac:dyDescent="0.3">
      <c r="A178">
        <v>126776</v>
      </c>
      <c r="B178">
        <v>8</v>
      </c>
      <c r="C178" s="1">
        <v>35933</v>
      </c>
      <c r="D178" s="1">
        <v>3034.1923000000002</v>
      </c>
      <c r="E178" s="2">
        <v>0.10019138396460078</v>
      </c>
      <c r="F178" s="1">
        <v>3600.1770000000001</v>
      </c>
      <c r="G178" s="1">
        <v>565.98469999999998</v>
      </c>
      <c r="H178" s="5">
        <v>1.5751111791389532E-2</v>
      </c>
    </row>
    <row r="179" spans="1:8" x14ac:dyDescent="0.3">
      <c r="A179">
        <v>122197</v>
      </c>
      <c r="B179">
        <v>9</v>
      </c>
      <c r="C179" s="1">
        <v>50208</v>
      </c>
      <c r="D179" s="1">
        <v>4437.7758999999996</v>
      </c>
      <c r="E179" s="2">
        <v>9.588278760356915E-2</v>
      </c>
      <c r="F179" s="1">
        <v>4814.0829999999996</v>
      </c>
      <c r="G179" s="1">
        <v>376.30709999999999</v>
      </c>
      <c r="H179" s="5">
        <v>7.4949629541108988E-3</v>
      </c>
    </row>
    <row r="180" spans="1:8" x14ac:dyDescent="0.3">
      <c r="A180">
        <v>126695</v>
      </c>
      <c r="B180">
        <v>8</v>
      </c>
      <c r="C180" s="1">
        <v>38546</v>
      </c>
      <c r="D180" s="1">
        <v>2803.5889000000002</v>
      </c>
      <c r="E180" s="2">
        <v>9.7948451201162245E-2</v>
      </c>
      <c r="F180" s="1">
        <v>3775.5210000000002</v>
      </c>
      <c r="G180" s="1">
        <v>971.93209999999999</v>
      </c>
      <c r="H180" s="5">
        <v>2.5214862761376019E-2</v>
      </c>
    </row>
    <row r="181" spans="1:8" x14ac:dyDescent="0.3">
      <c r="A181">
        <v>122863</v>
      </c>
      <c r="B181">
        <v>10</v>
      </c>
      <c r="C181" s="1">
        <v>49307</v>
      </c>
      <c r="D181" s="1">
        <v>3891.7676999999999</v>
      </c>
      <c r="E181" s="2">
        <v>9.9624799724177093E-2</v>
      </c>
      <c r="F181" s="1">
        <v>4912.2</v>
      </c>
      <c r="G181" s="1">
        <v>1020.4323000000001</v>
      </c>
      <c r="H181" s="5">
        <v>2.0695485428032533E-2</v>
      </c>
    </row>
    <row r="182" spans="1:8" x14ac:dyDescent="0.3">
      <c r="A182">
        <v>126868</v>
      </c>
      <c r="B182">
        <v>11</v>
      </c>
      <c r="C182" s="1">
        <v>64261</v>
      </c>
      <c r="D182" s="1">
        <v>5075.7394000000004</v>
      </c>
      <c r="E182" s="2">
        <v>9.5944709855122073E-2</v>
      </c>
      <c r="F182" s="1">
        <v>6165.5029999999997</v>
      </c>
      <c r="G182" s="1">
        <v>1089.7636</v>
      </c>
      <c r="H182" s="5">
        <v>1.6958397784036974E-2</v>
      </c>
    </row>
    <row r="183" spans="1:8" x14ac:dyDescent="0.3">
      <c r="A183">
        <v>126220</v>
      </c>
      <c r="B183">
        <v>8</v>
      </c>
      <c r="C183" s="1">
        <v>50485</v>
      </c>
      <c r="D183" s="1">
        <v>3918.5790000000002</v>
      </c>
      <c r="E183" s="2">
        <v>9.9581004258690695E-2</v>
      </c>
      <c r="F183" s="1">
        <v>5027.3469999999998</v>
      </c>
      <c r="G183" s="1">
        <v>1108.768</v>
      </c>
      <c r="H183" s="5">
        <v>2.1962325443200949E-2</v>
      </c>
    </row>
    <row r="184" spans="1:8" x14ac:dyDescent="0.3">
      <c r="A184">
        <v>129157</v>
      </c>
      <c r="B184">
        <v>9</v>
      </c>
      <c r="C184" s="1">
        <v>44128</v>
      </c>
      <c r="D184" s="1">
        <v>3742.1529</v>
      </c>
      <c r="E184" s="2">
        <v>9.6896528281363303E-2</v>
      </c>
      <c r="F184" s="1">
        <v>4275.8500000000004</v>
      </c>
      <c r="G184" s="1">
        <v>533.69709999999998</v>
      </c>
      <c r="H184" s="5">
        <v>1.2094296138506164E-2</v>
      </c>
    </row>
    <row r="185" spans="1:8" x14ac:dyDescent="0.3">
      <c r="A185">
        <v>130436</v>
      </c>
      <c r="B185">
        <v>7</v>
      </c>
      <c r="C185" s="1">
        <v>36086</v>
      </c>
      <c r="D185" s="1">
        <v>2422.8056999999999</v>
      </c>
      <c r="E185" s="2">
        <v>0.10173502189214653</v>
      </c>
      <c r="F185" s="1">
        <v>3671.21</v>
      </c>
      <c r="G185" s="1">
        <v>1248.4042999999999</v>
      </c>
      <c r="H185" s="5">
        <v>3.4595253006706204E-2</v>
      </c>
    </row>
    <row r="186" spans="1:8" x14ac:dyDescent="0.3">
      <c r="A186">
        <v>124424</v>
      </c>
      <c r="B186">
        <v>12</v>
      </c>
      <c r="C186" s="1">
        <v>52755</v>
      </c>
      <c r="D186" s="1">
        <v>4085.0154000000002</v>
      </c>
      <c r="E186" s="2">
        <v>9.9271443465074397E-2</v>
      </c>
      <c r="F186" s="1">
        <v>5237.0649999999996</v>
      </c>
      <c r="G186" s="1">
        <v>1152.0496000000001</v>
      </c>
      <c r="H186" s="5">
        <v>2.1837732916311251E-2</v>
      </c>
    </row>
    <row r="187" spans="1:8" x14ac:dyDescent="0.3">
      <c r="A187">
        <v>128990</v>
      </c>
      <c r="B187">
        <v>9</v>
      </c>
      <c r="C187" s="1">
        <v>45154</v>
      </c>
      <c r="D187" s="1">
        <v>3718.0156999999999</v>
      </c>
      <c r="E187" s="2">
        <v>9.7892899853833551E-2</v>
      </c>
      <c r="F187" s="1">
        <v>4420.2560000000003</v>
      </c>
      <c r="G187" s="1">
        <v>702.24030000000005</v>
      </c>
      <c r="H187" s="5">
        <v>1.5552117198919253E-2</v>
      </c>
    </row>
    <row r="188" spans="1:8" x14ac:dyDescent="0.3">
      <c r="A188">
        <v>123583</v>
      </c>
      <c r="B188">
        <v>13</v>
      </c>
      <c r="C188" s="1">
        <v>66040</v>
      </c>
      <c r="D188" s="1">
        <v>5061.5643</v>
      </c>
      <c r="E188" s="2">
        <v>0.10272327377347062</v>
      </c>
      <c r="F188" s="1">
        <v>6783.8450000000003</v>
      </c>
      <c r="G188" s="1">
        <v>1722.2807</v>
      </c>
      <c r="H188" s="5">
        <v>2.6079356450635978E-2</v>
      </c>
    </row>
    <row r="189" spans="1:8" x14ac:dyDescent="0.3">
      <c r="A189">
        <v>131131</v>
      </c>
      <c r="B189">
        <v>8</v>
      </c>
      <c r="C189" s="1">
        <v>30860</v>
      </c>
      <c r="D189" s="1">
        <v>2663.4092999999998</v>
      </c>
      <c r="E189" s="2">
        <v>9.9620285158781588E-2</v>
      </c>
      <c r="F189" s="1">
        <v>3074.2820000000002</v>
      </c>
      <c r="G189" s="1">
        <v>410.87270000000001</v>
      </c>
      <c r="H189" s="5">
        <v>1.3314086195722618E-2</v>
      </c>
    </row>
    <row r="190" spans="1:8" x14ac:dyDescent="0.3">
      <c r="A190">
        <v>122110</v>
      </c>
      <c r="B190">
        <v>11</v>
      </c>
      <c r="C190" s="1">
        <v>56459</v>
      </c>
      <c r="D190" s="1">
        <v>4383.3266999999996</v>
      </c>
      <c r="E190" s="2">
        <v>0.10522487114543297</v>
      </c>
      <c r="F190" s="1">
        <v>5940.8909999999996</v>
      </c>
      <c r="G190" s="1">
        <v>1557.5643</v>
      </c>
      <c r="H190" s="5">
        <v>2.7587529003347561E-2</v>
      </c>
    </row>
    <row r="191" spans="1:8" x14ac:dyDescent="0.3">
      <c r="A191">
        <v>121514</v>
      </c>
      <c r="B191">
        <v>7</v>
      </c>
      <c r="C191" s="1">
        <v>38626</v>
      </c>
      <c r="D191" s="1">
        <v>2988.7085000000002</v>
      </c>
      <c r="E191" s="2">
        <v>9.8660746647335998E-2</v>
      </c>
      <c r="F191" s="1">
        <v>3810.87</v>
      </c>
      <c r="G191" s="1">
        <v>822.16150000000005</v>
      </c>
      <c r="H191" s="5">
        <v>2.1285183555118315E-2</v>
      </c>
    </row>
    <row r="192" spans="1:8" x14ac:dyDescent="0.3">
      <c r="A192">
        <v>126988</v>
      </c>
      <c r="B192">
        <v>12</v>
      </c>
      <c r="C192" s="1">
        <v>65012</v>
      </c>
      <c r="D192" s="1">
        <v>5137.2302</v>
      </c>
      <c r="E192" s="2">
        <v>0.10222768104349966</v>
      </c>
      <c r="F192" s="1">
        <v>6646.0259999999998</v>
      </c>
      <c r="G192" s="1">
        <v>1508.7958000000001</v>
      </c>
      <c r="H192" s="5">
        <v>2.3207958530732788E-2</v>
      </c>
    </row>
    <row r="193" spans="1:8" x14ac:dyDescent="0.3">
      <c r="A193">
        <v>122534</v>
      </c>
      <c r="B193">
        <v>10</v>
      </c>
      <c r="C193" s="1">
        <v>54769</v>
      </c>
      <c r="D193" s="1">
        <v>4641.1695</v>
      </c>
      <c r="E193" s="2">
        <v>9.636810969709142E-2</v>
      </c>
      <c r="F193" s="1">
        <v>5277.9849999999997</v>
      </c>
      <c r="G193" s="1">
        <v>636.81550000000004</v>
      </c>
      <c r="H193" s="5">
        <v>1.1627298289178184E-2</v>
      </c>
    </row>
    <row r="194" spans="1:8" x14ac:dyDescent="0.3">
      <c r="A194">
        <v>121949</v>
      </c>
      <c r="B194">
        <v>8</v>
      </c>
      <c r="C194" s="1">
        <v>35263</v>
      </c>
      <c r="D194" s="1">
        <v>2772.5830000000001</v>
      </c>
      <c r="E194" s="2">
        <v>0.10695028783710972</v>
      </c>
      <c r="F194" s="1">
        <v>3771.3879999999999</v>
      </c>
      <c r="G194" s="1">
        <v>998.80499999999995</v>
      </c>
      <c r="H194" s="5">
        <v>2.8324447721407707E-2</v>
      </c>
    </row>
    <row r="195" spans="1:8" x14ac:dyDescent="0.3">
      <c r="A195">
        <v>128741</v>
      </c>
      <c r="B195">
        <v>8</v>
      </c>
      <c r="C195" s="1">
        <v>33394</v>
      </c>
      <c r="D195" s="1">
        <v>2552.8939</v>
      </c>
      <c r="E195" s="2">
        <v>9.5585943582679522E-2</v>
      </c>
      <c r="F195" s="1">
        <v>3191.9969999999998</v>
      </c>
      <c r="G195" s="1">
        <v>639.10310000000004</v>
      </c>
      <c r="H195" s="5">
        <v>1.9138261364316945E-2</v>
      </c>
    </row>
    <row r="196" spans="1:8" x14ac:dyDescent="0.3">
      <c r="A196">
        <v>122398</v>
      </c>
      <c r="B196">
        <v>12</v>
      </c>
      <c r="C196" s="1">
        <v>55692</v>
      </c>
      <c r="D196" s="1">
        <v>4395.7087000000001</v>
      </c>
      <c r="E196" s="2">
        <v>0.10086797026502908</v>
      </c>
      <c r="F196" s="1">
        <v>5617.5389999999998</v>
      </c>
      <c r="G196" s="1">
        <v>1221.8303000000001</v>
      </c>
      <c r="H196" s="5">
        <v>2.1939063061121884E-2</v>
      </c>
    </row>
    <row r="197" spans="1:8" x14ac:dyDescent="0.3">
      <c r="A197">
        <v>128988</v>
      </c>
      <c r="B197">
        <v>7</v>
      </c>
      <c r="C197" s="1">
        <v>39134</v>
      </c>
      <c r="D197" s="1">
        <v>2953.2815000000001</v>
      </c>
      <c r="E197" s="2">
        <v>0.10368431542903869</v>
      </c>
      <c r="F197" s="1">
        <v>4057.5819999999999</v>
      </c>
      <c r="G197" s="1">
        <v>1104.3005000000001</v>
      </c>
      <c r="H197" s="5">
        <v>2.8218441764194819E-2</v>
      </c>
    </row>
    <row r="198" spans="1:8" x14ac:dyDescent="0.3">
      <c r="A198">
        <v>126968</v>
      </c>
      <c r="B198">
        <v>11</v>
      </c>
      <c r="C198" s="1">
        <v>34793</v>
      </c>
      <c r="D198" s="1">
        <v>2979.0587</v>
      </c>
      <c r="E198" s="2">
        <v>0.10060845572385251</v>
      </c>
      <c r="F198" s="1">
        <v>3500.47</v>
      </c>
      <c r="G198" s="1">
        <v>521.41129999999998</v>
      </c>
      <c r="H198" s="5">
        <v>1.4986097778288736E-2</v>
      </c>
    </row>
    <row r="199" spans="1:8" x14ac:dyDescent="0.3">
      <c r="A199">
        <v>130455</v>
      </c>
      <c r="B199">
        <v>12</v>
      </c>
      <c r="C199" s="1">
        <v>76342</v>
      </c>
      <c r="D199" s="1">
        <v>5314.3023000000003</v>
      </c>
      <c r="E199" s="2">
        <v>0.10471389274580178</v>
      </c>
      <c r="F199" s="1">
        <v>7994.0680000000002</v>
      </c>
      <c r="G199" s="1">
        <v>2679.7656999999999</v>
      </c>
      <c r="H199" s="5">
        <v>3.5102115480338474E-2</v>
      </c>
    </row>
    <row r="200" spans="1:8" x14ac:dyDescent="0.3">
      <c r="A200">
        <v>129712</v>
      </c>
      <c r="B200">
        <v>8</v>
      </c>
      <c r="C200" s="1">
        <v>37960</v>
      </c>
      <c r="D200" s="1">
        <v>2262.0118000000002</v>
      </c>
      <c r="E200" s="2">
        <v>0.10731164383561644</v>
      </c>
      <c r="F200" s="1">
        <v>4073.55</v>
      </c>
      <c r="G200" s="1">
        <v>1811.5382</v>
      </c>
      <c r="H200" s="5">
        <v>4.7722291886195999E-2</v>
      </c>
    </row>
    <row r="201" spans="1:8" x14ac:dyDescent="0.3">
      <c r="A201">
        <v>127434</v>
      </c>
      <c r="B201">
        <v>12</v>
      </c>
      <c r="C201" s="1">
        <v>48713</v>
      </c>
      <c r="D201" s="1">
        <v>4042.0279999999998</v>
      </c>
      <c r="E201" s="2">
        <v>9.9269414735286263E-2</v>
      </c>
      <c r="F201" s="1">
        <v>4835.7110000000002</v>
      </c>
      <c r="G201" s="1">
        <v>793.68299999999999</v>
      </c>
      <c r="H201" s="5">
        <v>1.6293042924886581E-2</v>
      </c>
    </row>
    <row r="202" spans="1:8" x14ac:dyDescent="0.3">
      <c r="A202">
        <v>130608</v>
      </c>
      <c r="B202">
        <v>11</v>
      </c>
      <c r="C202" s="1">
        <v>50685</v>
      </c>
      <c r="D202" s="1">
        <v>3421.9681999999998</v>
      </c>
      <c r="E202" s="2">
        <v>9.9023655913978492E-2</v>
      </c>
      <c r="F202" s="1">
        <v>5019.0140000000001</v>
      </c>
      <c r="G202" s="1">
        <v>1597.0458000000001</v>
      </c>
      <c r="H202" s="5">
        <v>3.1509239419946732E-2</v>
      </c>
    </row>
    <row r="203" spans="1:8" x14ac:dyDescent="0.3">
      <c r="A203">
        <v>123627</v>
      </c>
      <c r="B203">
        <v>12</v>
      </c>
      <c r="C203" s="1">
        <v>68065</v>
      </c>
      <c r="D203" s="1">
        <v>5522.0853999999999</v>
      </c>
      <c r="E203" s="2">
        <v>0.10505657827077058</v>
      </c>
      <c r="F203" s="1">
        <v>7150.6760000000004</v>
      </c>
      <c r="G203" s="1">
        <v>1628.5906</v>
      </c>
      <c r="H203" s="5">
        <v>2.3926990376845661E-2</v>
      </c>
    </row>
    <row r="204" spans="1:8" x14ac:dyDescent="0.3">
      <c r="A204">
        <v>129858</v>
      </c>
      <c r="B204">
        <v>9</v>
      </c>
      <c r="C204" s="1">
        <v>47343</v>
      </c>
      <c r="D204" s="1">
        <v>3878.9205000000002</v>
      </c>
      <c r="E204" s="2">
        <v>0.10625758823902161</v>
      </c>
      <c r="F204" s="1">
        <v>5030.5529999999999</v>
      </c>
      <c r="G204" s="1">
        <v>1151.6324999999999</v>
      </c>
      <c r="H204" s="5">
        <v>2.4325296242316712E-2</v>
      </c>
    </row>
    <row r="205" spans="1:8" x14ac:dyDescent="0.3">
      <c r="A205">
        <v>131106</v>
      </c>
      <c r="B205">
        <v>12</v>
      </c>
      <c r="C205" s="1">
        <v>62163</v>
      </c>
      <c r="D205" s="1">
        <v>4814.0397000000003</v>
      </c>
      <c r="E205" s="2">
        <v>0.1028859450155237</v>
      </c>
      <c r="F205" s="1">
        <v>6395.6989999999996</v>
      </c>
      <c r="G205" s="1">
        <v>1581.6593</v>
      </c>
      <c r="H205" s="5">
        <v>2.5443741453919533E-2</v>
      </c>
    </row>
    <row r="206" spans="1:8" x14ac:dyDescent="0.3">
      <c r="A206">
        <v>128647</v>
      </c>
      <c r="B206">
        <v>12</v>
      </c>
      <c r="C206" s="1">
        <v>65140</v>
      </c>
      <c r="D206" s="1">
        <v>5210.4772000000003</v>
      </c>
      <c r="E206" s="2">
        <v>9.9566410807491554E-2</v>
      </c>
      <c r="F206" s="1">
        <v>6485.7560000000003</v>
      </c>
      <c r="G206" s="1">
        <v>1275.2788</v>
      </c>
      <c r="H206" s="5">
        <v>1.9577506908197727E-2</v>
      </c>
    </row>
    <row r="207" spans="1:8" x14ac:dyDescent="0.3">
      <c r="A207">
        <v>125571</v>
      </c>
      <c r="B207">
        <v>7</v>
      </c>
      <c r="C207" s="1">
        <v>30269</v>
      </c>
      <c r="D207" s="1">
        <v>2460.3384999999998</v>
      </c>
      <c r="E207" s="2">
        <v>9.8685784135584265E-2</v>
      </c>
      <c r="F207" s="1">
        <v>2987.12</v>
      </c>
      <c r="G207" s="1">
        <v>526.78150000000005</v>
      </c>
      <c r="H207" s="5">
        <v>1.7403333443457004E-2</v>
      </c>
    </row>
    <row r="208" spans="1:8" x14ac:dyDescent="0.3">
      <c r="A208">
        <v>129842</v>
      </c>
      <c r="B208">
        <v>11</v>
      </c>
      <c r="C208" s="1">
        <v>44819</v>
      </c>
      <c r="D208" s="1">
        <v>3563.1116999999999</v>
      </c>
      <c r="E208" s="2">
        <v>0.10071458533211361</v>
      </c>
      <c r="F208" s="1">
        <v>4513.9269999999997</v>
      </c>
      <c r="G208" s="1">
        <v>950.81529999999998</v>
      </c>
      <c r="H208" s="5">
        <v>2.1214558557754525E-2</v>
      </c>
    </row>
    <row r="209" spans="1:8" x14ac:dyDescent="0.3">
      <c r="A209">
        <v>123051</v>
      </c>
      <c r="B209">
        <v>13</v>
      </c>
      <c r="C209" s="1">
        <v>66706</v>
      </c>
      <c r="D209" s="1">
        <v>5307.9297999999999</v>
      </c>
      <c r="E209" s="2">
        <v>0.10446665967079423</v>
      </c>
      <c r="F209" s="1">
        <v>6968.5529999999999</v>
      </c>
      <c r="G209" s="1">
        <v>1660.6232</v>
      </c>
      <c r="H209" s="5">
        <v>2.48946601505112E-2</v>
      </c>
    </row>
    <row r="210" spans="1:8" x14ac:dyDescent="0.3">
      <c r="A210">
        <v>130842</v>
      </c>
      <c r="B210">
        <v>13</v>
      </c>
      <c r="C210" s="1">
        <v>67970</v>
      </c>
      <c r="D210" s="1">
        <v>5053.4139999999998</v>
      </c>
      <c r="E210" s="2">
        <v>0.10166254229807267</v>
      </c>
      <c r="F210" s="1">
        <v>6910.0029999999997</v>
      </c>
      <c r="G210" s="1">
        <v>1856.5889999999999</v>
      </c>
      <c r="H210" s="5">
        <v>2.7314830072090627E-2</v>
      </c>
    </row>
    <row r="211" spans="1:8" x14ac:dyDescent="0.3">
      <c r="A211">
        <v>127372</v>
      </c>
      <c r="B211">
        <v>13</v>
      </c>
      <c r="C211" s="1">
        <v>71010</v>
      </c>
      <c r="D211" s="1">
        <v>5460.7986000000001</v>
      </c>
      <c r="E211" s="2">
        <v>0.10159514152936207</v>
      </c>
      <c r="F211" s="1">
        <v>7214.2709999999997</v>
      </c>
      <c r="G211" s="1">
        <v>1753.4724000000001</v>
      </c>
      <c r="H211" s="5">
        <v>2.4693316434305026E-2</v>
      </c>
    </row>
    <row r="212" spans="1:8" x14ac:dyDescent="0.3">
      <c r="A212">
        <v>123624</v>
      </c>
      <c r="B212">
        <v>8</v>
      </c>
      <c r="C212" s="1">
        <v>30186</v>
      </c>
      <c r="D212" s="1">
        <v>2311.1866</v>
      </c>
      <c r="E212" s="2">
        <v>9.7319088319088323E-2</v>
      </c>
      <c r="F212" s="1">
        <v>2937.674</v>
      </c>
      <c r="G212" s="1">
        <v>626.48739999999998</v>
      </c>
      <c r="H212" s="5">
        <v>2.0754237063539391E-2</v>
      </c>
    </row>
    <row r="213" spans="1:8" x14ac:dyDescent="0.3">
      <c r="A213">
        <v>122237</v>
      </c>
      <c r="B213">
        <v>10</v>
      </c>
      <c r="C213" s="1">
        <v>44163</v>
      </c>
      <c r="D213" s="1">
        <v>3771.3523</v>
      </c>
      <c r="E213" s="2">
        <v>9.6887756719425761E-2</v>
      </c>
      <c r="F213" s="1">
        <v>4278.8540000000003</v>
      </c>
      <c r="G213" s="1">
        <v>507.50170000000003</v>
      </c>
      <c r="H213" s="5">
        <v>1.1491558544482939E-2</v>
      </c>
    </row>
    <row r="214" spans="1:8" x14ac:dyDescent="0.3">
      <c r="A214">
        <v>129069</v>
      </c>
      <c r="B214">
        <v>11</v>
      </c>
      <c r="C214" s="1">
        <v>58456</v>
      </c>
      <c r="D214" s="1">
        <v>4631.2245999999996</v>
      </c>
      <c r="E214" s="2">
        <v>9.6231387710414673E-2</v>
      </c>
      <c r="F214" s="1">
        <v>5625.3019999999997</v>
      </c>
      <c r="G214" s="1">
        <v>994.07740000000001</v>
      </c>
      <c r="H214" s="5">
        <v>1.7005566579991787E-2</v>
      </c>
    </row>
    <row r="215" spans="1:8" x14ac:dyDescent="0.3">
      <c r="A215">
        <v>121189</v>
      </c>
      <c r="B215">
        <v>8</v>
      </c>
      <c r="C215" s="1">
        <v>40704</v>
      </c>
      <c r="D215" s="1">
        <v>3642.2995000000001</v>
      </c>
      <c r="E215" s="2">
        <v>9.6674823113207548E-2</v>
      </c>
      <c r="F215" s="1">
        <v>3935.0520000000001</v>
      </c>
      <c r="G215" s="1">
        <v>292.7525</v>
      </c>
      <c r="H215" s="5">
        <v>7.1922292649371066E-3</v>
      </c>
    </row>
    <row r="216" spans="1:8" x14ac:dyDescent="0.3">
      <c r="A216">
        <v>129501</v>
      </c>
      <c r="B216">
        <v>11</v>
      </c>
      <c r="C216" s="1">
        <v>59275</v>
      </c>
      <c r="D216" s="1">
        <v>4387.0464000000002</v>
      </c>
      <c r="E216" s="2">
        <v>0.10052469000421763</v>
      </c>
      <c r="F216" s="1">
        <v>5958.6009999999997</v>
      </c>
      <c r="G216" s="1">
        <v>1571.5545999999999</v>
      </c>
      <c r="H216" s="5">
        <v>2.651294137494728E-2</v>
      </c>
    </row>
    <row r="217" spans="1:8" x14ac:dyDescent="0.3">
      <c r="A217">
        <v>129142</v>
      </c>
      <c r="B217">
        <v>13</v>
      </c>
      <c r="C217" s="1">
        <v>58351</v>
      </c>
      <c r="D217" s="1">
        <v>4605.0675000000001</v>
      </c>
      <c r="E217" s="2">
        <v>9.7722249832907754E-2</v>
      </c>
      <c r="F217" s="1">
        <v>5702.1909999999998</v>
      </c>
      <c r="G217" s="1">
        <v>1097.1234999999999</v>
      </c>
      <c r="H217" s="5">
        <v>1.8802137067059691E-2</v>
      </c>
    </row>
    <row r="218" spans="1:8" x14ac:dyDescent="0.3">
      <c r="A218">
        <v>130039</v>
      </c>
      <c r="B218">
        <v>12</v>
      </c>
      <c r="C218" s="1">
        <v>57393</v>
      </c>
      <c r="D218" s="1">
        <v>4504.0325000000003</v>
      </c>
      <c r="E218" s="2">
        <v>0.1011313400588922</v>
      </c>
      <c r="F218" s="1">
        <v>5804.2309999999998</v>
      </c>
      <c r="G218" s="1">
        <v>1300.1985</v>
      </c>
      <c r="H218" s="5">
        <v>2.2654304531911557E-2</v>
      </c>
    </row>
    <row r="219" spans="1:8" x14ac:dyDescent="0.3">
      <c r="A219">
        <v>126914</v>
      </c>
      <c r="B219">
        <v>13</v>
      </c>
      <c r="C219" s="1">
        <v>65540</v>
      </c>
      <c r="D219" s="1">
        <v>5616.8788999999997</v>
      </c>
      <c r="E219" s="2">
        <v>9.3974549893194995E-2</v>
      </c>
      <c r="F219" s="1">
        <v>6159.0919999999996</v>
      </c>
      <c r="G219" s="1">
        <v>542.21310000000005</v>
      </c>
      <c r="H219" s="5">
        <v>8.2730103753433024E-3</v>
      </c>
    </row>
    <row r="220" spans="1:8" x14ac:dyDescent="0.3">
      <c r="A220">
        <v>128219</v>
      </c>
      <c r="B220">
        <v>9</v>
      </c>
      <c r="C220" s="1">
        <v>51578</v>
      </c>
      <c r="D220" s="1">
        <v>4130.9949999999999</v>
      </c>
      <c r="E220" s="2">
        <v>0.10054333242855482</v>
      </c>
      <c r="F220" s="1">
        <v>5185.8239999999996</v>
      </c>
      <c r="G220" s="1">
        <v>1054.829</v>
      </c>
      <c r="H220" s="5">
        <v>2.0451141959750282E-2</v>
      </c>
    </row>
    <row r="221" spans="1:8" x14ac:dyDescent="0.3">
      <c r="A221">
        <v>127236</v>
      </c>
      <c r="B221">
        <v>12</v>
      </c>
      <c r="C221" s="1">
        <v>53666</v>
      </c>
      <c r="D221" s="1">
        <v>3985.9949999999999</v>
      </c>
      <c r="E221" s="2">
        <v>9.5930309693288113E-2</v>
      </c>
      <c r="F221" s="1">
        <v>5148.1959999999999</v>
      </c>
      <c r="G221" s="1">
        <v>1162.201</v>
      </c>
      <c r="H221" s="5">
        <v>2.1656188275630754E-2</v>
      </c>
    </row>
    <row r="222" spans="1:8" x14ac:dyDescent="0.3">
      <c r="A222">
        <v>126186</v>
      </c>
      <c r="B222">
        <v>13</v>
      </c>
      <c r="C222" s="1">
        <v>62279</v>
      </c>
      <c r="D222" s="1">
        <v>4973.6032999999998</v>
      </c>
      <c r="E222" s="2">
        <v>9.9152860514780269E-2</v>
      </c>
      <c r="F222" s="1">
        <v>6175.1409999999996</v>
      </c>
      <c r="G222" s="1">
        <v>1201.5377000000001</v>
      </c>
      <c r="H222" s="5">
        <v>1.9292822620787103E-2</v>
      </c>
    </row>
    <row r="223" spans="1:8" x14ac:dyDescent="0.3">
      <c r="A223">
        <v>124521</v>
      </c>
      <c r="B223">
        <v>9</v>
      </c>
      <c r="C223" s="1">
        <v>35735</v>
      </c>
      <c r="D223" s="1">
        <v>3013.4513999999999</v>
      </c>
      <c r="E223" s="2">
        <v>9.5609794319294811E-2</v>
      </c>
      <c r="F223" s="1">
        <v>3416.616</v>
      </c>
      <c r="G223" s="1">
        <v>403.16460000000001</v>
      </c>
      <c r="H223" s="5">
        <v>1.1282065202182733E-2</v>
      </c>
    </row>
    <row r="224" spans="1:8" x14ac:dyDescent="0.3">
      <c r="A224">
        <v>122328</v>
      </c>
      <c r="B224">
        <v>10</v>
      </c>
      <c r="C224" s="1">
        <v>47048</v>
      </c>
      <c r="D224" s="1">
        <v>3704.5648000000001</v>
      </c>
      <c r="E224" s="2">
        <v>9.8709934534943033E-2</v>
      </c>
      <c r="F224" s="1">
        <v>4644.1049999999996</v>
      </c>
      <c r="G224" s="1">
        <v>939.54020000000003</v>
      </c>
      <c r="H224" s="5">
        <v>1.9969822309131101E-2</v>
      </c>
    </row>
    <row r="225" spans="1:8" x14ac:dyDescent="0.3">
      <c r="A225">
        <v>126309</v>
      </c>
      <c r="B225">
        <v>13</v>
      </c>
      <c r="C225" s="1">
        <v>70467</v>
      </c>
      <c r="D225" s="1">
        <v>5495.5862999999999</v>
      </c>
      <c r="E225" s="2">
        <v>0.10280854868236196</v>
      </c>
      <c r="F225" s="1">
        <v>7244.61</v>
      </c>
      <c r="G225" s="1">
        <v>1749.0237</v>
      </c>
      <c r="H225" s="5">
        <v>2.482046489846311E-2</v>
      </c>
    </row>
    <row r="226" spans="1:8" x14ac:dyDescent="0.3">
      <c r="A226">
        <v>130129</v>
      </c>
      <c r="B226">
        <v>10</v>
      </c>
      <c r="C226" s="1">
        <v>55284</v>
      </c>
      <c r="D226" s="1">
        <v>4075.6936999999998</v>
      </c>
      <c r="E226" s="2">
        <v>9.4764959120179432E-2</v>
      </c>
      <c r="F226" s="1">
        <v>5238.9859999999999</v>
      </c>
      <c r="G226" s="1">
        <v>1163.2923000000001</v>
      </c>
      <c r="H226" s="5">
        <v>2.1042115259387886E-2</v>
      </c>
    </row>
    <row r="227" spans="1:8" x14ac:dyDescent="0.3">
      <c r="A227">
        <v>121662</v>
      </c>
      <c r="B227">
        <v>7</v>
      </c>
      <c r="C227" s="1">
        <v>30459</v>
      </c>
      <c r="D227" s="1">
        <v>2492.5369999999998</v>
      </c>
      <c r="E227" s="2">
        <v>0.10005610821103779</v>
      </c>
      <c r="F227" s="1">
        <v>3047.6089999999999</v>
      </c>
      <c r="G227" s="1">
        <v>555.072</v>
      </c>
      <c r="H227" s="5">
        <v>1.8223579237663743E-2</v>
      </c>
    </row>
    <row r="228" spans="1:8" x14ac:dyDescent="0.3">
      <c r="A228">
        <v>126261</v>
      </c>
      <c r="B228">
        <v>9</v>
      </c>
      <c r="C228" s="1">
        <v>47026</v>
      </c>
      <c r="D228" s="1">
        <v>3603.4884999999999</v>
      </c>
      <c r="E228" s="2">
        <v>0.10129900480585208</v>
      </c>
      <c r="F228" s="1">
        <v>4763.6869999999999</v>
      </c>
      <c r="G228" s="1">
        <v>1160.1985</v>
      </c>
      <c r="H228" s="5">
        <v>2.4671426444945348E-2</v>
      </c>
    </row>
    <row r="229" spans="1:8" x14ac:dyDescent="0.3">
      <c r="A229">
        <v>129230</v>
      </c>
      <c r="B229">
        <v>12</v>
      </c>
      <c r="C229" s="1">
        <v>73814</v>
      </c>
      <c r="D229" s="1">
        <v>5766.1529</v>
      </c>
      <c r="E229" s="2">
        <v>9.61584658736825E-2</v>
      </c>
      <c r="F229" s="1">
        <v>7097.8410000000003</v>
      </c>
      <c r="G229" s="1">
        <v>1331.6881000000001</v>
      </c>
      <c r="H229" s="5">
        <v>1.8041131763622077E-2</v>
      </c>
    </row>
    <row r="230" spans="1:8" x14ac:dyDescent="0.3">
      <c r="A230">
        <v>123860</v>
      </c>
      <c r="B230">
        <v>13</v>
      </c>
      <c r="C230" s="1">
        <v>70267</v>
      </c>
      <c r="D230" s="1">
        <v>5515.7849999999999</v>
      </c>
      <c r="E230" s="2">
        <v>9.7900422673516729E-2</v>
      </c>
      <c r="F230" s="1">
        <v>6879.1689999999999</v>
      </c>
      <c r="G230" s="1">
        <v>1363.384</v>
      </c>
      <c r="H230" s="5">
        <v>1.9402906058320405E-2</v>
      </c>
    </row>
    <row r="231" spans="1:8" x14ac:dyDescent="0.3">
      <c r="A231">
        <v>124960</v>
      </c>
      <c r="B231">
        <v>13</v>
      </c>
      <c r="C231" s="1">
        <v>73999</v>
      </c>
      <c r="D231" s="1">
        <v>6464.3561</v>
      </c>
      <c r="E231" s="2">
        <v>9.0348018216462378E-2</v>
      </c>
      <c r="F231" s="1">
        <v>6685.6629999999996</v>
      </c>
      <c r="G231" s="1">
        <v>221.30690000000001</v>
      </c>
      <c r="H231" s="5">
        <v>2.9906741982999772E-3</v>
      </c>
    </row>
    <row r="232" spans="1:8" x14ac:dyDescent="0.3">
      <c r="A232">
        <v>125503</v>
      </c>
      <c r="B232">
        <v>13</v>
      </c>
      <c r="C232" s="1">
        <v>57238</v>
      </c>
      <c r="D232" s="1">
        <v>4469.8320000000003</v>
      </c>
      <c r="E232" s="2">
        <v>9.9970142213214999E-2</v>
      </c>
      <c r="F232" s="1">
        <v>5722.0910000000003</v>
      </c>
      <c r="G232" s="1">
        <v>1252.259</v>
      </c>
      <c r="H232" s="5">
        <v>2.1878105454418394E-2</v>
      </c>
    </row>
    <row r="233" spans="1:8" x14ac:dyDescent="0.3">
      <c r="A233">
        <v>128586</v>
      </c>
      <c r="B233">
        <v>13</v>
      </c>
      <c r="C233" s="1">
        <v>59812</v>
      </c>
      <c r="D233" s="1">
        <v>4673.0101000000004</v>
      </c>
      <c r="E233" s="2">
        <v>0.10008560155152812</v>
      </c>
      <c r="F233" s="1">
        <v>5986.32</v>
      </c>
      <c r="G233" s="1">
        <v>1313.3099</v>
      </c>
      <c r="H233" s="5">
        <v>2.1957297866648833E-2</v>
      </c>
    </row>
    <row r="234" spans="1:8" x14ac:dyDescent="0.3">
      <c r="A234">
        <v>129769</v>
      </c>
      <c r="B234">
        <v>12</v>
      </c>
      <c r="C234" s="1">
        <v>50892</v>
      </c>
      <c r="D234" s="1">
        <v>4407.7366000000002</v>
      </c>
      <c r="E234" s="2">
        <v>9.546453273598994E-2</v>
      </c>
      <c r="F234" s="1">
        <v>4858.3810000000003</v>
      </c>
      <c r="G234" s="1">
        <v>450.64440000000002</v>
      </c>
      <c r="H234" s="5">
        <v>8.8549162933270458E-3</v>
      </c>
    </row>
    <row r="235" spans="1:8" x14ac:dyDescent="0.3">
      <c r="A235">
        <v>126141</v>
      </c>
      <c r="B235">
        <v>9</v>
      </c>
      <c r="C235" s="1">
        <v>43614</v>
      </c>
      <c r="D235" s="1">
        <v>3444.6705999999999</v>
      </c>
      <c r="E235" s="2">
        <v>9.9971683404411427E-2</v>
      </c>
      <c r="F235" s="1">
        <v>4360.165</v>
      </c>
      <c r="G235" s="1">
        <v>915.49440000000004</v>
      </c>
      <c r="H235" s="5">
        <v>2.0990837804374742E-2</v>
      </c>
    </row>
    <row r="236" spans="1:8" x14ac:dyDescent="0.3">
      <c r="A236">
        <v>123424</v>
      </c>
      <c r="B236">
        <v>8</v>
      </c>
      <c r="C236" s="1">
        <v>43424</v>
      </c>
      <c r="D236" s="1">
        <v>3575.7903000000001</v>
      </c>
      <c r="E236" s="2">
        <v>0.10183062361827561</v>
      </c>
      <c r="F236" s="1">
        <v>4421.893</v>
      </c>
      <c r="G236" s="1">
        <v>846.10270000000003</v>
      </c>
      <c r="H236" s="5">
        <v>1.948467897936625E-2</v>
      </c>
    </row>
    <row r="237" spans="1:8" x14ac:dyDescent="0.3">
      <c r="A237">
        <v>122061</v>
      </c>
      <c r="B237">
        <v>7</v>
      </c>
      <c r="C237" s="1">
        <v>39638</v>
      </c>
      <c r="D237" s="1">
        <v>3366.3780999999999</v>
      </c>
      <c r="E237" s="2">
        <v>9.4173898783995152E-2</v>
      </c>
      <c r="F237" s="1">
        <v>3732.8649999999998</v>
      </c>
      <c r="G237" s="1">
        <v>366.48689999999999</v>
      </c>
      <c r="H237" s="5">
        <v>9.2458474191432459E-3</v>
      </c>
    </row>
    <row r="238" spans="1:8" x14ac:dyDescent="0.3">
      <c r="A238">
        <v>129839</v>
      </c>
      <c r="B238">
        <v>13</v>
      </c>
      <c r="C238" s="1">
        <v>64489</v>
      </c>
      <c r="D238" s="1">
        <v>4674.8966</v>
      </c>
      <c r="E238" s="2">
        <v>9.5128766146164459E-2</v>
      </c>
      <c r="F238" s="1">
        <v>6134.759</v>
      </c>
      <c r="G238" s="1">
        <v>1459.8624</v>
      </c>
      <c r="H238" s="5">
        <v>2.263738622090589E-2</v>
      </c>
    </row>
    <row r="239" spans="1:8" x14ac:dyDescent="0.3">
      <c r="A239">
        <v>127945</v>
      </c>
      <c r="B239">
        <v>13</v>
      </c>
      <c r="C239" s="1">
        <v>69594</v>
      </c>
      <c r="D239" s="1">
        <v>5578.8774999999996</v>
      </c>
      <c r="E239" s="2">
        <v>0.1048697732563152</v>
      </c>
      <c r="F239" s="1">
        <v>7298.3069999999998</v>
      </c>
      <c r="G239" s="1">
        <v>1719.4295</v>
      </c>
      <c r="H239" s="5">
        <v>2.4706576716383596E-2</v>
      </c>
    </row>
    <row r="240" spans="1:8" x14ac:dyDescent="0.3">
      <c r="A240">
        <v>127683</v>
      </c>
      <c r="B240">
        <v>12</v>
      </c>
      <c r="C240" s="1">
        <v>66220</v>
      </c>
      <c r="D240" s="1">
        <v>4854.2123000000001</v>
      </c>
      <c r="E240" s="2">
        <v>0.10026307762005436</v>
      </c>
      <c r="F240" s="1">
        <v>6639.4210000000003</v>
      </c>
      <c r="G240" s="1">
        <v>1785.2086999999999</v>
      </c>
      <c r="H240" s="5">
        <v>2.6958754152823922E-2</v>
      </c>
    </row>
    <row r="241" spans="1:8" x14ac:dyDescent="0.3">
      <c r="A241">
        <v>122600</v>
      </c>
      <c r="B241">
        <v>7</v>
      </c>
      <c r="C241" s="1">
        <v>29176</v>
      </c>
      <c r="D241" s="1">
        <v>2113.9119000000001</v>
      </c>
      <c r="E241" s="2">
        <v>9.5393782561009055E-2</v>
      </c>
      <c r="F241" s="1">
        <v>2783.2089999999998</v>
      </c>
      <c r="G241" s="1">
        <v>669.2971</v>
      </c>
      <c r="H241" s="5">
        <v>2.2939988346586237E-2</v>
      </c>
    </row>
    <row r="242" spans="1:8" x14ac:dyDescent="0.3">
      <c r="A242">
        <v>130695</v>
      </c>
      <c r="B242">
        <v>10</v>
      </c>
      <c r="C242" s="1">
        <v>62726</v>
      </c>
      <c r="D242" s="1">
        <v>4376.9407000000001</v>
      </c>
      <c r="E242" s="2">
        <v>9.6024710646302969E-2</v>
      </c>
      <c r="F242" s="1">
        <v>6023.2460000000001</v>
      </c>
      <c r="G242" s="1">
        <v>1646.3053</v>
      </c>
      <c r="H242" s="5">
        <v>2.6245979338711221E-2</v>
      </c>
    </row>
    <row r="243" spans="1:8" x14ac:dyDescent="0.3">
      <c r="A243">
        <v>128213</v>
      </c>
      <c r="B243">
        <v>9</v>
      </c>
      <c r="C243" s="1">
        <v>37487</v>
      </c>
      <c r="D243" s="1">
        <v>3021.1932000000002</v>
      </c>
      <c r="E243" s="2">
        <v>0.10162466988556033</v>
      </c>
      <c r="F243" s="1">
        <v>3809.6039999999998</v>
      </c>
      <c r="G243" s="1">
        <v>788.41079999999999</v>
      </c>
      <c r="H243" s="5">
        <v>2.1031578947368422E-2</v>
      </c>
    </row>
    <row r="244" spans="1:8" x14ac:dyDescent="0.3">
      <c r="A244">
        <v>130540</v>
      </c>
      <c r="B244">
        <v>7</v>
      </c>
      <c r="C244" s="1">
        <v>25378</v>
      </c>
      <c r="D244" s="1">
        <v>2326.5018</v>
      </c>
      <c r="E244" s="2">
        <v>9.4716407912365047E-2</v>
      </c>
      <c r="F244" s="1">
        <v>2403.7130000000002</v>
      </c>
      <c r="G244" s="1">
        <v>77.211200000000005</v>
      </c>
      <c r="H244" s="5">
        <v>3.0424462132555758E-3</v>
      </c>
    </row>
    <row r="245" spans="1:8" x14ac:dyDescent="0.3">
      <c r="A245">
        <v>127581</v>
      </c>
      <c r="B245">
        <v>10</v>
      </c>
      <c r="C245" s="1">
        <v>54893</v>
      </c>
      <c r="D245" s="1">
        <v>4501.7606999999998</v>
      </c>
      <c r="E245" s="2">
        <v>0.10702690689158909</v>
      </c>
      <c r="F245" s="1">
        <v>5875.0280000000002</v>
      </c>
      <c r="G245" s="1">
        <v>1373.2673</v>
      </c>
      <c r="H245" s="5">
        <v>2.5017166123185105E-2</v>
      </c>
    </row>
    <row r="246" spans="1:8" x14ac:dyDescent="0.3">
      <c r="A246">
        <v>121247</v>
      </c>
      <c r="B246">
        <v>12</v>
      </c>
      <c r="C246" s="1">
        <v>62517</v>
      </c>
      <c r="D246" s="1">
        <v>5095.0329000000002</v>
      </c>
      <c r="E246" s="2">
        <v>0.10087604971447767</v>
      </c>
      <c r="F246" s="1">
        <v>6306.4679999999998</v>
      </c>
      <c r="G246" s="1">
        <v>1211.4350999999999</v>
      </c>
      <c r="H246" s="5">
        <v>1.9377690868083882E-2</v>
      </c>
    </row>
    <row r="247" spans="1:8" x14ac:dyDescent="0.3">
      <c r="A247">
        <v>130936</v>
      </c>
      <c r="B247">
        <v>7</v>
      </c>
      <c r="C247" s="1">
        <v>29651</v>
      </c>
      <c r="D247" s="1">
        <v>2371.6909999999998</v>
      </c>
      <c r="E247" s="2">
        <v>9.903440018886378E-2</v>
      </c>
      <c r="F247" s="1">
        <v>2936.4690000000001</v>
      </c>
      <c r="G247" s="1">
        <v>564.77800000000002</v>
      </c>
      <c r="H247" s="5">
        <v>1.9047519476577519E-2</v>
      </c>
    </row>
    <row r="248" spans="1:8" x14ac:dyDescent="0.3">
      <c r="A248">
        <v>127609</v>
      </c>
      <c r="B248">
        <v>13</v>
      </c>
      <c r="C248" s="1">
        <v>57476</v>
      </c>
      <c r="D248" s="1">
        <v>4467.8927000000003</v>
      </c>
      <c r="E248" s="2">
        <v>0.10251127427100007</v>
      </c>
      <c r="F248" s="1">
        <v>5891.9380000000001</v>
      </c>
      <c r="G248" s="1">
        <v>1424.0453</v>
      </c>
      <c r="H248" s="5">
        <v>2.4776346649036118E-2</v>
      </c>
    </row>
    <row r="249" spans="1:8" x14ac:dyDescent="0.3">
      <c r="A249">
        <v>123995</v>
      </c>
      <c r="B249">
        <v>9</v>
      </c>
      <c r="C249" s="1">
        <v>37311</v>
      </c>
      <c r="D249" s="1">
        <v>3150.4232999999999</v>
      </c>
      <c r="E249" s="2">
        <v>0.10058387606871969</v>
      </c>
      <c r="F249" s="1">
        <v>3752.8850000000002</v>
      </c>
      <c r="G249" s="1">
        <v>602.46169999999995</v>
      </c>
      <c r="H249" s="5">
        <v>1.6147026346117768E-2</v>
      </c>
    </row>
    <row r="250" spans="1:8" x14ac:dyDescent="0.3">
      <c r="A250">
        <v>125809</v>
      </c>
      <c r="B250">
        <v>7</v>
      </c>
      <c r="C250" s="1">
        <v>34040</v>
      </c>
      <c r="D250" s="1">
        <v>2671.9922000000001</v>
      </c>
      <c r="E250" s="2">
        <v>9.9195681551116327E-2</v>
      </c>
      <c r="F250" s="1">
        <v>3376.6210000000001</v>
      </c>
      <c r="G250" s="1">
        <v>704.62879999999996</v>
      </c>
      <c r="H250" s="5">
        <v>2.0700023501762633E-2</v>
      </c>
    </row>
    <row r="251" spans="1:8" x14ac:dyDescent="0.3">
      <c r="A251">
        <v>123383</v>
      </c>
      <c r="B251">
        <v>9</v>
      </c>
      <c r="C251" s="1">
        <v>43927</v>
      </c>
      <c r="D251" s="1">
        <v>3131.4582</v>
      </c>
      <c r="E251" s="2">
        <v>0.10215229813099005</v>
      </c>
      <c r="F251" s="1">
        <v>4487.2439999999997</v>
      </c>
      <c r="G251" s="1">
        <v>1355.7858000000001</v>
      </c>
      <c r="H251" s="5">
        <v>3.086452068204066E-2</v>
      </c>
    </row>
    <row r="252" spans="1:8" x14ac:dyDescent="0.3">
      <c r="A252">
        <v>130005</v>
      </c>
      <c r="B252">
        <v>9</v>
      </c>
      <c r="C252" s="1">
        <v>44284</v>
      </c>
      <c r="D252" s="1">
        <v>3657.8429000000001</v>
      </c>
      <c r="E252" s="2">
        <v>0.10379407912564358</v>
      </c>
      <c r="F252" s="1">
        <v>4596.4170000000004</v>
      </c>
      <c r="G252" s="1">
        <v>938.57410000000004</v>
      </c>
      <c r="H252" s="5">
        <v>2.1194429139192485E-2</v>
      </c>
    </row>
    <row r="253" spans="1:8" x14ac:dyDescent="0.3">
      <c r="A253">
        <v>121113</v>
      </c>
      <c r="B253">
        <v>9</v>
      </c>
      <c r="C253" s="1">
        <v>50241</v>
      </c>
      <c r="D253" s="1">
        <v>3900.4250999999999</v>
      </c>
      <c r="E253" s="2">
        <v>0.10201741605461674</v>
      </c>
      <c r="F253" s="1">
        <v>5125.4570000000003</v>
      </c>
      <c r="G253" s="1">
        <v>1225.0319</v>
      </c>
      <c r="H253" s="5">
        <v>2.4383111403037359E-2</v>
      </c>
    </row>
    <row r="254" spans="1:8" x14ac:dyDescent="0.3">
      <c r="A254">
        <v>125856</v>
      </c>
      <c r="B254">
        <v>8</v>
      </c>
      <c r="C254" s="1">
        <v>37493</v>
      </c>
      <c r="D254" s="1">
        <v>2725.3141999999998</v>
      </c>
      <c r="E254" s="2">
        <v>0.10011042061184755</v>
      </c>
      <c r="F254" s="1">
        <v>3753.44</v>
      </c>
      <c r="G254" s="1">
        <v>1028.1258</v>
      </c>
      <c r="H254" s="5">
        <v>2.7421806737257623E-2</v>
      </c>
    </row>
    <row r="255" spans="1:8" x14ac:dyDescent="0.3">
      <c r="A255">
        <v>124979</v>
      </c>
      <c r="B255">
        <v>7</v>
      </c>
      <c r="C255" s="1">
        <v>35618</v>
      </c>
      <c r="D255" s="1">
        <v>2577.4897999999998</v>
      </c>
      <c r="E255" s="2">
        <v>9.2886461901285869E-2</v>
      </c>
      <c r="F255" s="1">
        <v>3308.43</v>
      </c>
      <c r="G255" s="1">
        <v>730.9402</v>
      </c>
      <c r="H255" s="5">
        <v>2.0521651973721151E-2</v>
      </c>
    </row>
    <row r="256" spans="1:8" x14ac:dyDescent="0.3">
      <c r="A256">
        <v>125104</v>
      </c>
      <c r="B256">
        <v>10</v>
      </c>
      <c r="C256" s="1">
        <v>54570</v>
      </c>
      <c r="D256" s="1">
        <v>4057.2204000000002</v>
      </c>
      <c r="E256" s="2">
        <v>9.4105882352941178E-2</v>
      </c>
      <c r="F256" s="1">
        <v>5135.3580000000002</v>
      </c>
      <c r="G256" s="1">
        <v>1078.1376</v>
      </c>
      <c r="H256" s="5">
        <v>1.9756965365585487E-2</v>
      </c>
    </row>
    <row r="257" spans="1:8" x14ac:dyDescent="0.3">
      <c r="A257">
        <v>123720</v>
      </c>
      <c r="B257">
        <v>12</v>
      </c>
      <c r="C257" s="1">
        <v>59162</v>
      </c>
      <c r="D257" s="1">
        <v>4731.6823000000004</v>
      </c>
      <c r="E257" s="2">
        <v>9.8852709509482439E-2</v>
      </c>
      <c r="F257" s="1">
        <v>5848.3239999999996</v>
      </c>
      <c r="G257" s="1">
        <v>1116.6416999999999</v>
      </c>
      <c r="H257" s="5">
        <v>1.8874306142456308E-2</v>
      </c>
    </row>
    <row r="258" spans="1:8" x14ac:dyDescent="0.3">
      <c r="A258">
        <v>130863</v>
      </c>
      <c r="B258">
        <v>13</v>
      </c>
      <c r="C258" s="1">
        <v>61607</v>
      </c>
      <c r="D258" s="1">
        <v>4620.3185000000003</v>
      </c>
      <c r="E258" s="2">
        <v>0.10275463827162498</v>
      </c>
      <c r="F258" s="1">
        <v>6330.4049999999997</v>
      </c>
      <c r="G258" s="1">
        <v>1710.0864999999999</v>
      </c>
      <c r="H258" s="5">
        <v>2.775799016345545E-2</v>
      </c>
    </row>
    <row r="259" spans="1:8" x14ac:dyDescent="0.3">
      <c r="A259">
        <v>127944</v>
      </c>
      <c r="B259">
        <v>13</v>
      </c>
      <c r="C259" s="1">
        <v>61493</v>
      </c>
      <c r="D259" s="1">
        <v>4776.393</v>
      </c>
      <c r="E259" s="2">
        <v>0.10262333924186492</v>
      </c>
      <c r="F259" s="1">
        <v>6310.6170000000002</v>
      </c>
      <c r="G259" s="1">
        <v>1534.2239999999999</v>
      </c>
      <c r="H259" s="5">
        <v>2.4949571495942627E-2</v>
      </c>
    </row>
    <row r="260" spans="1:8" x14ac:dyDescent="0.3">
      <c r="A260">
        <v>128970</v>
      </c>
      <c r="B260">
        <v>13</v>
      </c>
      <c r="C260" s="1">
        <v>68564</v>
      </c>
      <c r="D260" s="1">
        <v>4943.2267000000002</v>
      </c>
      <c r="E260" s="2">
        <v>9.7924916865993819E-2</v>
      </c>
      <c r="F260" s="1">
        <v>6714.1239999999998</v>
      </c>
      <c r="G260" s="1">
        <v>1770.8973000000001</v>
      </c>
      <c r="H260" s="5">
        <v>2.5828383699900821E-2</v>
      </c>
    </row>
    <row r="261" spans="1:8" x14ac:dyDescent="0.3">
      <c r="A261">
        <v>124537</v>
      </c>
      <c r="B261">
        <v>12</v>
      </c>
      <c r="C261" s="1">
        <v>44509</v>
      </c>
      <c r="D261" s="1">
        <v>3896.1332000000002</v>
      </c>
      <c r="E261" s="2">
        <v>9.9840459232964113E-2</v>
      </c>
      <c r="F261" s="1">
        <v>4443.799</v>
      </c>
      <c r="G261" s="1">
        <v>547.66579999999999</v>
      </c>
      <c r="H261" s="5">
        <v>1.2304608056797502E-2</v>
      </c>
    </row>
    <row r="262" spans="1:8" x14ac:dyDescent="0.3">
      <c r="A262">
        <v>129961</v>
      </c>
      <c r="B262">
        <v>9</v>
      </c>
      <c r="C262" s="1">
        <v>39437</v>
      </c>
      <c r="D262" s="1">
        <v>3038.2532000000001</v>
      </c>
      <c r="E262" s="2">
        <v>9.5186829627000022E-2</v>
      </c>
      <c r="F262" s="1">
        <v>3753.8829999999998</v>
      </c>
      <c r="G262" s="1">
        <v>715.62980000000005</v>
      </c>
      <c r="H262" s="5">
        <v>1.8146152090676267E-2</v>
      </c>
    </row>
    <row r="263" spans="1:8" x14ac:dyDescent="0.3">
      <c r="A263">
        <v>122657</v>
      </c>
      <c r="B263">
        <v>8</v>
      </c>
      <c r="C263" s="1">
        <v>43379</v>
      </c>
      <c r="D263" s="1">
        <v>3793.7721999999999</v>
      </c>
      <c r="E263" s="2">
        <v>0.10131612070356624</v>
      </c>
      <c r="F263" s="1">
        <v>4394.9920000000002</v>
      </c>
      <c r="G263" s="1">
        <v>601.21979999999996</v>
      </c>
      <c r="H263" s="5">
        <v>1.3859697088452938E-2</v>
      </c>
    </row>
    <row r="264" spans="1:8" x14ac:dyDescent="0.3">
      <c r="A264">
        <v>123142</v>
      </c>
      <c r="B264">
        <v>9</v>
      </c>
      <c r="C264" s="1">
        <v>52243</v>
      </c>
      <c r="D264" s="1">
        <v>4219.6363000000001</v>
      </c>
      <c r="E264" s="2">
        <v>0.1036326972034531</v>
      </c>
      <c r="F264" s="1">
        <v>5414.0829999999996</v>
      </c>
      <c r="G264" s="1">
        <v>1194.4467</v>
      </c>
      <c r="H264" s="5">
        <v>2.2863286947533642E-2</v>
      </c>
    </row>
    <row r="265" spans="1:8" x14ac:dyDescent="0.3">
      <c r="A265">
        <v>126524</v>
      </c>
      <c r="B265">
        <v>10</v>
      </c>
      <c r="C265" s="1">
        <v>63791</v>
      </c>
      <c r="D265" s="1">
        <v>5229.4005999999999</v>
      </c>
      <c r="E265" s="2">
        <v>0.10055064194008559</v>
      </c>
      <c r="F265" s="1">
        <v>6414.2259999999997</v>
      </c>
      <c r="G265" s="1">
        <v>1184.8253999999999</v>
      </c>
      <c r="H265" s="5">
        <v>1.8573551127902054E-2</v>
      </c>
    </row>
    <row r="266" spans="1:8" x14ac:dyDescent="0.3">
      <c r="A266">
        <v>123117</v>
      </c>
      <c r="B266">
        <v>7</v>
      </c>
      <c r="C266" s="1">
        <v>23388</v>
      </c>
      <c r="D266" s="1">
        <v>2132.11</v>
      </c>
      <c r="E266" s="2">
        <v>9.5226911236531556E-2</v>
      </c>
      <c r="F266" s="1">
        <v>2227.1669999999999</v>
      </c>
      <c r="G266" s="1">
        <v>95.057000000000002</v>
      </c>
      <c r="H266" s="5">
        <v>4.0643492389259451E-3</v>
      </c>
    </row>
    <row r="267" spans="1:8" x14ac:dyDescent="0.3">
      <c r="A267">
        <v>121297</v>
      </c>
      <c r="B267">
        <v>12</v>
      </c>
      <c r="C267" s="1">
        <v>52377</v>
      </c>
      <c r="D267" s="1">
        <v>4180.6934000000001</v>
      </c>
      <c r="E267" s="2">
        <v>0.10200496401092082</v>
      </c>
      <c r="F267" s="1">
        <v>5342.7139999999999</v>
      </c>
      <c r="G267" s="1">
        <v>1162.0206000000001</v>
      </c>
      <c r="H267" s="5">
        <v>2.2185703648548025E-2</v>
      </c>
    </row>
    <row r="268" spans="1:8" x14ac:dyDescent="0.3">
      <c r="A268">
        <v>130463</v>
      </c>
      <c r="B268">
        <v>10</v>
      </c>
      <c r="C268" s="1">
        <v>55529</v>
      </c>
      <c r="D268" s="1">
        <v>4049.5898999999999</v>
      </c>
      <c r="E268" s="2">
        <v>9.8089250661816355E-2</v>
      </c>
      <c r="F268" s="1">
        <v>5446.7979999999998</v>
      </c>
      <c r="G268" s="1">
        <v>1397.2081000000001</v>
      </c>
      <c r="H268" s="5">
        <v>2.5161773127554972E-2</v>
      </c>
    </row>
    <row r="269" spans="1:8" x14ac:dyDescent="0.3">
      <c r="A269">
        <v>123914</v>
      </c>
      <c r="B269">
        <v>12</v>
      </c>
      <c r="C269" s="1">
        <v>56049</v>
      </c>
      <c r="D269" s="1">
        <v>4576.2901000000002</v>
      </c>
      <c r="E269" s="2">
        <v>9.5103480882798977E-2</v>
      </c>
      <c r="F269" s="1">
        <v>5330.4549999999999</v>
      </c>
      <c r="G269" s="1">
        <v>754.16489999999999</v>
      </c>
      <c r="H269" s="5">
        <v>1.3455456832414494E-2</v>
      </c>
    </row>
    <row r="270" spans="1:8" x14ac:dyDescent="0.3">
      <c r="A270">
        <v>123049</v>
      </c>
      <c r="B270">
        <v>10</v>
      </c>
      <c r="C270" s="1">
        <v>47612</v>
      </c>
      <c r="D270" s="1">
        <v>4245.0463</v>
      </c>
      <c r="E270" s="2">
        <v>0.10558289926909183</v>
      </c>
      <c r="F270" s="1">
        <v>5027.0129999999999</v>
      </c>
      <c r="G270" s="1">
        <v>781.96669999999995</v>
      </c>
      <c r="H270" s="5">
        <v>1.6423731412249013E-2</v>
      </c>
    </row>
    <row r="271" spans="1:8" x14ac:dyDescent="0.3">
      <c r="A271">
        <v>130422</v>
      </c>
      <c r="B271">
        <v>12</v>
      </c>
      <c r="C271" s="1">
        <v>58286</v>
      </c>
      <c r="D271" s="1">
        <v>4746.8307000000004</v>
      </c>
      <c r="E271" s="2">
        <v>9.8075301101465187E-2</v>
      </c>
      <c r="F271" s="1">
        <v>5716.4170000000004</v>
      </c>
      <c r="G271" s="1">
        <v>969.58630000000005</v>
      </c>
      <c r="H271" s="5">
        <v>1.6634977524619978E-2</v>
      </c>
    </row>
    <row r="272" spans="1:8" x14ac:dyDescent="0.3">
      <c r="A272">
        <v>129409</v>
      </c>
      <c r="B272">
        <v>10</v>
      </c>
      <c r="C272" s="1">
        <v>52180</v>
      </c>
      <c r="D272" s="1">
        <v>3547.5441000000001</v>
      </c>
      <c r="E272" s="2">
        <v>9.8452223073974707E-2</v>
      </c>
      <c r="F272" s="1">
        <v>5137.2370000000001</v>
      </c>
      <c r="G272" s="1">
        <v>1589.6929</v>
      </c>
      <c r="H272" s="5">
        <v>3.0465559601379838E-2</v>
      </c>
    </row>
    <row r="273" spans="1:8" x14ac:dyDescent="0.3">
      <c r="A273">
        <v>128016</v>
      </c>
      <c r="B273">
        <v>8</v>
      </c>
      <c r="C273" s="1">
        <v>42952</v>
      </c>
      <c r="D273" s="1">
        <v>3098.7365</v>
      </c>
      <c r="E273" s="2">
        <v>0.10853070869808158</v>
      </c>
      <c r="F273" s="1">
        <v>4661.6109999999999</v>
      </c>
      <c r="G273" s="1">
        <v>1562.8744999999999</v>
      </c>
      <c r="H273" s="5">
        <v>3.6386536133358169E-2</v>
      </c>
    </row>
    <row r="274" spans="1:8" x14ac:dyDescent="0.3">
      <c r="A274">
        <v>130530</v>
      </c>
      <c r="B274">
        <v>10</v>
      </c>
      <c r="C274" s="1">
        <v>50629</v>
      </c>
      <c r="D274" s="1">
        <v>4407.5944</v>
      </c>
      <c r="E274" s="2">
        <v>0.10238009836259851</v>
      </c>
      <c r="F274" s="1">
        <v>5183.402</v>
      </c>
      <c r="G274" s="1">
        <v>775.80759999999998</v>
      </c>
      <c r="H274" s="5">
        <v>1.5323383831400975E-2</v>
      </c>
    </row>
    <row r="275" spans="1:8" x14ac:dyDescent="0.3">
      <c r="A275">
        <v>129239</v>
      </c>
      <c r="B275">
        <v>9</v>
      </c>
      <c r="C275" s="1">
        <v>40446</v>
      </c>
      <c r="D275" s="1">
        <v>3644.5844999999999</v>
      </c>
      <c r="E275" s="2">
        <v>9.864767838599614E-2</v>
      </c>
      <c r="F275" s="1">
        <v>3989.904</v>
      </c>
      <c r="G275" s="1">
        <v>345.31950000000001</v>
      </c>
      <c r="H275" s="5">
        <v>8.5377911289126248E-3</v>
      </c>
    </row>
    <row r="276" spans="1:8" x14ac:dyDescent="0.3">
      <c r="A276">
        <v>130137</v>
      </c>
      <c r="B276">
        <v>13</v>
      </c>
      <c r="C276" s="1">
        <v>62471</v>
      </c>
      <c r="D276" s="1">
        <v>4667.0461999999998</v>
      </c>
      <c r="E276" s="2">
        <v>9.8920170959325121E-2</v>
      </c>
      <c r="F276" s="1">
        <v>6179.6419999999998</v>
      </c>
      <c r="G276" s="1">
        <v>1512.5958000000001</v>
      </c>
      <c r="H276" s="5">
        <v>2.4212767524131196E-2</v>
      </c>
    </row>
    <row r="277" spans="1:8" x14ac:dyDescent="0.3">
      <c r="A277">
        <v>121694</v>
      </c>
      <c r="B277">
        <v>7</v>
      </c>
      <c r="C277" s="1">
        <v>33644</v>
      </c>
      <c r="D277" s="1">
        <v>2733.7977999999998</v>
      </c>
      <c r="E277" s="2">
        <v>0.10052871240042802</v>
      </c>
      <c r="F277" s="1">
        <v>3382.1880000000001</v>
      </c>
      <c r="G277" s="1">
        <v>648.39020000000005</v>
      </c>
      <c r="H277" s="5">
        <v>1.9272090120080847E-2</v>
      </c>
    </row>
    <row r="278" spans="1:8" x14ac:dyDescent="0.3">
      <c r="A278">
        <v>127401</v>
      </c>
      <c r="B278">
        <v>7</v>
      </c>
      <c r="C278" s="1">
        <v>36871</v>
      </c>
      <c r="D278" s="1">
        <v>2990.1702</v>
      </c>
      <c r="E278" s="2">
        <v>0.1067300317322557</v>
      </c>
      <c r="F278" s="1">
        <v>3935.2429999999999</v>
      </c>
      <c r="G278" s="1">
        <v>945.07280000000003</v>
      </c>
      <c r="H278" s="5">
        <v>2.5631873287949879E-2</v>
      </c>
    </row>
    <row r="279" spans="1:8" x14ac:dyDescent="0.3">
      <c r="A279">
        <v>123130</v>
      </c>
      <c r="B279">
        <v>11</v>
      </c>
      <c r="C279" s="1">
        <v>58730</v>
      </c>
      <c r="D279" s="1">
        <v>4189.4465</v>
      </c>
      <c r="E279" s="2">
        <v>9.9545649582836709E-2</v>
      </c>
      <c r="F279" s="1">
        <v>5846.3159999999998</v>
      </c>
      <c r="G279" s="1">
        <v>1656.8695</v>
      </c>
      <c r="H279" s="5">
        <v>2.8211638004427039E-2</v>
      </c>
    </row>
    <row r="280" spans="1:8" x14ac:dyDescent="0.3">
      <c r="A280">
        <v>122909</v>
      </c>
      <c r="B280">
        <v>13</v>
      </c>
      <c r="C280" s="1">
        <v>61951</v>
      </c>
      <c r="D280" s="1">
        <v>4580.1544000000004</v>
      </c>
      <c r="E280" s="2">
        <v>0.10184631402237251</v>
      </c>
      <c r="F280" s="1">
        <v>6309.4809999999998</v>
      </c>
      <c r="G280" s="1">
        <v>1729.3266000000001</v>
      </c>
      <c r="H280" s="5">
        <v>2.7914425917257187E-2</v>
      </c>
    </row>
    <row r="281" spans="1:8" x14ac:dyDescent="0.3">
      <c r="A281">
        <v>130002</v>
      </c>
      <c r="B281">
        <v>7</v>
      </c>
      <c r="C281" s="1">
        <v>35787</v>
      </c>
      <c r="D281" s="1">
        <v>2908.34</v>
      </c>
      <c r="E281" s="2">
        <v>9.9719283538715175E-2</v>
      </c>
      <c r="F281" s="1">
        <v>3568.654</v>
      </c>
      <c r="G281" s="1">
        <v>660.31399999999996</v>
      </c>
      <c r="H281" s="5">
        <v>1.8451225305278453E-2</v>
      </c>
    </row>
    <row r="282" spans="1:8" x14ac:dyDescent="0.3">
      <c r="A282">
        <v>124092</v>
      </c>
      <c r="B282">
        <v>12</v>
      </c>
      <c r="C282" s="1">
        <v>67031</v>
      </c>
      <c r="D282" s="1">
        <v>5103.6417000000001</v>
      </c>
      <c r="E282" s="2">
        <v>9.9337261863913714E-2</v>
      </c>
      <c r="F282" s="1">
        <v>6658.6760000000004</v>
      </c>
      <c r="G282" s="1">
        <v>1555.0343</v>
      </c>
      <c r="H282" s="5">
        <v>2.3198733421849593E-2</v>
      </c>
    </row>
    <row r="283" spans="1:8" x14ac:dyDescent="0.3">
      <c r="A283">
        <v>128537</v>
      </c>
      <c r="B283">
        <v>13</v>
      </c>
      <c r="C283" s="1">
        <v>68674</v>
      </c>
      <c r="D283" s="1">
        <v>5396.5081</v>
      </c>
      <c r="E283" s="2">
        <v>0.10278856626962168</v>
      </c>
      <c r="F283" s="1">
        <v>7058.902</v>
      </c>
      <c r="G283" s="1">
        <v>1662.3939</v>
      </c>
      <c r="H283" s="5">
        <v>2.4207034685616101E-2</v>
      </c>
    </row>
    <row r="284" spans="1:8" x14ac:dyDescent="0.3">
      <c r="A284">
        <v>122684</v>
      </c>
      <c r="B284">
        <v>10</v>
      </c>
      <c r="C284" s="1">
        <v>42794</v>
      </c>
      <c r="D284" s="1">
        <v>3780.1442999999999</v>
      </c>
      <c r="E284" s="2">
        <v>0.10676234986213021</v>
      </c>
      <c r="F284" s="1">
        <v>4568.7879999999996</v>
      </c>
      <c r="G284" s="1">
        <v>788.64369999999997</v>
      </c>
      <c r="H284" s="5">
        <v>1.8428838154881524E-2</v>
      </c>
    </row>
    <row r="285" spans="1:8" x14ac:dyDescent="0.3">
      <c r="A285">
        <v>127427</v>
      </c>
      <c r="B285">
        <v>10</v>
      </c>
      <c r="C285" s="1">
        <v>52826</v>
      </c>
      <c r="D285" s="1">
        <v>4058.0306</v>
      </c>
      <c r="E285" s="2">
        <v>9.9423995759663805E-2</v>
      </c>
      <c r="F285" s="1">
        <v>5252.1719999999996</v>
      </c>
      <c r="G285" s="1">
        <v>1194.1414</v>
      </c>
      <c r="H285" s="5">
        <v>2.2605183053799265E-2</v>
      </c>
    </row>
    <row r="286" spans="1:8" x14ac:dyDescent="0.3">
      <c r="A286">
        <v>122588</v>
      </c>
      <c r="B286">
        <v>12</v>
      </c>
      <c r="C286" s="1">
        <v>50954</v>
      </c>
      <c r="D286" s="1">
        <v>3963.8784000000001</v>
      </c>
      <c r="E286" s="2">
        <v>0.10392756211484869</v>
      </c>
      <c r="F286" s="1">
        <v>5295.5249999999996</v>
      </c>
      <c r="G286" s="1">
        <v>1331.6466</v>
      </c>
      <c r="H286" s="5">
        <v>2.6134289751540606E-2</v>
      </c>
    </row>
    <row r="287" spans="1:8" x14ac:dyDescent="0.3">
      <c r="A287">
        <v>129219</v>
      </c>
      <c r="B287">
        <v>7</v>
      </c>
      <c r="C287" s="1">
        <v>29019</v>
      </c>
      <c r="D287" s="1">
        <v>2591.2703999999999</v>
      </c>
      <c r="E287" s="2">
        <v>9.7162858816637374E-2</v>
      </c>
      <c r="F287" s="1">
        <v>2819.569</v>
      </c>
      <c r="G287" s="1">
        <v>228.29859999999999</v>
      </c>
      <c r="H287" s="5">
        <v>7.8672111375305831E-3</v>
      </c>
    </row>
    <row r="288" spans="1:8" x14ac:dyDescent="0.3">
      <c r="A288">
        <v>128858</v>
      </c>
      <c r="B288">
        <v>8</v>
      </c>
      <c r="C288" s="1">
        <v>49851</v>
      </c>
      <c r="D288" s="1">
        <v>3864.9928</v>
      </c>
      <c r="E288" s="2">
        <v>9.9142103468335643E-2</v>
      </c>
      <c r="F288" s="1">
        <v>4942.3329999999996</v>
      </c>
      <c r="G288" s="1">
        <v>1077.3402000000001</v>
      </c>
      <c r="H288" s="5">
        <v>2.1611205392068365E-2</v>
      </c>
    </row>
    <row r="289" spans="1:8" x14ac:dyDescent="0.3">
      <c r="A289">
        <v>130576</v>
      </c>
      <c r="B289">
        <v>11</v>
      </c>
      <c r="C289" s="1">
        <v>52090</v>
      </c>
      <c r="D289" s="1">
        <v>4231.1418999999996</v>
      </c>
      <c r="E289" s="2">
        <v>9.6319331925513535E-2</v>
      </c>
      <c r="F289" s="1">
        <v>5017.2740000000003</v>
      </c>
      <c r="G289" s="1">
        <v>786.13210000000004</v>
      </c>
      <c r="H289" s="5">
        <v>1.5091804569015167E-2</v>
      </c>
    </row>
    <row r="290" spans="1:8" x14ac:dyDescent="0.3">
      <c r="A290">
        <v>124265</v>
      </c>
      <c r="B290">
        <v>11</v>
      </c>
      <c r="C290" s="1">
        <v>44179</v>
      </c>
      <c r="D290" s="1">
        <v>3596.4868999999999</v>
      </c>
      <c r="E290" s="2">
        <v>0.10132132913827836</v>
      </c>
      <c r="F290" s="1">
        <v>4476.2749999999996</v>
      </c>
      <c r="G290" s="1">
        <v>879.78809999999999</v>
      </c>
      <c r="H290" s="5">
        <v>1.9914169628103849E-2</v>
      </c>
    </row>
    <row r="291" spans="1:8" x14ac:dyDescent="0.3">
      <c r="A291">
        <v>126154</v>
      </c>
      <c r="B291">
        <v>9</v>
      </c>
      <c r="C291" s="1">
        <v>43684</v>
      </c>
      <c r="D291" s="1">
        <v>3522.6923999999999</v>
      </c>
      <c r="E291" s="2">
        <v>0.1014540792967677</v>
      </c>
      <c r="F291" s="1">
        <v>4431.92</v>
      </c>
      <c r="G291" s="1">
        <v>909.22760000000005</v>
      </c>
      <c r="H291" s="5">
        <v>2.081374416262247E-2</v>
      </c>
    </row>
    <row r="292" spans="1:8" x14ac:dyDescent="0.3">
      <c r="A292">
        <v>130727</v>
      </c>
      <c r="B292">
        <v>12</v>
      </c>
      <c r="C292" s="1">
        <v>65496</v>
      </c>
      <c r="D292" s="1">
        <v>5183.4917999999998</v>
      </c>
      <c r="E292" s="2">
        <v>9.9779177354342247E-2</v>
      </c>
      <c r="F292" s="1">
        <v>6535.1369999999997</v>
      </c>
      <c r="G292" s="1">
        <v>1351.6451999999999</v>
      </c>
      <c r="H292" s="5">
        <v>2.0637064858922683E-2</v>
      </c>
    </row>
    <row r="293" spans="1:8" x14ac:dyDescent="0.3">
      <c r="A293">
        <v>127133</v>
      </c>
      <c r="B293">
        <v>7</v>
      </c>
      <c r="C293" s="1">
        <v>31971</v>
      </c>
      <c r="D293" s="1">
        <v>2596.3874999999998</v>
      </c>
      <c r="E293" s="2">
        <v>9.3270432579525192E-2</v>
      </c>
      <c r="F293" s="1">
        <v>2981.9490000000001</v>
      </c>
      <c r="G293" s="1">
        <v>385.56150000000002</v>
      </c>
      <c r="H293" s="5">
        <v>1.2059726001689031E-2</v>
      </c>
    </row>
    <row r="294" spans="1:8" x14ac:dyDescent="0.3">
      <c r="A294">
        <v>123451</v>
      </c>
      <c r="B294">
        <v>12</v>
      </c>
      <c r="C294" s="1">
        <v>62574</v>
      </c>
      <c r="D294" s="1">
        <v>5079.232</v>
      </c>
      <c r="E294" s="2">
        <v>0.10055128328059577</v>
      </c>
      <c r="F294" s="1">
        <v>6291.8959999999997</v>
      </c>
      <c r="G294" s="1">
        <v>1212.664</v>
      </c>
      <c r="H294" s="5">
        <v>1.9379678460702529E-2</v>
      </c>
    </row>
    <row r="295" spans="1:8" x14ac:dyDescent="0.3">
      <c r="A295">
        <v>124734</v>
      </c>
      <c r="B295">
        <v>10</v>
      </c>
      <c r="C295" s="1">
        <v>52114</v>
      </c>
      <c r="D295" s="1">
        <v>4281.8181000000004</v>
      </c>
      <c r="E295" s="2">
        <v>9.869025597728058E-2</v>
      </c>
      <c r="F295" s="1">
        <v>5143.1440000000002</v>
      </c>
      <c r="G295" s="1">
        <v>861.32590000000005</v>
      </c>
      <c r="H295" s="5">
        <v>1.6527725755075412E-2</v>
      </c>
    </row>
    <row r="296" spans="1:8" x14ac:dyDescent="0.3">
      <c r="A296">
        <v>125443</v>
      </c>
      <c r="B296">
        <v>13</v>
      </c>
      <c r="C296" s="1">
        <v>63242</v>
      </c>
      <c r="D296" s="1">
        <v>4395.0792000000001</v>
      </c>
      <c r="E296" s="2">
        <v>9.8420527497549093E-2</v>
      </c>
      <c r="F296" s="1">
        <v>6224.3109999999997</v>
      </c>
      <c r="G296" s="1">
        <v>1829.2318</v>
      </c>
      <c r="H296" s="5">
        <v>2.8924319281490148E-2</v>
      </c>
    </row>
    <row r="297" spans="1:8" x14ac:dyDescent="0.3">
      <c r="A297">
        <v>125013</v>
      </c>
      <c r="B297">
        <v>13</v>
      </c>
      <c r="C297" s="1">
        <v>79088</v>
      </c>
      <c r="D297" s="1">
        <v>6577.3666999999996</v>
      </c>
      <c r="E297" s="2">
        <v>0.10136154663160024</v>
      </c>
      <c r="F297" s="1">
        <v>8016.482</v>
      </c>
      <c r="G297" s="1">
        <v>1439.1152999999999</v>
      </c>
      <c r="H297" s="5">
        <v>1.8196379981792434E-2</v>
      </c>
    </row>
    <row r="298" spans="1:8" x14ac:dyDescent="0.3">
      <c r="A298">
        <v>123357</v>
      </c>
      <c r="B298">
        <v>12</v>
      </c>
      <c r="C298" s="1">
        <v>60839</v>
      </c>
      <c r="D298" s="1">
        <v>4974.2501000000002</v>
      </c>
      <c r="E298" s="2">
        <v>9.6376058120613423E-2</v>
      </c>
      <c r="F298" s="1">
        <v>5863.4229999999998</v>
      </c>
      <c r="G298" s="1">
        <v>889.17290000000003</v>
      </c>
      <c r="H298" s="5">
        <v>1.4615179407945562E-2</v>
      </c>
    </row>
    <row r="299" spans="1:8" x14ac:dyDescent="0.3">
      <c r="A299">
        <v>122011</v>
      </c>
      <c r="B299">
        <v>13</v>
      </c>
      <c r="C299" s="1">
        <v>72944</v>
      </c>
      <c r="D299" s="1">
        <v>5662.7852000000003</v>
      </c>
      <c r="E299" s="2">
        <v>0.10158413303356</v>
      </c>
      <c r="F299" s="1">
        <v>7409.9530000000004</v>
      </c>
      <c r="G299" s="1">
        <v>1747.1677999999999</v>
      </c>
      <c r="H299" s="5">
        <v>2.395217975433209E-2</v>
      </c>
    </row>
    <row r="300" spans="1:8" x14ac:dyDescent="0.3">
      <c r="A300">
        <v>126798</v>
      </c>
      <c r="B300">
        <v>7</v>
      </c>
      <c r="C300" s="1">
        <v>26321</v>
      </c>
      <c r="D300" s="1">
        <v>2091.5544</v>
      </c>
      <c r="E300" s="2">
        <v>9.475810189582462E-2</v>
      </c>
      <c r="F300" s="1">
        <v>2494.1280000000002</v>
      </c>
      <c r="G300" s="1">
        <v>402.5736</v>
      </c>
      <c r="H300" s="5">
        <v>1.5294768435849702E-2</v>
      </c>
    </row>
    <row r="301" spans="1:8" x14ac:dyDescent="0.3">
      <c r="A301">
        <v>125480</v>
      </c>
      <c r="B301">
        <v>8</v>
      </c>
      <c r="C301" s="1">
        <v>38135</v>
      </c>
      <c r="D301" s="1">
        <v>3163.9870999999998</v>
      </c>
      <c r="E301" s="2">
        <v>9.0380123246361604E-2</v>
      </c>
      <c r="F301" s="1">
        <v>3446.6460000000002</v>
      </c>
      <c r="G301" s="1">
        <v>282.65890000000002</v>
      </c>
      <c r="H301" s="5">
        <v>7.4120597875966957E-3</v>
      </c>
    </row>
    <row r="302" spans="1:8" x14ac:dyDescent="0.3">
      <c r="A302">
        <v>122310</v>
      </c>
      <c r="B302">
        <v>12</v>
      </c>
      <c r="C302" s="1">
        <v>56436</v>
      </c>
      <c r="D302" s="1">
        <v>4746.6172999999999</v>
      </c>
      <c r="E302" s="2">
        <v>9.7749557020341632E-2</v>
      </c>
      <c r="F302" s="1">
        <v>5516.5940000000001</v>
      </c>
      <c r="G302" s="1">
        <v>769.97670000000005</v>
      </c>
      <c r="H302" s="5">
        <v>1.3643360620880288E-2</v>
      </c>
    </row>
    <row r="303" spans="1:8" x14ac:dyDescent="0.3">
      <c r="A303">
        <v>129263</v>
      </c>
      <c r="B303">
        <v>8</v>
      </c>
      <c r="C303" s="1">
        <v>47853</v>
      </c>
      <c r="D303" s="1">
        <v>3636.8242</v>
      </c>
      <c r="E303" s="2">
        <v>0.10416084675986877</v>
      </c>
      <c r="F303" s="1">
        <v>4984.4089999999997</v>
      </c>
      <c r="G303" s="1">
        <v>1347.5848000000001</v>
      </c>
      <c r="H303" s="5">
        <v>2.8160926169728127E-2</v>
      </c>
    </row>
    <row r="304" spans="1:8" x14ac:dyDescent="0.3">
      <c r="A304">
        <v>129092</v>
      </c>
      <c r="B304">
        <v>13</v>
      </c>
      <c r="C304" s="1">
        <v>67029</v>
      </c>
      <c r="D304" s="1">
        <v>5289.8347999999996</v>
      </c>
      <c r="E304" s="2">
        <v>0.10250184248608811</v>
      </c>
      <c r="F304" s="1">
        <v>6870.5959999999995</v>
      </c>
      <c r="G304" s="1">
        <v>1580.7611999999999</v>
      </c>
      <c r="H304" s="5">
        <v>2.3583243073893388E-2</v>
      </c>
    </row>
    <row r="305" spans="1:8" x14ac:dyDescent="0.3">
      <c r="A305">
        <v>130903</v>
      </c>
      <c r="B305">
        <v>11</v>
      </c>
      <c r="C305" s="1">
        <v>54633</v>
      </c>
      <c r="D305" s="1">
        <v>4627.549</v>
      </c>
      <c r="E305" s="2">
        <v>9.9649168085223214E-2</v>
      </c>
      <c r="F305" s="1">
        <v>5444.1329999999998</v>
      </c>
      <c r="G305" s="1">
        <v>816.58399999999995</v>
      </c>
      <c r="H305" s="5">
        <v>1.4946717185583805E-2</v>
      </c>
    </row>
    <row r="306" spans="1:8" x14ac:dyDescent="0.3">
      <c r="A306">
        <v>129511</v>
      </c>
      <c r="B306">
        <v>9</v>
      </c>
      <c r="C306" s="1">
        <v>48730</v>
      </c>
      <c r="D306" s="1">
        <v>3819.672</v>
      </c>
      <c r="E306" s="2">
        <v>9.6911348245434029E-2</v>
      </c>
      <c r="F306" s="1">
        <v>4722.49</v>
      </c>
      <c r="G306" s="1">
        <v>902.81799999999998</v>
      </c>
      <c r="H306" s="5">
        <v>1.8526944387441003E-2</v>
      </c>
    </row>
    <row r="307" spans="1:8" x14ac:dyDescent="0.3">
      <c r="A307">
        <v>129228</v>
      </c>
      <c r="B307">
        <v>7</v>
      </c>
      <c r="C307" s="1">
        <v>34535</v>
      </c>
      <c r="D307" s="1">
        <v>2697.9843000000001</v>
      </c>
      <c r="E307" s="2">
        <v>0.10088704213117128</v>
      </c>
      <c r="F307" s="1">
        <v>3484.134</v>
      </c>
      <c r="G307" s="1">
        <v>786.14970000000005</v>
      </c>
      <c r="H307" s="5">
        <v>2.2763854061097436E-2</v>
      </c>
    </row>
    <row r="308" spans="1:8" x14ac:dyDescent="0.3">
      <c r="A308">
        <v>131062</v>
      </c>
      <c r="B308">
        <v>7</v>
      </c>
      <c r="C308" s="1">
        <v>33644</v>
      </c>
      <c r="D308" s="1">
        <v>2659.6203</v>
      </c>
      <c r="E308" s="2">
        <v>9.4681993817619783E-2</v>
      </c>
      <c r="F308" s="1">
        <v>3185.4810000000002</v>
      </c>
      <c r="G308" s="1">
        <v>525.86069999999995</v>
      </c>
      <c r="H308" s="5">
        <v>1.5630148020449413E-2</v>
      </c>
    </row>
    <row r="309" spans="1:8" x14ac:dyDescent="0.3">
      <c r="A309">
        <v>125236</v>
      </c>
      <c r="B309">
        <v>12</v>
      </c>
      <c r="C309" s="1">
        <v>58542</v>
      </c>
      <c r="D309" s="1">
        <v>4703.3365000000003</v>
      </c>
      <c r="E309" s="2">
        <v>0.10037395374261214</v>
      </c>
      <c r="F309" s="1">
        <v>5876.0919999999996</v>
      </c>
      <c r="G309" s="1">
        <v>1172.7555</v>
      </c>
      <c r="H309" s="5">
        <v>2.00327200983909E-2</v>
      </c>
    </row>
    <row r="310" spans="1:8" x14ac:dyDescent="0.3">
      <c r="A310">
        <v>129294</v>
      </c>
      <c r="B310">
        <v>7</v>
      </c>
      <c r="C310" s="1">
        <v>25723</v>
      </c>
      <c r="D310" s="1">
        <v>2201.2327</v>
      </c>
      <c r="E310" s="2">
        <v>9.5113672588733822E-2</v>
      </c>
      <c r="F310" s="1">
        <v>2446.6089999999999</v>
      </c>
      <c r="G310" s="1">
        <v>245.37629999999999</v>
      </c>
      <c r="H310" s="5">
        <v>9.5391789449131136E-3</v>
      </c>
    </row>
    <row r="311" spans="1:8" x14ac:dyDescent="0.3">
      <c r="A311">
        <v>128321</v>
      </c>
      <c r="B311">
        <v>13</v>
      </c>
      <c r="C311" s="1">
        <v>51838</v>
      </c>
      <c r="D311" s="1">
        <v>4295.9407000000001</v>
      </c>
      <c r="E311" s="2">
        <v>0.10032387437786952</v>
      </c>
      <c r="F311" s="1">
        <v>5200.5889999999999</v>
      </c>
      <c r="G311" s="1">
        <v>904.64829999999995</v>
      </c>
      <c r="H311" s="5">
        <v>1.7451450673251281E-2</v>
      </c>
    </row>
    <row r="312" spans="1:8" x14ac:dyDescent="0.3">
      <c r="A312">
        <v>121222</v>
      </c>
      <c r="B312">
        <v>7</v>
      </c>
      <c r="C312" s="1">
        <v>27450</v>
      </c>
      <c r="D312" s="1">
        <v>2356.9632999999999</v>
      </c>
      <c r="E312" s="2">
        <v>9.630619307832422E-2</v>
      </c>
      <c r="F312" s="1">
        <v>2643.605</v>
      </c>
      <c r="G312" s="1">
        <v>286.64170000000001</v>
      </c>
      <c r="H312" s="5">
        <v>1.0442320582877959E-2</v>
      </c>
    </row>
    <row r="313" spans="1:8" x14ac:dyDescent="0.3">
      <c r="A313">
        <v>128530</v>
      </c>
      <c r="B313">
        <v>11</v>
      </c>
      <c r="C313" s="1">
        <v>53949</v>
      </c>
      <c r="D313" s="1">
        <v>4416.6701000000003</v>
      </c>
      <c r="E313" s="2">
        <v>9.7296910044671822E-2</v>
      </c>
      <c r="F313" s="1">
        <v>5249.0709999999999</v>
      </c>
      <c r="G313" s="1">
        <v>832.40089999999998</v>
      </c>
      <c r="H313" s="5">
        <v>1.5429403696083338E-2</v>
      </c>
    </row>
    <row r="314" spans="1:8" x14ac:dyDescent="0.3">
      <c r="A314">
        <v>128246</v>
      </c>
      <c r="B314">
        <v>9</v>
      </c>
      <c r="C314" s="1">
        <v>40499</v>
      </c>
      <c r="D314" s="1">
        <v>3439.7356</v>
      </c>
      <c r="E314" s="2">
        <v>0.1018547618459715</v>
      </c>
      <c r="F314" s="1">
        <v>4125.0159999999996</v>
      </c>
      <c r="G314" s="1">
        <v>685.28039999999999</v>
      </c>
      <c r="H314" s="5">
        <v>1.6920921504234673E-2</v>
      </c>
    </row>
    <row r="315" spans="1:8" x14ac:dyDescent="0.3">
      <c r="A315">
        <v>125334</v>
      </c>
      <c r="B315">
        <v>12</v>
      </c>
      <c r="C315" s="1">
        <v>70793</v>
      </c>
      <c r="D315" s="1">
        <v>5160.7852000000003</v>
      </c>
      <c r="E315" s="2">
        <v>0.10162127611487011</v>
      </c>
      <c r="F315" s="1">
        <v>7194.0749999999998</v>
      </c>
      <c r="G315" s="1">
        <v>2033.2898</v>
      </c>
      <c r="H315" s="5">
        <v>2.8721622194284747E-2</v>
      </c>
    </row>
    <row r="316" spans="1:8" x14ac:dyDescent="0.3">
      <c r="A316">
        <v>127674</v>
      </c>
      <c r="B316">
        <v>12</v>
      </c>
      <c r="C316" s="1">
        <v>63497</v>
      </c>
      <c r="D316" s="1">
        <v>5618.6057000000001</v>
      </c>
      <c r="E316" s="2">
        <v>0.10316315731451879</v>
      </c>
      <c r="F316" s="1">
        <v>6550.5510000000004</v>
      </c>
      <c r="G316" s="1">
        <v>931.94529999999997</v>
      </c>
      <c r="H316" s="5">
        <v>1.4676997338456935E-2</v>
      </c>
    </row>
    <row r="317" spans="1:8" x14ac:dyDescent="0.3">
      <c r="A317">
        <v>127848</v>
      </c>
      <c r="B317">
        <v>11</v>
      </c>
      <c r="C317" s="1">
        <v>57393</v>
      </c>
      <c r="D317" s="1">
        <v>4123.4191000000001</v>
      </c>
      <c r="E317" s="2">
        <v>0.10233673096022163</v>
      </c>
      <c r="F317" s="1">
        <v>5873.4120000000003</v>
      </c>
      <c r="G317" s="1">
        <v>1749.9929</v>
      </c>
      <c r="H317" s="5">
        <v>3.0491399648040703E-2</v>
      </c>
    </row>
    <row r="318" spans="1:8" x14ac:dyDescent="0.3">
      <c r="A318">
        <v>128909</v>
      </c>
      <c r="B318">
        <v>8</v>
      </c>
      <c r="C318" s="1">
        <v>33816</v>
      </c>
      <c r="D318" s="1">
        <v>2820.2248</v>
      </c>
      <c r="E318" s="2">
        <v>0.10614638041163946</v>
      </c>
      <c r="F318" s="1">
        <v>3589.4459999999999</v>
      </c>
      <c r="G318" s="1">
        <v>769.22119999999995</v>
      </c>
      <c r="H318" s="5">
        <v>2.2747255736929265E-2</v>
      </c>
    </row>
    <row r="319" spans="1:8" x14ac:dyDescent="0.3">
      <c r="A319">
        <v>121866</v>
      </c>
      <c r="B319">
        <v>11</v>
      </c>
      <c r="C319" s="1">
        <v>53193</v>
      </c>
      <c r="D319" s="1">
        <v>4135.6091999999999</v>
      </c>
      <c r="E319" s="2">
        <v>9.884708514278194E-2</v>
      </c>
      <c r="F319" s="1">
        <v>5257.973</v>
      </c>
      <c r="G319" s="1">
        <v>1122.3638000000001</v>
      </c>
      <c r="H319" s="5">
        <v>2.109984020453819E-2</v>
      </c>
    </row>
    <row r="320" spans="1:8" x14ac:dyDescent="0.3">
      <c r="A320">
        <v>121604</v>
      </c>
      <c r="B320">
        <v>10</v>
      </c>
      <c r="C320" s="1">
        <v>46923</v>
      </c>
      <c r="D320" s="1">
        <v>3897.7464</v>
      </c>
      <c r="E320" s="2">
        <v>9.9284487351618614E-2</v>
      </c>
      <c r="F320" s="1">
        <v>4658.7259999999997</v>
      </c>
      <c r="G320" s="1">
        <v>760.9796</v>
      </c>
      <c r="H320" s="5">
        <v>1.6217624619056754E-2</v>
      </c>
    </row>
    <row r="321" spans="1:8" x14ac:dyDescent="0.3">
      <c r="A321">
        <v>122942</v>
      </c>
      <c r="B321">
        <v>7</v>
      </c>
      <c r="C321" s="1">
        <v>34111</v>
      </c>
      <c r="D321" s="1">
        <v>2708.3780999999999</v>
      </c>
      <c r="E321" s="2">
        <v>0.10209680161824632</v>
      </c>
      <c r="F321" s="1">
        <v>3482.6239999999998</v>
      </c>
      <c r="G321" s="1">
        <v>774.24590000000001</v>
      </c>
      <c r="H321" s="5">
        <v>2.2697836475037377E-2</v>
      </c>
    </row>
    <row r="322" spans="1:8" x14ac:dyDescent="0.3">
      <c r="A322">
        <v>121581</v>
      </c>
      <c r="B322">
        <v>11</v>
      </c>
      <c r="C322" s="1">
        <v>60761</v>
      </c>
      <c r="D322" s="1">
        <v>4488.1072999999997</v>
      </c>
      <c r="E322" s="2">
        <v>0.10007509751320748</v>
      </c>
      <c r="F322" s="1">
        <v>6080.6629999999996</v>
      </c>
      <c r="G322" s="1">
        <v>1592.5556999999999</v>
      </c>
      <c r="H322" s="5">
        <v>2.6210162768881357E-2</v>
      </c>
    </row>
    <row r="323" spans="1:8" x14ac:dyDescent="0.3">
      <c r="A323">
        <v>131006</v>
      </c>
      <c r="B323">
        <v>8</v>
      </c>
      <c r="C323" s="1">
        <v>42170</v>
      </c>
      <c r="D323" s="1">
        <v>3706.1756</v>
      </c>
      <c r="E323" s="2">
        <v>9.6453402893051932E-2</v>
      </c>
      <c r="F323" s="1">
        <v>4067.44</v>
      </c>
      <c r="G323" s="1">
        <v>361.26440000000002</v>
      </c>
      <c r="H323" s="5">
        <v>8.5668579558928152E-3</v>
      </c>
    </row>
    <row r="324" spans="1:8" x14ac:dyDescent="0.3">
      <c r="A324">
        <v>123940</v>
      </c>
      <c r="B324">
        <v>13</v>
      </c>
      <c r="C324" s="1">
        <v>57399</v>
      </c>
      <c r="D324" s="1">
        <v>4583.4979000000003</v>
      </c>
      <c r="E324" s="2">
        <v>9.822202477395077E-2</v>
      </c>
      <c r="F324" s="1">
        <v>5637.8459999999995</v>
      </c>
      <c r="G324" s="1">
        <v>1054.3480999999999</v>
      </c>
      <c r="H324" s="5">
        <v>1.8368753811042006E-2</v>
      </c>
    </row>
    <row r="325" spans="1:8" x14ac:dyDescent="0.3">
      <c r="A325">
        <v>121912</v>
      </c>
      <c r="B325">
        <v>13</v>
      </c>
      <c r="C325" s="1">
        <v>76926</v>
      </c>
      <c r="D325" s="1">
        <v>6005.6234000000004</v>
      </c>
      <c r="E325" s="2">
        <v>9.5632438967319239E-2</v>
      </c>
      <c r="F325" s="1">
        <v>7356.6210000000001</v>
      </c>
      <c r="G325" s="1">
        <v>1350.9975999999999</v>
      </c>
      <c r="H325" s="5">
        <v>1.7562301432545564E-2</v>
      </c>
    </row>
    <row r="326" spans="1:8" x14ac:dyDescent="0.3">
      <c r="A326">
        <v>129016</v>
      </c>
      <c r="B326">
        <v>9</v>
      </c>
      <c r="C326" s="1">
        <v>39621</v>
      </c>
      <c r="D326" s="1">
        <v>3255.4378000000002</v>
      </c>
      <c r="E326" s="2">
        <v>0.10451182453749275</v>
      </c>
      <c r="F326" s="1">
        <v>4140.8630000000003</v>
      </c>
      <c r="G326" s="1">
        <v>885.42520000000002</v>
      </c>
      <c r="H326" s="5">
        <v>2.2347371343479468E-2</v>
      </c>
    </row>
    <row r="327" spans="1:8" x14ac:dyDescent="0.3">
      <c r="A327">
        <v>129622</v>
      </c>
      <c r="B327">
        <v>13</v>
      </c>
      <c r="C327" s="1">
        <v>62086</v>
      </c>
      <c r="D327" s="1">
        <v>4565.7956999999997</v>
      </c>
      <c r="E327" s="2">
        <v>9.2314322069387625E-2</v>
      </c>
      <c r="F327" s="1">
        <v>5731.4269999999997</v>
      </c>
      <c r="G327" s="1">
        <v>1165.6313</v>
      </c>
      <c r="H327" s="5">
        <v>1.8774462841864511E-2</v>
      </c>
    </row>
    <row r="328" spans="1:8" x14ac:dyDescent="0.3">
      <c r="A328">
        <v>127534</v>
      </c>
      <c r="B328">
        <v>8</v>
      </c>
      <c r="C328" s="1">
        <v>38113</v>
      </c>
      <c r="D328" s="1">
        <v>2801.5628000000002</v>
      </c>
      <c r="E328" s="2">
        <v>9.9272033164537032E-2</v>
      </c>
      <c r="F328" s="1">
        <v>3783.5549999999998</v>
      </c>
      <c r="G328" s="1">
        <v>981.99220000000003</v>
      </c>
      <c r="H328" s="5">
        <v>2.5765282187180227E-2</v>
      </c>
    </row>
    <row r="329" spans="1:8" x14ac:dyDescent="0.3">
      <c r="A329">
        <v>128638</v>
      </c>
      <c r="B329">
        <v>12</v>
      </c>
      <c r="C329" s="1">
        <v>62035</v>
      </c>
      <c r="D329" s="1">
        <v>5014.6466</v>
      </c>
      <c r="E329" s="2">
        <v>0.10299384218586281</v>
      </c>
      <c r="F329" s="1">
        <v>6389.223</v>
      </c>
      <c r="G329" s="1">
        <v>1374.5763999999999</v>
      </c>
      <c r="H329" s="5">
        <v>2.2158078504070283E-2</v>
      </c>
    </row>
    <row r="330" spans="1:8" x14ac:dyDescent="0.3">
      <c r="A330">
        <v>126945</v>
      </c>
      <c r="B330">
        <v>13</v>
      </c>
      <c r="C330" s="1">
        <v>67609</v>
      </c>
      <c r="D330" s="1">
        <v>5307.1805999999997</v>
      </c>
      <c r="E330" s="2">
        <v>9.7912792675531365E-2</v>
      </c>
      <c r="F330" s="1">
        <v>6619.7860000000001</v>
      </c>
      <c r="G330" s="1">
        <v>1312.6053999999999</v>
      </c>
      <c r="H330" s="5">
        <v>1.9414654853643746E-2</v>
      </c>
    </row>
    <row r="331" spans="1:8" x14ac:dyDescent="0.3">
      <c r="A331">
        <v>130325</v>
      </c>
      <c r="B331">
        <v>9</v>
      </c>
      <c r="C331" s="1">
        <v>48341</v>
      </c>
      <c r="D331" s="1">
        <v>3750.3234000000002</v>
      </c>
      <c r="E331" s="2">
        <v>9.9683353674934319E-2</v>
      </c>
      <c r="F331" s="1">
        <v>4818.7929999999997</v>
      </c>
      <c r="G331" s="1">
        <v>1068.4695999999999</v>
      </c>
      <c r="H331" s="5">
        <v>2.2102761630913716E-2</v>
      </c>
    </row>
    <row r="332" spans="1:8" x14ac:dyDescent="0.3">
      <c r="A332">
        <v>129277</v>
      </c>
      <c r="B332">
        <v>13</v>
      </c>
      <c r="C332" s="1">
        <v>62121</v>
      </c>
      <c r="D332" s="1">
        <v>5172.1279000000004</v>
      </c>
      <c r="E332" s="2">
        <v>9.9776082162231772E-2</v>
      </c>
      <c r="F332" s="1">
        <v>6198.19</v>
      </c>
      <c r="G332" s="1">
        <v>1026.0621000000001</v>
      </c>
      <c r="H332" s="5">
        <v>1.6517153619548943E-2</v>
      </c>
    </row>
    <row r="333" spans="1:8" x14ac:dyDescent="0.3">
      <c r="A333">
        <v>121814</v>
      </c>
      <c r="B333">
        <v>9</v>
      </c>
      <c r="C333" s="1">
        <v>42579</v>
      </c>
      <c r="D333" s="1">
        <v>3210.8350999999998</v>
      </c>
      <c r="E333" s="2">
        <v>9.7297094811996526E-2</v>
      </c>
      <c r="F333" s="1">
        <v>4142.8130000000001</v>
      </c>
      <c r="G333" s="1">
        <v>931.97789999999998</v>
      </c>
      <c r="H333" s="5">
        <v>2.1888205453392519E-2</v>
      </c>
    </row>
    <row r="334" spans="1:8" x14ac:dyDescent="0.3">
      <c r="A334">
        <v>125599</v>
      </c>
      <c r="B334">
        <v>11</v>
      </c>
      <c r="C334" s="1">
        <v>51292</v>
      </c>
      <c r="D334" s="1">
        <v>4184.4080000000004</v>
      </c>
      <c r="E334" s="2">
        <v>0.10081876315994696</v>
      </c>
      <c r="F334" s="1">
        <v>5171.1959999999999</v>
      </c>
      <c r="G334" s="1">
        <v>986.78800000000001</v>
      </c>
      <c r="H334" s="5">
        <v>1.9238633705061219E-2</v>
      </c>
    </row>
    <row r="335" spans="1:8" x14ac:dyDescent="0.3">
      <c r="A335">
        <v>127796</v>
      </c>
      <c r="B335">
        <v>9</v>
      </c>
      <c r="C335" s="1">
        <v>36664</v>
      </c>
      <c r="D335" s="1">
        <v>3068.0286999999998</v>
      </c>
      <c r="E335" s="2">
        <v>9.6285866244817803E-2</v>
      </c>
      <c r="F335" s="1">
        <v>3530.2249999999999</v>
      </c>
      <c r="G335" s="1">
        <v>462.19630000000001</v>
      </c>
      <c r="H335" s="5">
        <v>1.2606270456033165E-2</v>
      </c>
    </row>
    <row r="336" spans="1:8" x14ac:dyDescent="0.3">
      <c r="A336">
        <v>127612</v>
      </c>
      <c r="B336">
        <v>8</v>
      </c>
      <c r="C336" s="1">
        <v>44925</v>
      </c>
      <c r="D336" s="1">
        <v>2963.0798</v>
      </c>
      <c r="E336" s="2">
        <v>0.10060360601001669</v>
      </c>
      <c r="F336" s="1">
        <v>4519.6170000000002</v>
      </c>
      <c r="G336" s="1">
        <v>1556.5372</v>
      </c>
      <c r="H336" s="5">
        <v>3.4647461324429606E-2</v>
      </c>
    </row>
    <row r="337" spans="1:8" x14ac:dyDescent="0.3">
      <c r="A337">
        <v>130697</v>
      </c>
      <c r="B337">
        <v>12</v>
      </c>
      <c r="C337" s="1">
        <v>69788</v>
      </c>
      <c r="D337" s="1">
        <v>5801.0726000000004</v>
      </c>
      <c r="E337" s="2">
        <v>9.9507121568177911E-2</v>
      </c>
      <c r="F337" s="1">
        <v>6944.4030000000002</v>
      </c>
      <c r="G337" s="1">
        <v>1143.3304000000001</v>
      </c>
      <c r="H337" s="5">
        <v>1.6382908236373016E-2</v>
      </c>
    </row>
    <row r="338" spans="1:8" x14ac:dyDescent="0.3">
      <c r="A338">
        <v>129193</v>
      </c>
      <c r="B338">
        <v>10</v>
      </c>
      <c r="C338" s="1">
        <v>53106</v>
      </c>
      <c r="D338" s="1">
        <v>3988.6819999999998</v>
      </c>
      <c r="E338" s="2">
        <v>9.2174763680186803E-2</v>
      </c>
      <c r="F338" s="1">
        <v>4895.0330000000004</v>
      </c>
      <c r="G338" s="1">
        <v>906.351</v>
      </c>
      <c r="H338" s="5">
        <v>1.7066828606937069E-2</v>
      </c>
    </row>
    <row r="339" spans="1:8" x14ac:dyDescent="0.3">
      <c r="A339">
        <v>127083</v>
      </c>
      <c r="B339">
        <v>9</v>
      </c>
      <c r="C339" s="1">
        <v>46439</v>
      </c>
      <c r="D339" s="1">
        <v>3697.2503999999999</v>
      </c>
      <c r="E339" s="2">
        <v>0.10488479510756045</v>
      </c>
      <c r="F339" s="1">
        <v>4870.7449999999999</v>
      </c>
      <c r="G339" s="1">
        <v>1173.4946</v>
      </c>
      <c r="H339" s="5">
        <v>2.5269592368483387E-2</v>
      </c>
    </row>
    <row r="340" spans="1:8" x14ac:dyDescent="0.3">
      <c r="A340">
        <v>128119</v>
      </c>
      <c r="B340">
        <v>7</v>
      </c>
      <c r="C340" s="1">
        <v>35760</v>
      </c>
      <c r="D340" s="1">
        <v>2534.4915999999998</v>
      </c>
      <c r="E340" s="2">
        <v>0.10094479865771812</v>
      </c>
      <c r="F340" s="1">
        <v>3609.7860000000001</v>
      </c>
      <c r="G340" s="1">
        <v>1075.2944</v>
      </c>
      <c r="H340" s="5">
        <v>3.0069753914988815E-2</v>
      </c>
    </row>
    <row r="341" spans="1:8" x14ac:dyDescent="0.3">
      <c r="A341">
        <v>131009</v>
      </c>
      <c r="B341">
        <v>10</v>
      </c>
      <c r="C341" s="1">
        <v>50103</v>
      </c>
      <c r="D341" s="1">
        <v>3918.7253000000001</v>
      </c>
      <c r="E341" s="2">
        <v>0.10090070454862982</v>
      </c>
      <c r="F341" s="1">
        <v>5055.4279999999999</v>
      </c>
      <c r="G341" s="1">
        <v>1136.7027</v>
      </c>
      <c r="H341" s="5">
        <v>2.2687318124663194E-2</v>
      </c>
    </row>
    <row r="342" spans="1:8" x14ac:dyDescent="0.3">
      <c r="A342">
        <v>124754</v>
      </c>
      <c r="B342">
        <v>11</v>
      </c>
      <c r="C342" s="1">
        <v>49009</v>
      </c>
      <c r="D342" s="1">
        <v>4088.953</v>
      </c>
      <c r="E342" s="2">
        <v>0.10041676018690444</v>
      </c>
      <c r="F342" s="1">
        <v>4921.3249999999998</v>
      </c>
      <c r="G342" s="1">
        <v>832.37199999999996</v>
      </c>
      <c r="H342" s="5">
        <v>1.6984064151482382E-2</v>
      </c>
    </row>
    <row r="343" spans="1:8" x14ac:dyDescent="0.3">
      <c r="A343">
        <v>124550</v>
      </c>
      <c r="B343">
        <v>9</v>
      </c>
      <c r="C343" s="1">
        <v>44561</v>
      </c>
      <c r="D343" s="1">
        <v>3321.9065000000001</v>
      </c>
      <c r="E343" s="2">
        <v>0.10236978523821279</v>
      </c>
      <c r="F343" s="1">
        <v>4561.7</v>
      </c>
      <c r="G343" s="1">
        <v>1239.7935</v>
      </c>
      <c r="H343" s="5">
        <v>2.7822389533448531E-2</v>
      </c>
    </row>
    <row r="344" spans="1:8" x14ac:dyDescent="0.3">
      <c r="A344">
        <v>125852</v>
      </c>
      <c r="B344">
        <v>12</v>
      </c>
      <c r="C344" s="1">
        <v>65548</v>
      </c>
      <c r="D344" s="1">
        <v>5068.3001000000004</v>
      </c>
      <c r="E344" s="2">
        <v>9.875012204796485E-2</v>
      </c>
      <c r="F344" s="1">
        <v>6472.8729999999996</v>
      </c>
      <c r="G344" s="1">
        <v>1404.5728999999999</v>
      </c>
      <c r="H344" s="5">
        <v>2.1428157991090498E-2</v>
      </c>
    </row>
    <row r="345" spans="1:8" x14ac:dyDescent="0.3">
      <c r="A345">
        <v>121184</v>
      </c>
      <c r="B345">
        <v>9</v>
      </c>
      <c r="C345" s="1">
        <v>47762</v>
      </c>
      <c r="D345" s="1">
        <v>3564.8647999999998</v>
      </c>
      <c r="E345" s="2">
        <v>9.1610569071646913E-2</v>
      </c>
      <c r="F345" s="1">
        <v>4375.5039999999999</v>
      </c>
      <c r="G345" s="1">
        <v>810.63919999999996</v>
      </c>
      <c r="H345" s="5">
        <v>1.6972471839537706E-2</v>
      </c>
    </row>
    <row r="346" spans="1:8" x14ac:dyDescent="0.3">
      <c r="A346">
        <v>128121</v>
      </c>
      <c r="B346">
        <v>12</v>
      </c>
      <c r="C346" s="1">
        <v>53805</v>
      </c>
      <c r="D346" s="1">
        <v>4194.5626000000002</v>
      </c>
      <c r="E346" s="2">
        <v>9.8973608400706251E-2</v>
      </c>
      <c r="F346" s="1">
        <v>5325.2749999999996</v>
      </c>
      <c r="G346" s="1">
        <v>1130.7123999999999</v>
      </c>
      <c r="H346" s="5">
        <v>2.1015006040330825E-2</v>
      </c>
    </row>
    <row r="347" spans="1:8" x14ac:dyDescent="0.3">
      <c r="A347">
        <v>127193</v>
      </c>
      <c r="B347">
        <v>10</v>
      </c>
      <c r="C347" s="1">
        <v>43164</v>
      </c>
      <c r="D347" s="1">
        <v>3860.7781</v>
      </c>
      <c r="E347" s="2">
        <v>9.9073417662867203E-2</v>
      </c>
      <c r="F347" s="1">
        <v>4276.4049999999997</v>
      </c>
      <c r="G347" s="1">
        <v>415.62689999999998</v>
      </c>
      <c r="H347" s="5">
        <v>9.6290172365860443E-3</v>
      </c>
    </row>
    <row r="348" spans="1:8" x14ac:dyDescent="0.3">
      <c r="A348">
        <v>130881</v>
      </c>
      <c r="B348">
        <v>10</v>
      </c>
      <c r="C348" s="1">
        <v>48958</v>
      </c>
      <c r="D348" s="1">
        <v>3581.3676999999998</v>
      </c>
      <c r="E348" s="2">
        <v>0.10249726296008824</v>
      </c>
      <c r="F348" s="1">
        <v>5018.0609999999997</v>
      </c>
      <c r="G348" s="1">
        <v>1436.6932999999999</v>
      </c>
      <c r="H348" s="5">
        <v>2.9345424649699744E-2</v>
      </c>
    </row>
    <row r="349" spans="1:8" x14ac:dyDescent="0.3">
      <c r="A349">
        <v>128015</v>
      </c>
      <c r="B349">
        <v>9</v>
      </c>
      <c r="C349" s="1">
        <v>41269</v>
      </c>
      <c r="D349" s="1">
        <v>3428.4884000000002</v>
      </c>
      <c r="E349" s="2">
        <v>9.7136107005258182E-2</v>
      </c>
      <c r="F349" s="1">
        <v>4008.71</v>
      </c>
      <c r="G349" s="1">
        <v>580.22159999999997</v>
      </c>
      <c r="H349" s="5">
        <v>1.4059502289854369E-2</v>
      </c>
    </row>
    <row r="350" spans="1:8" x14ac:dyDescent="0.3">
      <c r="A350">
        <v>123099</v>
      </c>
      <c r="B350">
        <v>13</v>
      </c>
      <c r="C350" s="1">
        <v>59668</v>
      </c>
      <c r="D350" s="1">
        <v>4984.4021000000002</v>
      </c>
      <c r="E350" s="2">
        <v>9.9627622846416838E-2</v>
      </c>
      <c r="F350" s="1">
        <v>5944.5810000000001</v>
      </c>
      <c r="G350" s="1">
        <v>960.1789</v>
      </c>
      <c r="H350" s="5">
        <v>1.6092024200576524E-2</v>
      </c>
    </row>
    <row r="351" spans="1:8" x14ac:dyDescent="0.3">
      <c r="A351">
        <v>125734</v>
      </c>
      <c r="B351">
        <v>11</v>
      </c>
      <c r="C351" s="1">
        <v>61709</v>
      </c>
      <c r="D351" s="1">
        <v>4706.6831000000002</v>
      </c>
      <c r="E351" s="2">
        <v>9.805026819426664E-2</v>
      </c>
      <c r="F351" s="1">
        <v>6050.5839999999998</v>
      </c>
      <c r="G351" s="1">
        <v>1343.9009000000001</v>
      </c>
      <c r="H351" s="5">
        <v>2.177803723930059E-2</v>
      </c>
    </row>
    <row r="352" spans="1:8" x14ac:dyDescent="0.3">
      <c r="A352">
        <v>130535</v>
      </c>
      <c r="B352">
        <v>8</v>
      </c>
      <c r="C352" s="1">
        <v>35415</v>
      </c>
      <c r="D352" s="1">
        <v>2843.5241000000001</v>
      </c>
      <c r="E352" s="2">
        <v>0.10766881265000706</v>
      </c>
      <c r="F352" s="1">
        <v>3813.0909999999999</v>
      </c>
      <c r="G352" s="1">
        <v>969.56690000000003</v>
      </c>
      <c r="H352" s="5">
        <v>2.7377294931526189E-2</v>
      </c>
    </row>
    <row r="353" spans="1:8" x14ac:dyDescent="0.3">
      <c r="A353">
        <v>126070</v>
      </c>
      <c r="B353">
        <v>10</v>
      </c>
      <c r="C353" s="1">
        <v>50053</v>
      </c>
      <c r="D353" s="1">
        <v>4026.1116000000002</v>
      </c>
      <c r="E353" s="2">
        <v>0.10088298403692086</v>
      </c>
      <c r="F353" s="1">
        <v>5049.4960000000001</v>
      </c>
      <c r="G353" s="1">
        <v>1023.3844</v>
      </c>
      <c r="H353" s="5">
        <v>2.0446015223862704E-2</v>
      </c>
    </row>
    <row r="354" spans="1:8" x14ac:dyDescent="0.3">
      <c r="A354">
        <v>123050</v>
      </c>
      <c r="B354">
        <v>11</v>
      </c>
      <c r="C354" s="1">
        <v>54681</v>
      </c>
      <c r="D354" s="1">
        <v>4237.3233</v>
      </c>
      <c r="E354" s="2">
        <v>0.10387633730180501</v>
      </c>
      <c r="F354" s="1">
        <v>5680.0619999999999</v>
      </c>
      <c r="G354" s="1">
        <v>1442.7387000000001</v>
      </c>
      <c r="H354" s="5">
        <v>2.6384643660503648E-2</v>
      </c>
    </row>
    <row r="355" spans="1:8" x14ac:dyDescent="0.3">
      <c r="A355">
        <v>124635</v>
      </c>
      <c r="B355">
        <v>11</v>
      </c>
      <c r="C355" s="1">
        <v>64193</v>
      </c>
      <c r="D355" s="1">
        <v>5087.7925999999998</v>
      </c>
      <c r="E355" s="2">
        <v>0.10209518171763277</v>
      </c>
      <c r="F355" s="1">
        <v>6553.7960000000003</v>
      </c>
      <c r="G355" s="1">
        <v>1466.0034000000001</v>
      </c>
      <c r="H355" s="5">
        <v>2.2837433988129548E-2</v>
      </c>
    </row>
    <row r="356" spans="1:8" x14ac:dyDescent="0.3">
      <c r="A356">
        <v>130056</v>
      </c>
      <c r="B356">
        <v>13</v>
      </c>
      <c r="C356" s="1">
        <v>58577</v>
      </c>
      <c r="D356" s="1">
        <v>5042.1469999999999</v>
      </c>
      <c r="E356" s="2">
        <v>9.7349693565733988E-2</v>
      </c>
      <c r="F356" s="1">
        <v>5702.4530000000004</v>
      </c>
      <c r="G356" s="1">
        <v>660.30600000000004</v>
      </c>
      <c r="H356" s="5">
        <v>1.1272444816224797E-2</v>
      </c>
    </row>
    <row r="357" spans="1:8" x14ac:dyDescent="0.3">
      <c r="A357">
        <v>126266</v>
      </c>
      <c r="B357">
        <v>7</v>
      </c>
      <c r="C357" s="1">
        <v>32201</v>
      </c>
      <c r="D357" s="1">
        <v>2579.4704999999999</v>
      </c>
      <c r="E357" s="2">
        <v>0.10938365268159374</v>
      </c>
      <c r="F357" s="1">
        <v>3522.2629999999999</v>
      </c>
      <c r="G357" s="1">
        <v>942.79250000000002</v>
      </c>
      <c r="H357" s="5">
        <v>2.9278360920468309E-2</v>
      </c>
    </row>
    <row r="358" spans="1:8" x14ac:dyDescent="0.3">
      <c r="A358">
        <v>122645</v>
      </c>
      <c r="B358">
        <v>8</v>
      </c>
      <c r="C358" s="1">
        <v>33765</v>
      </c>
      <c r="D358" s="1">
        <v>2663.6178</v>
      </c>
      <c r="E358" s="2">
        <v>0.10064057455945506</v>
      </c>
      <c r="F358" s="1">
        <v>3398.1289999999999</v>
      </c>
      <c r="G358" s="1">
        <v>734.51120000000003</v>
      </c>
      <c r="H358" s="5">
        <v>2.1753626536354213E-2</v>
      </c>
    </row>
    <row r="359" spans="1:8" x14ac:dyDescent="0.3">
      <c r="A359">
        <v>130766</v>
      </c>
      <c r="B359">
        <v>10</v>
      </c>
      <c r="C359" s="1">
        <v>59287</v>
      </c>
      <c r="D359" s="1">
        <v>5006.8903</v>
      </c>
      <c r="E359" s="2">
        <v>0.10770165466291093</v>
      </c>
      <c r="F359" s="1">
        <v>6385.308</v>
      </c>
      <c r="G359" s="1">
        <v>1378.4177</v>
      </c>
      <c r="H359" s="5">
        <v>2.3249914821124359E-2</v>
      </c>
    </row>
    <row r="360" spans="1:8" x14ac:dyDescent="0.3">
      <c r="A360">
        <v>122584</v>
      </c>
      <c r="B360">
        <v>8</v>
      </c>
      <c r="C360" s="1">
        <v>41033</v>
      </c>
      <c r="D360" s="1">
        <v>2982.4706999999999</v>
      </c>
      <c r="E360" s="2">
        <v>0.10088614042356152</v>
      </c>
      <c r="F360" s="1">
        <v>4139.6610000000001</v>
      </c>
      <c r="G360" s="1">
        <v>1157.1903</v>
      </c>
      <c r="H360" s="5">
        <v>2.8201454926522554E-2</v>
      </c>
    </row>
    <row r="361" spans="1:8" x14ac:dyDescent="0.3">
      <c r="A361">
        <v>128490</v>
      </c>
      <c r="B361">
        <v>8</v>
      </c>
      <c r="C361" s="1">
        <v>51253</v>
      </c>
      <c r="D361" s="1">
        <v>4060.2552000000001</v>
      </c>
      <c r="E361" s="2">
        <v>9.823684467250697E-2</v>
      </c>
      <c r="F361" s="1">
        <v>5034.933</v>
      </c>
      <c r="G361" s="1">
        <v>974.67780000000005</v>
      </c>
      <c r="H361" s="5">
        <v>1.9016990224962442E-2</v>
      </c>
    </row>
    <row r="362" spans="1:8" x14ac:dyDescent="0.3">
      <c r="A362">
        <v>128617</v>
      </c>
      <c r="B362">
        <v>9</v>
      </c>
      <c r="C362" s="1">
        <v>45772</v>
      </c>
      <c r="D362" s="1">
        <v>2930.7856999999999</v>
      </c>
      <c r="E362" s="2">
        <v>0.10564559119112121</v>
      </c>
      <c r="F362" s="1">
        <v>4835.6099999999997</v>
      </c>
      <c r="G362" s="1">
        <v>1904.8243</v>
      </c>
      <c r="H362" s="5">
        <v>4.1615492003845143E-2</v>
      </c>
    </row>
    <row r="363" spans="1:8" x14ac:dyDescent="0.3">
      <c r="A363">
        <v>128516</v>
      </c>
      <c r="B363">
        <v>13</v>
      </c>
      <c r="C363" s="1">
        <v>59109</v>
      </c>
      <c r="D363" s="1">
        <v>4854.9138000000003</v>
      </c>
      <c r="E363" s="2">
        <v>0.10369085926001116</v>
      </c>
      <c r="F363" s="1">
        <v>6129.0630000000001</v>
      </c>
      <c r="G363" s="1">
        <v>1274.1492000000001</v>
      </c>
      <c r="H363" s="5">
        <v>2.1555925493579656E-2</v>
      </c>
    </row>
    <row r="364" spans="1:8" x14ac:dyDescent="0.3">
      <c r="A364">
        <v>122889</v>
      </c>
      <c r="B364">
        <v>8</v>
      </c>
      <c r="C364" s="1">
        <v>34583</v>
      </c>
      <c r="D364" s="1">
        <v>2457.6632</v>
      </c>
      <c r="E364" s="2">
        <v>0.10206925367955354</v>
      </c>
      <c r="F364" s="1">
        <v>3529.8609999999999</v>
      </c>
      <c r="G364" s="1">
        <v>1072.1977999999999</v>
      </c>
      <c r="H364" s="5">
        <v>3.1003608709481538E-2</v>
      </c>
    </row>
    <row r="365" spans="1:8" x14ac:dyDescent="0.3">
      <c r="A365">
        <v>125611</v>
      </c>
      <c r="B365">
        <v>12</v>
      </c>
      <c r="C365" s="1">
        <v>53620</v>
      </c>
      <c r="D365" s="1">
        <v>4233.6037999999999</v>
      </c>
      <c r="E365" s="2">
        <v>0.10266292428198433</v>
      </c>
      <c r="F365" s="1">
        <v>5504.7860000000001</v>
      </c>
      <c r="G365" s="1">
        <v>1271.1822</v>
      </c>
      <c r="H365" s="5">
        <v>2.3707239835882132E-2</v>
      </c>
    </row>
    <row r="366" spans="1:8" x14ac:dyDescent="0.3">
      <c r="A366">
        <v>123643</v>
      </c>
      <c r="B366">
        <v>9</v>
      </c>
      <c r="C366" s="1">
        <v>42895</v>
      </c>
      <c r="D366" s="1">
        <v>3531.3092999999999</v>
      </c>
      <c r="E366" s="2">
        <v>0.10587660566499592</v>
      </c>
      <c r="F366" s="1">
        <v>4541.5770000000002</v>
      </c>
      <c r="G366" s="1">
        <v>1010.2677</v>
      </c>
      <c r="H366" s="5">
        <v>2.3552108637370322E-2</v>
      </c>
    </row>
    <row r="367" spans="1:8" x14ac:dyDescent="0.3">
      <c r="A367">
        <v>124281</v>
      </c>
      <c r="B367">
        <v>13</v>
      </c>
      <c r="C367" s="1">
        <v>61752</v>
      </c>
      <c r="D367" s="1">
        <v>4751.4054999999998</v>
      </c>
      <c r="E367" s="2">
        <v>9.6869251198341749E-2</v>
      </c>
      <c r="F367" s="1">
        <v>5981.87</v>
      </c>
      <c r="G367" s="1">
        <v>1230.4645</v>
      </c>
      <c r="H367" s="5">
        <v>1.9925905233838581E-2</v>
      </c>
    </row>
    <row r="368" spans="1:8" x14ac:dyDescent="0.3">
      <c r="A368">
        <v>130900</v>
      </c>
      <c r="B368">
        <v>9</v>
      </c>
      <c r="C368" s="1">
        <v>51397</v>
      </c>
      <c r="D368" s="1">
        <v>4272.1785</v>
      </c>
      <c r="E368" s="2">
        <v>0.10519374671673444</v>
      </c>
      <c r="F368" s="1">
        <v>5406.643</v>
      </c>
      <c r="G368" s="1">
        <v>1134.4645</v>
      </c>
      <c r="H368" s="5">
        <v>2.2072582057318522E-2</v>
      </c>
    </row>
    <row r="369" spans="1:8" x14ac:dyDescent="0.3">
      <c r="A369">
        <v>122464</v>
      </c>
      <c r="B369">
        <v>11</v>
      </c>
      <c r="C369" s="1">
        <v>55722</v>
      </c>
      <c r="D369" s="1">
        <v>4458.0722999999998</v>
      </c>
      <c r="E369" s="2">
        <v>9.1839506837514809E-2</v>
      </c>
      <c r="F369" s="1">
        <v>5117.4809999999998</v>
      </c>
      <c r="G369" s="1">
        <v>659.40869999999995</v>
      </c>
      <c r="H369" s="5">
        <v>1.1833902228922149E-2</v>
      </c>
    </row>
    <row r="370" spans="1:8" x14ac:dyDescent="0.3">
      <c r="A370">
        <v>128830</v>
      </c>
      <c r="B370">
        <v>10</v>
      </c>
      <c r="C370" s="1">
        <v>47852</v>
      </c>
      <c r="D370" s="1">
        <v>4010.5938000000001</v>
      </c>
      <c r="E370" s="2">
        <v>9.8985956699824462E-2</v>
      </c>
      <c r="F370" s="1">
        <v>4736.6760000000004</v>
      </c>
      <c r="G370" s="1">
        <v>726.08219999999994</v>
      </c>
      <c r="H370" s="5">
        <v>1.5173497450472289E-2</v>
      </c>
    </row>
    <row r="371" spans="1:8" x14ac:dyDescent="0.3">
      <c r="A371">
        <v>123109</v>
      </c>
      <c r="B371">
        <v>7</v>
      </c>
      <c r="C371" s="1">
        <v>37451</v>
      </c>
      <c r="D371" s="1">
        <v>2781.9452000000001</v>
      </c>
      <c r="E371" s="2">
        <v>0.10590149795733091</v>
      </c>
      <c r="F371" s="1">
        <v>3966.1170000000002</v>
      </c>
      <c r="G371" s="1">
        <v>1184.1718000000001</v>
      </c>
      <c r="H371" s="5">
        <v>3.1619230461135885E-2</v>
      </c>
    </row>
    <row r="372" spans="1:8" x14ac:dyDescent="0.3">
      <c r="A372">
        <v>126638</v>
      </c>
      <c r="B372">
        <v>10</v>
      </c>
      <c r="C372" s="1">
        <v>41206</v>
      </c>
      <c r="D372" s="1">
        <v>3091.6320000000001</v>
      </c>
      <c r="E372" s="2">
        <v>0.10734036305392419</v>
      </c>
      <c r="F372" s="1">
        <v>4423.067</v>
      </c>
      <c r="G372" s="1">
        <v>1331.4349999999999</v>
      </c>
      <c r="H372" s="5">
        <v>3.2311677910983834E-2</v>
      </c>
    </row>
    <row r="373" spans="1:8" x14ac:dyDescent="0.3">
      <c r="A373">
        <v>127737</v>
      </c>
      <c r="B373">
        <v>13</v>
      </c>
      <c r="C373" s="1">
        <v>72302</v>
      </c>
      <c r="D373" s="1">
        <v>5143.5936000000002</v>
      </c>
      <c r="E373" s="2">
        <v>0.10398286354457692</v>
      </c>
      <c r="F373" s="1">
        <v>7518.1689999999999</v>
      </c>
      <c r="G373" s="1">
        <v>2374.5754000000002</v>
      </c>
      <c r="H373" s="5">
        <v>3.2842458023291193E-2</v>
      </c>
    </row>
    <row r="374" spans="1:8" x14ac:dyDescent="0.3">
      <c r="A374">
        <v>125352</v>
      </c>
      <c r="B374">
        <v>8</v>
      </c>
      <c r="C374" s="1">
        <v>42214</v>
      </c>
      <c r="D374" s="1">
        <v>3578.8573000000001</v>
      </c>
      <c r="E374" s="2">
        <v>9.8538044250722504E-2</v>
      </c>
      <c r="F374" s="1">
        <v>4159.6850000000004</v>
      </c>
      <c r="G374" s="1">
        <v>580.82770000000005</v>
      </c>
      <c r="H374" s="5">
        <v>1.3759124934855736E-2</v>
      </c>
    </row>
    <row r="375" spans="1:8" x14ac:dyDescent="0.3">
      <c r="A375">
        <v>123420</v>
      </c>
      <c r="B375">
        <v>11</v>
      </c>
      <c r="C375" s="1">
        <v>61578</v>
      </c>
      <c r="D375" s="1">
        <v>4612.2736000000004</v>
      </c>
      <c r="E375" s="2">
        <v>9.2013332683750684E-2</v>
      </c>
      <c r="F375" s="1">
        <v>5665.9970000000003</v>
      </c>
      <c r="G375" s="1">
        <v>1053.7234000000001</v>
      </c>
      <c r="H375" s="5">
        <v>1.7112010783071875E-2</v>
      </c>
    </row>
    <row r="376" spans="1:8" x14ac:dyDescent="0.3">
      <c r="A376">
        <v>127066</v>
      </c>
      <c r="B376">
        <v>12</v>
      </c>
      <c r="C376" s="1">
        <v>59496</v>
      </c>
      <c r="D376" s="1">
        <v>4726.1036000000004</v>
      </c>
      <c r="E376" s="2">
        <v>9.9560541885168746E-2</v>
      </c>
      <c r="F376" s="1">
        <v>5923.4539999999997</v>
      </c>
      <c r="G376" s="1">
        <v>1197.3504</v>
      </c>
      <c r="H376" s="5">
        <v>2.0124889068172652E-2</v>
      </c>
    </row>
    <row r="377" spans="1:8" x14ac:dyDescent="0.3">
      <c r="A377">
        <v>129885</v>
      </c>
      <c r="B377">
        <v>7</v>
      </c>
      <c r="C377" s="1">
        <v>27675</v>
      </c>
      <c r="D377" s="1">
        <v>2026.6214</v>
      </c>
      <c r="E377" s="2">
        <v>9.6889286359530258E-2</v>
      </c>
      <c r="F377" s="1">
        <v>2681.4110000000001</v>
      </c>
      <c r="G377" s="1">
        <v>654.78959999999995</v>
      </c>
      <c r="H377" s="5">
        <v>2.3659967479674797E-2</v>
      </c>
    </row>
    <row r="378" spans="1:8" x14ac:dyDescent="0.3">
      <c r="A378">
        <v>122966</v>
      </c>
      <c r="B378">
        <v>12</v>
      </c>
      <c r="C378" s="1">
        <v>50637</v>
      </c>
      <c r="D378" s="1">
        <v>4021.8807999999999</v>
      </c>
      <c r="E378" s="2">
        <v>9.8707624859292617E-2</v>
      </c>
      <c r="F378" s="1">
        <v>4998.2579999999998</v>
      </c>
      <c r="G378" s="1">
        <v>976.37720000000002</v>
      </c>
      <c r="H378" s="5">
        <v>1.928189268716551E-2</v>
      </c>
    </row>
    <row r="379" spans="1:8" x14ac:dyDescent="0.3">
      <c r="A379">
        <v>130623</v>
      </c>
      <c r="B379">
        <v>7</v>
      </c>
      <c r="C379" s="1">
        <v>31490</v>
      </c>
      <c r="D379" s="1">
        <v>2544.1586000000002</v>
      </c>
      <c r="E379" s="2">
        <v>0.10067180057161003</v>
      </c>
      <c r="F379" s="1">
        <v>3170.1550000000002</v>
      </c>
      <c r="G379" s="1">
        <v>625.99639999999999</v>
      </c>
      <c r="H379" s="5">
        <v>1.9879212448396317E-2</v>
      </c>
    </row>
    <row r="380" spans="1:8" x14ac:dyDescent="0.3">
      <c r="A380">
        <v>128797</v>
      </c>
      <c r="B380">
        <v>8</v>
      </c>
      <c r="C380" s="1">
        <v>33038</v>
      </c>
      <c r="D380" s="1">
        <v>2859.7415000000001</v>
      </c>
      <c r="E380" s="2">
        <v>0.10427825534233306</v>
      </c>
      <c r="F380" s="1">
        <v>3445.145</v>
      </c>
      <c r="G380" s="1">
        <v>585.40350000000001</v>
      </c>
      <c r="H380" s="5">
        <v>1.7719096192263455E-2</v>
      </c>
    </row>
    <row r="381" spans="1:8" x14ac:dyDescent="0.3">
      <c r="A381">
        <v>121217</v>
      </c>
      <c r="B381">
        <v>9</v>
      </c>
      <c r="C381" s="1">
        <v>43156</v>
      </c>
      <c r="D381" s="1">
        <v>3650.7674999999999</v>
      </c>
      <c r="E381" s="2">
        <v>0.10666822689776624</v>
      </c>
      <c r="F381" s="1">
        <v>4603.3739999999998</v>
      </c>
      <c r="G381" s="1">
        <v>952.60649999999998</v>
      </c>
      <c r="H381" s="5">
        <v>2.2073558717211974E-2</v>
      </c>
    </row>
    <row r="382" spans="1:8" x14ac:dyDescent="0.3">
      <c r="A382">
        <v>123152</v>
      </c>
      <c r="B382">
        <v>11</v>
      </c>
      <c r="C382" s="1">
        <v>59663</v>
      </c>
      <c r="D382" s="1">
        <v>4232.0583999999999</v>
      </c>
      <c r="E382" s="2">
        <v>9.7852957444312216E-2</v>
      </c>
      <c r="F382" s="1">
        <v>5838.201</v>
      </c>
      <c r="G382" s="1">
        <v>1606.1425999999999</v>
      </c>
      <c r="H382" s="5">
        <v>2.69202453782076E-2</v>
      </c>
    </row>
    <row r="383" spans="1:8" x14ac:dyDescent="0.3">
      <c r="A383">
        <v>122087</v>
      </c>
      <c r="B383">
        <v>13</v>
      </c>
      <c r="C383" s="1">
        <v>60330</v>
      </c>
      <c r="D383" s="1">
        <v>5151.8434999999999</v>
      </c>
      <c r="E383" s="2">
        <v>0.10399358528095475</v>
      </c>
      <c r="F383" s="1">
        <v>6273.933</v>
      </c>
      <c r="G383" s="1">
        <v>1122.0895</v>
      </c>
      <c r="H383" s="5">
        <v>1.8599196088181669E-2</v>
      </c>
    </row>
    <row r="384" spans="1:8" x14ac:dyDescent="0.3">
      <c r="A384">
        <v>127109</v>
      </c>
      <c r="B384">
        <v>8</v>
      </c>
      <c r="C384" s="1">
        <v>40629</v>
      </c>
      <c r="D384" s="1">
        <v>3174.71</v>
      </c>
      <c r="E384" s="2">
        <v>0.10160993379113441</v>
      </c>
      <c r="F384" s="1">
        <v>4128.3100000000004</v>
      </c>
      <c r="G384" s="1">
        <v>953.6</v>
      </c>
      <c r="H384" s="5">
        <v>2.3470919786359498E-2</v>
      </c>
    </row>
    <row r="385" spans="1:8" x14ac:dyDescent="0.3">
      <c r="A385">
        <v>121368</v>
      </c>
      <c r="B385">
        <v>11</v>
      </c>
      <c r="C385" s="1">
        <v>71094</v>
      </c>
      <c r="D385" s="1">
        <v>4827.8221000000003</v>
      </c>
      <c r="E385" s="2">
        <v>0.10362085408051312</v>
      </c>
      <c r="F385" s="1">
        <v>7366.8209999999999</v>
      </c>
      <c r="G385" s="1">
        <v>2538.9989</v>
      </c>
      <c r="H385" s="5">
        <v>3.5713265535769548E-2</v>
      </c>
    </row>
    <row r="386" spans="1:8" x14ac:dyDescent="0.3">
      <c r="A386">
        <v>129603</v>
      </c>
      <c r="B386">
        <v>11</v>
      </c>
      <c r="C386" s="1">
        <v>39781</v>
      </c>
      <c r="D386" s="1">
        <v>3317.6840999999999</v>
      </c>
      <c r="E386" s="2">
        <v>9.907171765415651E-2</v>
      </c>
      <c r="F386" s="1">
        <v>3941.172</v>
      </c>
      <c r="G386" s="1">
        <v>623.48789999999997</v>
      </c>
      <c r="H386" s="5">
        <v>1.5673007214499383E-2</v>
      </c>
    </row>
    <row r="387" spans="1:8" x14ac:dyDescent="0.3">
      <c r="A387">
        <v>129702</v>
      </c>
      <c r="B387">
        <v>7</v>
      </c>
      <c r="C387" s="1">
        <v>38963</v>
      </c>
      <c r="D387" s="1">
        <v>3362.4747000000002</v>
      </c>
      <c r="E387" s="2">
        <v>9.9633472781869986E-2</v>
      </c>
      <c r="F387" s="1">
        <v>3882.0189999999998</v>
      </c>
      <c r="G387" s="1">
        <v>519.54430000000002</v>
      </c>
      <c r="H387" s="5">
        <v>1.3334299206939917E-2</v>
      </c>
    </row>
    <row r="388" spans="1:8" x14ac:dyDescent="0.3">
      <c r="A388">
        <v>129815</v>
      </c>
      <c r="B388">
        <v>7</v>
      </c>
      <c r="C388" s="1">
        <v>33110</v>
      </c>
      <c r="D388" s="1">
        <v>2613.3256000000001</v>
      </c>
      <c r="E388" s="2">
        <v>9.8170250679553012E-2</v>
      </c>
      <c r="F388" s="1">
        <v>3250.4169999999999</v>
      </c>
      <c r="G388" s="1">
        <v>637.09140000000002</v>
      </c>
      <c r="H388" s="5">
        <v>1.9241661129568106E-2</v>
      </c>
    </row>
    <row r="389" spans="1:8" x14ac:dyDescent="0.3">
      <c r="A389">
        <v>124522</v>
      </c>
      <c r="B389">
        <v>7</v>
      </c>
      <c r="C389" s="1">
        <v>35067</v>
      </c>
      <c r="D389" s="1">
        <v>2671.6997999999999</v>
      </c>
      <c r="E389" s="2">
        <v>0.10428764935694528</v>
      </c>
      <c r="F389" s="1">
        <v>3657.0549999999998</v>
      </c>
      <c r="G389" s="1">
        <v>985.35519999999997</v>
      </c>
      <c r="H389" s="5">
        <v>2.8099215786922177E-2</v>
      </c>
    </row>
    <row r="390" spans="1:8" x14ac:dyDescent="0.3">
      <c r="A390">
        <v>128410</v>
      </c>
      <c r="B390">
        <v>11</v>
      </c>
      <c r="C390" s="1">
        <v>46731</v>
      </c>
      <c r="D390" s="1">
        <v>3669.7100999999998</v>
      </c>
      <c r="E390" s="2">
        <v>9.9044317476621513E-2</v>
      </c>
      <c r="F390" s="1">
        <v>4628.4399999999996</v>
      </c>
      <c r="G390" s="1">
        <v>958.72990000000004</v>
      </c>
      <c r="H390" s="5">
        <v>2.051592946866106E-2</v>
      </c>
    </row>
    <row r="391" spans="1:8" x14ac:dyDescent="0.3">
      <c r="A391">
        <v>130561</v>
      </c>
      <c r="B391">
        <v>7</v>
      </c>
      <c r="C391" s="1">
        <v>39945</v>
      </c>
      <c r="D391" s="1">
        <v>2891.3905</v>
      </c>
      <c r="E391" s="2">
        <v>9.9067492802603574E-2</v>
      </c>
      <c r="F391" s="1">
        <v>3957.2510000000002</v>
      </c>
      <c r="G391" s="1">
        <v>1065.8605</v>
      </c>
      <c r="H391" s="5">
        <v>2.6683201902616097E-2</v>
      </c>
    </row>
    <row r="392" spans="1:8" x14ac:dyDescent="0.3">
      <c r="A392">
        <v>127257</v>
      </c>
      <c r="B392">
        <v>13</v>
      </c>
      <c r="C392" s="1">
        <v>65016</v>
      </c>
      <c r="D392" s="1">
        <v>5095.4205000000002</v>
      </c>
      <c r="E392" s="2">
        <v>0.10234876030515565</v>
      </c>
      <c r="F392" s="1">
        <v>6654.3069999999998</v>
      </c>
      <c r="G392" s="1">
        <v>1558.8865000000001</v>
      </c>
      <c r="H392" s="5">
        <v>2.397696720807186E-2</v>
      </c>
    </row>
    <row r="393" spans="1:8" x14ac:dyDescent="0.3">
      <c r="A393">
        <v>128510</v>
      </c>
      <c r="B393">
        <v>9</v>
      </c>
      <c r="C393" s="1">
        <v>39724</v>
      </c>
      <c r="D393" s="1">
        <v>2918.2503999999999</v>
      </c>
      <c r="E393" s="2">
        <v>9.946828113986507E-2</v>
      </c>
      <c r="F393" s="1">
        <v>3951.2779999999998</v>
      </c>
      <c r="G393" s="1">
        <v>1033.0275999999999</v>
      </c>
      <c r="H393" s="5">
        <v>2.6005125365018627E-2</v>
      </c>
    </row>
    <row r="394" spans="1:8" x14ac:dyDescent="0.3">
      <c r="A394">
        <v>130733</v>
      </c>
      <c r="B394">
        <v>8</v>
      </c>
      <c r="C394" s="1">
        <v>46057</v>
      </c>
      <c r="D394" s="1">
        <v>3428.2379000000001</v>
      </c>
      <c r="E394" s="2">
        <v>0.10061688776950301</v>
      </c>
      <c r="F394" s="1">
        <v>4634.1120000000001</v>
      </c>
      <c r="G394" s="1">
        <v>1205.8741</v>
      </c>
      <c r="H394" s="5">
        <v>2.6182211173111578E-2</v>
      </c>
    </row>
    <row r="395" spans="1:8" x14ac:dyDescent="0.3">
      <c r="A395">
        <v>128636</v>
      </c>
      <c r="B395">
        <v>8</v>
      </c>
      <c r="C395" s="1">
        <v>32007</v>
      </c>
      <c r="D395" s="1">
        <v>2750.1217000000001</v>
      </c>
      <c r="E395" s="2">
        <v>0.10835970256506389</v>
      </c>
      <c r="F395" s="1">
        <v>3468.2689999999998</v>
      </c>
      <c r="G395" s="1">
        <v>718.14729999999997</v>
      </c>
      <c r="H395" s="5">
        <v>2.2437194988596244E-2</v>
      </c>
    </row>
    <row r="396" spans="1:8" x14ac:dyDescent="0.3">
      <c r="A396">
        <v>128383</v>
      </c>
      <c r="B396">
        <v>10</v>
      </c>
      <c r="C396" s="1">
        <v>58570</v>
      </c>
      <c r="D396" s="1">
        <v>4171.4116999999997</v>
      </c>
      <c r="E396" s="2">
        <v>9.2922468840703432E-2</v>
      </c>
      <c r="F396" s="1">
        <v>5442.4690000000001</v>
      </c>
      <c r="G396" s="1">
        <v>1271.0572999999999</v>
      </c>
      <c r="H396" s="5">
        <v>2.1701507597746285E-2</v>
      </c>
    </row>
    <row r="397" spans="1:8" x14ac:dyDescent="0.3">
      <c r="A397">
        <v>124021</v>
      </c>
      <c r="B397">
        <v>12</v>
      </c>
      <c r="C397" s="1">
        <v>70142</v>
      </c>
      <c r="D397" s="1">
        <v>5037.4124000000002</v>
      </c>
      <c r="E397" s="2">
        <v>0.10123030423997034</v>
      </c>
      <c r="F397" s="1">
        <v>7100.4960000000001</v>
      </c>
      <c r="G397" s="1">
        <v>2063.0835999999999</v>
      </c>
      <c r="H397" s="5">
        <v>2.9412956573807419E-2</v>
      </c>
    </row>
    <row r="398" spans="1:8" x14ac:dyDescent="0.3">
      <c r="A398">
        <v>127093</v>
      </c>
      <c r="B398">
        <v>11</v>
      </c>
      <c r="C398" s="1">
        <v>51308</v>
      </c>
      <c r="D398" s="1">
        <v>4030.7828</v>
      </c>
      <c r="E398" s="2">
        <v>9.1310965151633269E-2</v>
      </c>
      <c r="F398" s="1">
        <v>4684.9830000000002</v>
      </c>
      <c r="G398" s="1">
        <v>654.2002</v>
      </c>
      <c r="H398" s="5">
        <v>1.2750452171201371E-2</v>
      </c>
    </row>
    <row r="399" spans="1:8" x14ac:dyDescent="0.3">
      <c r="A399">
        <v>121203</v>
      </c>
      <c r="B399">
        <v>8</v>
      </c>
      <c r="C399" s="1">
        <v>47816</v>
      </c>
      <c r="D399" s="1">
        <v>3630.9672999999998</v>
      </c>
      <c r="E399" s="2">
        <v>0.10238070938597958</v>
      </c>
      <c r="F399" s="1">
        <v>4895.4359999999997</v>
      </c>
      <c r="G399" s="1">
        <v>1264.4686999999999</v>
      </c>
      <c r="H399" s="5">
        <v>2.6444468378785342E-2</v>
      </c>
    </row>
    <row r="400" spans="1:8" x14ac:dyDescent="0.3">
      <c r="A400">
        <v>121240</v>
      </c>
      <c r="B400">
        <v>12</v>
      </c>
      <c r="C400" s="1">
        <v>58054</v>
      </c>
      <c r="D400" s="1">
        <v>4535.4192000000003</v>
      </c>
      <c r="E400" s="2">
        <v>0.10417163330692114</v>
      </c>
      <c r="F400" s="1">
        <v>6047.58</v>
      </c>
      <c r="G400" s="1">
        <v>1512.1608000000001</v>
      </c>
      <c r="H400" s="5">
        <v>2.604748682261343E-2</v>
      </c>
    </row>
    <row r="401" spans="1:8" x14ac:dyDescent="0.3">
      <c r="A401">
        <v>126961</v>
      </c>
      <c r="B401">
        <v>12</v>
      </c>
      <c r="C401" s="1">
        <v>65334</v>
      </c>
      <c r="D401" s="1">
        <v>4901.2485999999999</v>
      </c>
      <c r="E401" s="2">
        <v>0.10953094866378915</v>
      </c>
      <c r="F401" s="1">
        <v>7156.0950000000003</v>
      </c>
      <c r="G401" s="1">
        <v>2254.8463999999999</v>
      </c>
      <c r="H401" s="5">
        <v>3.4512602932623135E-2</v>
      </c>
    </row>
    <row r="402" spans="1:8" x14ac:dyDescent="0.3">
      <c r="A402">
        <v>126873</v>
      </c>
      <c r="B402">
        <v>13</v>
      </c>
      <c r="C402" s="1">
        <v>58973</v>
      </c>
      <c r="D402" s="1">
        <v>4510.3245999999999</v>
      </c>
      <c r="E402" s="2">
        <v>9.5722856222339031E-2</v>
      </c>
      <c r="F402" s="1">
        <v>5645.0640000000003</v>
      </c>
      <c r="G402" s="1">
        <v>1134.7393999999999</v>
      </c>
      <c r="H402" s="5">
        <v>1.9241676699506553E-2</v>
      </c>
    </row>
    <row r="403" spans="1:8" x14ac:dyDescent="0.3">
      <c r="A403">
        <v>124562</v>
      </c>
      <c r="B403">
        <v>13</v>
      </c>
      <c r="C403" s="1">
        <v>59454</v>
      </c>
      <c r="D403" s="1">
        <v>4351.7556000000004</v>
      </c>
      <c r="E403" s="2">
        <v>0.10468787634137317</v>
      </c>
      <c r="F403" s="1">
        <v>6224.1130000000003</v>
      </c>
      <c r="G403" s="1">
        <v>1872.3574000000001</v>
      </c>
      <c r="H403" s="5">
        <v>3.1492538769468836E-2</v>
      </c>
    </row>
    <row r="404" spans="1:8" x14ac:dyDescent="0.3">
      <c r="A404">
        <v>122805</v>
      </c>
      <c r="B404">
        <v>12</v>
      </c>
      <c r="C404" s="1">
        <v>65262</v>
      </c>
      <c r="D404" s="1">
        <v>4637.6750000000002</v>
      </c>
      <c r="E404" s="2">
        <v>9.8835371272716133E-2</v>
      </c>
      <c r="F404" s="1">
        <v>6450.1940000000004</v>
      </c>
      <c r="G404" s="1">
        <v>1812.519</v>
      </c>
      <c r="H404" s="5">
        <v>2.7772961294474579E-2</v>
      </c>
    </row>
    <row r="405" spans="1:8" x14ac:dyDescent="0.3">
      <c r="A405">
        <v>125530</v>
      </c>
      <c r="B405">
        <v>8</v>
      </c>
      <c r="C405" s="1">
        <v>41292</v>
      </c>
      <c r="D405" s="1">
        <v>3549.1912000000002</v>
      </c>
      <c r="E405" s="2">
        <v>9.7745834544221644E-2</v>
      </c>
      <c r="F405" s="1">
        <v>4036.1210000000001</v>
      </c>
      <c r="G405" s="1">
        <v>486.9298</v>
      </c>
      <c r="H405" s="5">
        <v>1.1792352029448804E-2</v>
      </c>
    </row>
    <row r="406" spans="1:8" x14ac:dyDescent="0.3">
      <c r="A406">
        <v>125690</v>
      </c>
      <c r="B406">
        <v>11</v>
      </c>
      <c r="C406" s="1">
        <v>43503</v>
      </c>
      <c r="D406" s="1">
        <v>3710.0029</v>
      </c>
      <c r="E406" s="2">
        <v>0.10209353377927959</v>
      </c>
      <c r="F406" s="1">
        <v>4441.375</v>
      </c>
      <c r="G406" s="1">
        <v>731.37210000000005</v>
      </c>
      <c r="H406" s="5">
        <v>1.6811992276394731E-2</v>
      </c>
    </row>
    <row r="407" spans="1:8" x14ac:dyDescent="0.3">
      <c r="A407">
        <v>129865</v>
      </c>
      <c r="B407">
        <v>10</v>
      </c>
      <c r="C407" s="1">
        <v>51507</v>
      </c>
      <c r="D407" s="1">
        <v>3717.5142000000001</v>
      </c>
      <c r="E407" s="2">
        <v>0.10056555419651698</v>
      </c>
      <c r="F407" s="1">
        <v>5179.83</v>
      </c>
      <c r="G407" s="1">
        <v>1462.3158000000001</v>
      </c>
      <c r="H407" s="5">
        <v>2.8390622633816764E-2</v>
      </c>
    </row>
    <row r="408" spans="1:8" x14ac:dyDescent="0.3">
      <c r="A408">
        <v>127571</v>
      </c>
      <c r="B408">
        <v>12</v>
      </c>
      <c r="C408" s="1">
        <v>61906</v>
      </c>
      <c r="D408" s="1">
        <v>4844.3557000000001</v>
      </c>
      <c r="E408" s="2">
        <v>0.10575855329047265</v>
      </c>
      <c r="F408" s="1">
        <v>6547.0889999999999</v>
      </c>
      <c r="G408" s="1">
        <v>1702.7333000000001</v>
      </c>
      <c r="H408" s="5">
        <v>2.7505141666397441E-2</v>
      </c>
    </row>
    <row r="409" spans="1:8" x14ac:dyDescent="0.3">
      <c r="A409">
        <v>127190</v>
      </c>
      <c r="B409">
        <v>7</v>
      </c>
      <c r="C409" s="1">
        <v>33100</v>
      </c>
      <c r="D409" s="1">
        <v>2751.1864999999998</v>
      </c>
      <c r="E409" s="2">
        <v>0.10099658610271903</v>
      </c>
      <c r="F409" s="1">
        <v>3342.9870000000001</v>
      </c>
      <c r="G409" s="1">
        <v>591.80050000000006</v>
      </c>
      <c r="H409" s="5">
        <v>1.7879169184290031E-2</v>
      </c>
    </row>
    <row r="410" spans="1:8" x14ac:dyDescent="0.3">
      <c r="A410">
        <v>130487</v>
      </c>
      <c r="B410">
        <v>7</v>
      </c>
      <c r="C410" s="1">
        <v>31032</v>
      </c>
      <c r="D410" s="1">
        <v>2534.8069</v>
      </c>
      <c r="E410" s="2">
        <v>9.9465938386182007E-2</v>
      </c>
      <c r="F410" s="1">
        <v>3086.627</v>
      </c>
      <c r="G410" s="1">
        <v>551.82010000000002</v>
      </c>
      <c r="H410" s="5">
        <v>1.7782292472286673E-2</v>
      </c>
    </row>
    <row r="411" spans="1:8" x14ac:dyDescent="0.3">
      <c r="A411">
        <v>126037</v>
      </c>
      <c r="B411">
        <v>13</v>
      </c>
      <c r="C411" s="1">
        <v>60582</v>
      </c>
      <c r="D411" s="1">
        <v>4917.7510000000002</v>
      </c>
      <c r="E411" s="2">
        <v>9.8149136707272794E-2</v>
      </c>
      <c r="F411" s="1">
        <v>5946.0709999999999</v>
      </c>
      <c r="G411" s="1">
        <v>1028.32</v>
      </c>
      <c r="H411" s="5">
        <v>1.6974018685418112E-2</v>
      </c>
    </row>
    <row r="412" spans="1:8" x14ac:dyDescent="0.3">
      <c r="A412">
        <v>124727</v>
      </c>
      <c r="B412">
        <v>8</v>
      </c>
      <c r="C412" s="1">
        <v>43199</v>
      </c>
      <c r="D412" s="1">
        <v>3529.1268</v>
      </c>
      <c r="E412" s="2">
        <v>9.9124678812009537E-2</v>
      </c>
      <c r="F412" s="1">
        <v>4282.0870000000004</v>
      </c>
      <c r="G412" s="1">
        <v>752.96019999999999</v>
      </c>
      <c r="H412" s="5">
        <v>1.7430037732354915E-2</v>
      </c>
    </row>
    <row r="413" spans="1:8" x14ac:dyDescent="0.3">
      <c r="A413">
        <v>129445</v>
      </c>
      <c r="B413">
        <v>12</v>
      </c>
      <c r="C413" s="1">
        <v>51943</v>
      </c>
      <c r="D413" s="1">
        <v>4259.7532000000001</v>
      </c>
      <c r="E413" s="2">
        <v>9.9607415821188608E-2</v>
      </c>
      <c r="F413" s="1">
        <v>5173.9080000000004</v>
      </c>
      <c r="G413" s="1">
        <v>914.15480000000002</v>
      </c>
      <c r="H413" s="5">
        <v>1.7599191421365727E-2</v>
      </c>
    </row>
    <row r="414" spans="1:8" x14ac:dyDescent="0.3">
      <c r="A414">
        <v>126736</v>
      </c>
      <c r="B414">
        <v>11</v>
      </c>
      <c r="C414" s="1">
        <v>63475</v>
      </c>
      <c r="D414" s="1">
        <v>4784.7425999999996</v>
      </c>
      <c r="E414" s="2">
        <v>9.7214651437573851E-2</v>
      </c>
      <c r="F414" s="1">
        <v>6170.7</v>
      </c>
      <c r="G414" s="1">
        <v>1385.9574</v>
      </c>
      <c r="H414" s="5">
        <v>2.1834697124852306E-2</v>
      </c>
    </row>
    <row r="415" spans="1:8" x14ac:dyDescent="0.3">
      <c r="A415">
        <v>123552</v>
      </c>
      <c r="B415">
        <v>12</v>
      </c>
      <c r="C415" s="1">
        <v>55523</v>
      </c>
      <c r="D415" s="1">
        <v>4492.7758999999996</v>
      </c>
      <c r="E415" s="2">
        <v>0.10198575365163987</v>
      </c>
      <c r="F415" s="1">
        <v>5662.5550000000003</v>
      </c>
      <c r="G415" s="1">
        <v>1169.7791</v>
      </c>
      <c r="H415" s="5">
        <v>2.1068369864740737E-2</v>
      </c>
    </row>
    <row r="416" spans="1:8" x14ac:dyDescent="0.3">
      <c r="A416">
        <v>129479</v>
      </c>
      <c r="B416">
        <v>9</v>
      </c>
      <c r="C416" s="1">
        <v>52908</v>
      </c>
      <c r="D416" s="1">
        <v>3770.5482000000002</v>
      </c>
      <c r="E416" s="2">
        <v>9.8848151508278526E-2</v>
      </c>
      <c r="F416" s="1">
        <v>5229.8580000000002</v>
      </c>
      <c r="G416" s="1">
        <v>1459.3098</v>
      </c>
      <c r="H416" s="5">
        <v>2.7582025402585621E-2</v>
      </c>
    </row>
    <row r="417" spans="1:8" x14ac:dyDescent="0.3">
      <c r="A417">
        <v>123803</v>
      </c>
      <c r="B417">
        <v>10</v>
      </c>
      <c r="C417" s="1">
        <v>59149</v>
      </c>
      <c r="D417" s="1">
        <v>4506.4396999999999</v>
      </c>
      <c r="E417" s="2">
        <v>0.10079112072900641</v>
      </c>
      <c r="F417" s="1">
        <v>5961.6940000000004</v>
      </c>
      <c r="G417" s="1">
        <v>1455.2543000000001</v>
      </c>
      <c r="H417" s="5">
        <v>2.4603193629647163E-2</v>
      </c>
    </row>
    <row r="418" spans="1:8" x14ac:dyDescent="0.3">
      <c r="A418">
        <v>125965</v>
      </c>
      <c r="B418">
        <v>11</v>
      </c>
      <c r="C418" s="1">
        <v>59008</v>
      </c>
      <c r="D418" s="1">
        <v>4436.9687000000004</v>
      </c>
      <c r="E418" s="2">
        <v>0.10122395268438178</v>
      </c>
      <c r="F418" s="1">
        <v>5973.0230000000001</v>
      </c>
      <c r="G418" s="1">
        <v>1536.0543</v>
      </c>
      <c r="H418" s="5">
        <v>2.6031288977765726E-2</v>
      </c>
    </row>
    <row r="419" spans="1:8" x14ac:dyDescent="0.3">
      <c r="A419">
        <v>122168</v>
      </c>
      <c r="B419">
        <v>7</v>
      </c>
      <c r="C419" s="1">
        <v>36605</v>
      </c>
      <c r="D419" s="1">
        <v>3039.2067999999999</v>
      </c>
      <c r="E419" s="2">
        <v>0.10491897281792105</v>
      </c>
      <c r="F419" s="1">
        <v>3840.5590000000002</v>
      </c>
      <c r="G419" s="1">
        <v>801.35220000000004</v>
      </c>
      <c r="H419" s="5">
        <v>2.1891878158721487E-2</v>
      </c>
    </row>
    <row r="420" spans="1:8" x14ac:dyDescent="0.3">
      <c r="A420">
        <v>124972</v>
      </c>
      <c r="B420">
        <v>13</v>
      </c>
      <c r="C420" s="1">
        <v>66806</v>
      </c>
      <c r="D420" s="1">
        <v>5221.8056999999999</v>
      </c>
      <c r="E420" s="2">
        <v>9.8008023231446278E-2</v>
      </c>
      <c r="F420" s="1">
        <v>6547.5240000000003</v>
      </c>
      <c r="G420" s="1">
        <v>1325.7183</v>
      </c>
      <c r="H420" s="5">
        <v>1.984429991318145E-2</v>
      </c>
    </row>
    <row r="421" spans="1:8" x14ac:dyDescent="0.3">
      <c r="A421">
        <v>125135</v>
      </c>
      <c r="B421">
        <v>13</v>
      </c>
      <c r="C421" s="1">
        <v>59992</v>
      </c>
      <c r="D421" s="1">
        <v>4362.1270999999997</v>
      </c>
      <c r="E421" s="2">
        <v>0.10182754367248967</v>
      </c>
      <c r="F421" s="1">
        <v>6108.8379999999997</v>
      </c>
      <c r="G421" s="1">
        <v>1746.7109</v>
      </c>
      <c r="H421" s="5">
        <v>2.9115730430724098E-2</v>
      </c>
    </row>
    <row r="422" spans="1:8" x14ac:dyDescent="0.3">
      <c r="A422">
        <v>122101</v>
      </c>
      <c r="B422">
        <v>7</v>
      </c>
      <c r="C422" s="1">
        <v>33300</v>
      </c>
      <c r="D422" s="1">
        <v>2721.3930999999998</v>
      </c>
      <c r="E422" s="2">
        <v>9.5516246246246245E-2</v>
      </c>
      <c r="F422" s="1">
        <v>3180.6909999999998</v>
      </c>
      <c r="G422" s="1">
        <v>459.29790000000003</v>
      </c>
      <c r="H422" s="5">
        <v>1.379272972972973E-2</v>
      </c>
    </row>
    <row r="423" spans="1:8" x14ac:dyDescent="0.3">
      <c r="A423">
        <v>121613</v>
      </c>
      <c r="B423">
        <v>10</v>
      </c>
      <c r="C423" s="1">
        <v>41595</v>
      </c>
      <c r="D423" s="1">
        <v>3184.5241000000001</v>
      </c>
      <c r="E423" s="2">
        <v>0.10337228032215411</v>
      </c>
      <c r="F423" s="1">
        <v>4299.7700000000004</v>
      </c>
      <c r="G423" s="1">
        <v>1115.2458999999999</v>
      </c>
      <c r="H423" s="5">
        <v>2.6812018271426853E-2</v>
      </c>
    </row>
    <row r="424" spans="1:8" x14ac:dyDescent="0.3">
      <c r="A424">
        <v>123336</v>
      </c>
      <c r="B424">
        <v>7</v>
      </c>
      <c r="C424" s="1">
        <v>40399</v>
      </c>
      <c r="D424" s="1">
        <v>3297.0942</v>
      </c>
      <c r="E424" s="2">
        <v>9.5494319166315997E-2</v>
      </c>
      <c r="F424" s="1">
        <v>3857.875</v>
      </c>
      <c r="G424" s="1">
        <v>560.7808</v>
      </c>
      <c r="H424" s="5">
        <v>1.388105646179361E-2</v>
      </c>
    </row>
    <row r="425" spans="1:8" x14ac:dyDescent="0.3">
      <c r="A425">
        <v>127667</v>
      </c>
      <c r="B425">
        <v>12</v>
      </c>
      <c r="C425" s="1">
        <v>58360</v>
      </c>
      <c r="D425" s="1">
        <v>5054.1382000000003</v>
      </c>
      <c r="E425" s="2">
        <v>0.10041269705277588</v>
      </c>
      <c r="F425" s="1">
        <v>5860.085</v>
      </c>
      <c r="G425" s="1">
        <v>805.94680000000005</v>
      </c>
      <c r="H425" s="5">
        <v>1.3809917751884853E-2</v>
      </c>
    </row>
    <row r="426" spans="1:8" x14ac:dyDescent="0.3">
      <c r="A426">
        <v>127680</v>
      </c>
      <c r="B426">
        <v>11</v>
      </c>
      <c r="C426" s="1">
        <v>56888</v>
      </c>
      <c r="D426" s="1">
        <v>4663.9754000000003</v>
      </c>
      <c r="E426" s="2">
        <v>9.9248646463225981E-2</v>
      </c>
      <c r="F426" s="1">
        <v>5646.0569999999998</v>
      </c>
      <c r="G426" s="1">
        <v>982.08159999999998</v>
      </c>
      <c r="H426" s="5">
        <v>1.7263422865982279E-2</v>
      </c>
    </row>
    <row r="427" spans="1:8" x14ac:dyDescent="0.3">
      <c r="A427">
        <v>122352</v>
      </c>
      <c r="B427">
        <v>8</v>
      </c>
      <c r="C427" s="1">
        <v>32614</v>
      </c>
      <c r="D427" s="1">
        <v>2787.3973999999998</v>
      </c>
      <c r="E427" s="2">
        <v>0.10671475439995094</v>
      </c>
      <c r="F427" s="1">
        <v>3480.395</v>
      </c>
      <c r="G427" s="1">
        <v>692.99760000000003</v>
      </c>
      <c r="H427" s="5">
        <v>2.1248469982216227E-2</v>
      </c>
    </row>
    <row r="428" spans="1:8" x14ac:dyDescent="0.3">
      <c r="A428">
        <v>123228</v>
      </c>
      <c r="B428">
        <v>8</v>
      </c>
      <c r="C428" s="1">
        <v>45304</v>
      </c>
      <c r="D428" s="1">
        <v>3004.4713999999999</v>
      </c>
      <c r="E428" s="2">
        <v>0.10147170227794455</v>
      </c>
      <c r="F428" s="1">
        <v>4597.0739999999996</v>
      </c>
      <c r="G428" s="1">
        <v>1592.6025999999999</v>
      </c>
      <c r="H428" s="5">
        <v>3.5153686208723292E-2</v>
      </c>
    </row>
    <row r="429" spans="1:8" x14ac:dyDescent="0.3">
      <c r="A429">
        <v>130690</v>
      </c>
      <c r="B429">
        <v>10</v>
      </c>
      <c r="C429" s="1">
        <v>53535</v>
      </c>
      <c r="D429" s="1">
        <v>4211.2030000000004</v>
      </c>
      <c r="E429" s="2">
        <v>0.10221716633977772</v>
      </c>
      <c r="F429" s="1">
        <v>5472.1959999999999</v>
      </c>
      <c r="G429" s="1">
        <v>1260.9929999999999</v>
      </c>
      <c r="H429" s="5">
        <v>2.3554553096105352E-2</v>
      </c>
    </row>
    <row r="430" spans="1:8" x14ac:dyDescent="0.3">
      <c r="A430">
        <v>129624</v>
      </c>
      <c r="B430">
        <v>10</v>
      </c>
      <c r="C430" s="1">
        <v>51121</v>
      </c>
      <c r="D430" s="1">
        <v>3944.7948999999999</v>
      </c>
      <c r="E430" s="2">
        <v>9.6043974100663135E-2</v>
      </c>
      <c r="F430" s="1">
        <v>4909.8639999999996</v>
      </c>
      <c r="G430" s="1">
        <v>965.06910000000005</v>
      </c>
      <c r="H430" s="5">
        <v>1.8878134230551045E-2</v>
      </c>
    </row>
    <row r="431" spans="1:8" x14ac:dyDescent="0.3">
      <c r="A431">
        <v>128076</v>
      </c>
      <c r="B431">
        <v>8</v>
      </c>
      <c r="C431" s="1">
        <v>39147</v>
      </c>
      <c r="D431" s="1">
        <v>2966.3663000000001</v>
      </c>
      <c r="E431" s="2">
        <v>9.8135514854267247E-2</v>
      </c>
      <c r="F431" s="1">
        <v>3841.7109999999998</v>
      </c>
      <c r="G431" s="1">
        <v>875.34469999999999</v>
      </c>
      <c r="H431" s="5">
        <v>2.2360454185505915E-2</v>
      </c>
    </row>
    <row r="432" spans="1:8" x14ac:dyDescent="0.3">
      <c r="A432">
        <v>125181</v>
      </c>
      <c r="B432">
        <v>7</v>
      </c>
      <c r="C432" s="1">
        <v>30416</v>
      </c>
      <c r="D432" s="1">
        <v>2365.9241000000002</v>
      </c>
      <c r="E432" s="2">
        <v>0.10321659652814308</v>
      </c>
      <c r="F432" s="1">
        <v>3139.4360000000001</v>
      </c>
      <c r="G432" s="1">
        <v>773.51189999999997</v>
      </c>
      <c r="H432" s="5">
        <v>2.5431085612835351E-2</v>
      </c>
    </row>
    <row r="433" spans="1:8" x14ac:dyDescent="0.3">
      <c r="A433">
        <v>124272</v>
      </c>
      <c r="B433">
        <v>12</v>
      </c>
      <c r="C433" s="1">
        <v>57893</v>
      </c>
      <c r="D433" s="1">
        <v>4204.7902000000004</v>
      </c>
      <c r="E433" s="2">
        <v>0.10344932893441348</v>
      </c>
      <c r="F433" s="1">
        <v>5988.9920000000002</v>
      </c>
      <c r="G433" s="1">
        <v>1784.2018</v>
      </c>
      <c r="H433" s="5">
        <v>3.081895565957888E-2</v>
      </c>
    </row>
    <row r="434" spans="1:8" x14ac:dyDescent="0.3">
      <c r="A434">
        <v>128105</v>
      </c>
      <c r="B434">
        <v>8</v>
      </c>
      <c r="C434" s="1">
        <v>38717</v>
      </c>
      <c r="D434" s="1">
        <v>2908.7029000000002</v>
      </c>
      <c r="E434" s="2">
        <v>0.10185582560632281</v>
      </c>
      <c r="F434" s="1">
        <v>3943.5520000000001</v>
      </c>
      <c r="G434" s="1">
        <v>1034.8490999999999</v>
      </c>
      <c r="H434" s="5">
        <v>2.6728545600123978E-2</v>
      </c>
    </row>
    <row r="435" spans="1:8" x14ac:dyDescent="0.3">
      <c r="A435">
        <v>130580</v>
      </c>
      <c r="B435">
        <v>13</v>
      </c>
      <c r="C435" s="1">
        <v>66055</v>
      </c>
      <c r="D435" s="1">
        <v>5177.4299000000001</v>
      </c>
      <c r="E435" s="2">
        <v>0.10749059117402165</v>
      </c>
      <c r="F435" s="1">
        <v>7100.2910000000002</v>
      </c>
      <c r="G435" s="1">
        <v>1922.8611000000001</v>
      </c>
      <c r="H435" s="5">
        <v>2.9110000756944969E-2</v>
      </c>
    </row>
    <row r="436" spans="1:8" x14ac:dyDescent="0.3">
      <c r="A436">
        <v>126689</v>
      </c>
      <c r="B436">
        <v>10</v>
      </c>
      <c r="C436" s="1">
        <v>40567</v>
      </c>
      <c r="D436" s="1">
        <v>3818.5835000000002</v>
      </c>
      <c r="E436" s="2">
        <v>0.10334671038035842</v>
      </c>
      <c r="F436" s="1">
        <v>4192.4660000000003</v>
      </c>
      <c r="G436" s="1">
        <v>373.88249999999999</v>
      </c>
      <c r="H436" s="5">
        <v>9.2164197500431387E-3</v>
      </c>
    </row>
    <row r="437" spans="1:8" x14ac:dyDescent="0.3">
      <c r="A437">
        <v>122416</v>
      </c>
      <c r="B437">
        <v>13</v>
      </c>
      <c r="C437" s="1">
        <v>62136</v>
      </c>
      <c r="D437" s="1">
        <v>4732.6776</v>
      </c>
      <c r="E437" s="2">
        <v>9.5817207415990729E-2</v>
      </c>
      <c r="F437" s="1">
        <v>5953.6980000000003</v>
      </c>
      <c r="G437" s="1">
        <v>1221.0204000000001</v>
      </c>
      <c r="H437" s="5">
        <v>1.9650772499034377E-2</v>
      </c>
    </row>
    <row r="438" spans="1:8" x14ac:dyDescent="0.3">
      <c r="A438">
        <v>121127</v>
      </c>
      <c r="B438">
        <v>8</v>
      </c>
      <c r="C438" s="1">
        <v>34123</v>
      </c>
      <c r="D438" s="1">
        <v>2958.8081000000002</v>
      </c>
      <c r="E438" s="2">
        <v>9.6006828239017669E-2</v>
      </c>
      <c r="F438" s="1">
        <v>3276.0410000000002</v>
      </c>
      <c r="G438" s="1">
        <v>317.23289999999997</v>
      </c>
      <c r="H438" s="5">
        <v>9.2967470620988774E-3</v>
      </c>
    </row>
    <row r="439" spans="1:8" x14ac:dyDescent="0.3">
      <c r="A439">
        <v>122302</v>
      </c>
      <c r="B439">
        <v>9</v>
      </c>
      <c r="C439" s="1">
        <v>39956</v>
      </c>
      <c r="D439" s="1">
        <v>3364.1529</v>
      </c>
      <c r="E439" s="2">
        <v>0.10658922314546</v>
      </c>
      <c r="F439" s="1">
        <v>4258.8789999999999</v>
      </c>
      <c r="G439" s="1">
        <v>894.72609999999997</v>
      </c>
      <c r="H439" s="5">
        <v>2.2392784563019321E-2</v>
      </c>
    </row>
    <row r="440" spans="1:8" x14ac:dyDescent="0.3">
      <c r="A440">
        <v>128151</v>
      </c>
      <c r="B440">
        <v>9</v>
      </c>
      <c r="C440" s="1">
        <v>40295</v>
      </c>
      <c r="D440" s="1">
        <v>3298.7817</v>
      </c>
      <c r="E440" s="2">
        <v>0.10070748231790545</v>
      </c>
      <c r="F440" s="1">
        <v>4058.0079999999998</v>
      </c>
      <c r="G440" s="1">
        <v>759.22630000000004</v>
      </c>
      <c r="H440" s="5">
        <v>1.8841699962774537E-2</v>
      </c>
    </row>
    <row r="441" spans="1:8" x14ac:dyDescent="0.3">
      <c r="A441">
        <v>123700</v>
      </c>
      <c r="B441">
        <v>7</v>
      </c>
      <c r="C441" s="1">
        <v>30661</v>
      </c>
      <c r="D441" s="1">
        <v>2125.5174000000002</v>
      </c>
      <c r="E441" s="2">
        <v>9.70420077623039E-2</v>
      </c>
      <c r="F441" s="1">
        <v>2975.4050000000002</v>
      </c>
      <c r="G441" s="1">
        <v>849.88760000000002</v>
      </c>
      <c r="H441" s="5">
        <v>2.7718848048008872E-2</v>
      </c>
    </row>
    <row r="442" spans="1:8" x14ac:dyDescent="0.3">
      <c r="A442">
        <v>123118</v>
      </c>
      <c r="B442">
        <v>13</v>
      </c>
      <c r="C442" s="1">
        <v>76773</v>
      </c>
      <c r="D442" s="1">
        <v>5535.3405000000002</v>
      </c>
      <c r="E442" s="2">
        <v>9.5580008596772306E-2</v>
      </c>
      <c r="F442" s="1">
        <v>7337.9639999999999</v>
      </c>
      <c r="G442" s="1">
        <v>1802.6234999999999</v>
      </c>
      <c r="H442" s="5">
        <v>2.3479914813801728E-2</v>
      </c>
    </row>
    <row r="443" spans="1:8" x14ac:dyDescent="0.3">
      <c r="A443">
        <v>122248</v>
      </c>
      <c r="B443">
        <v>10</v>
      </c>
      <c r="C443" s="1">
        <v>57627</v>
      </c>
      <c r="D443" s="1">
        <v>4732.6583000000001</v>
      </c>
      <c r="E443" s="2">
        <v>9.2024571815294914E-2</v>
      </c>
      <c r="F443" s="1">
        <v>5303.1</v>
      </c>
      <c r="G443" s="1">
        <v>570.44169999999997</v>
      </c>
      <c r="H443" s="5">
        <v>9.8988616447151512E-3</v>
      </c>
    </row>
    <row r="444" spans="1:8" x14ac:dyDescent="0.3">
      <c r="A444">
        <v>121167</v>
      </c>
      <c r="B444">
        <v>7</v>
      </c>
      <c r="C444" s="1">
        <v>37350</v>
      </c>
      <c r="D444" s="1">
        <v>2838.1603</v>
      </c>
      <c r="E444" s="2">
        <v>0.10464441767068274</v>
      </c>
      <c r="F444" s="1">
        <v>3908.4690000000001</v>
      </c>
      <c r="G444" s="1">
        <v>1070.3087</v>
      </c>
      <c r="H444" s="5">
        <v>2.8656190093708164E-2</v>
      </c>
    </row>
    <row r="445" spans="1:8" x14ac:dyDescent="0.3">
      <c r="A445">
        <v>129589</v>
      </c>
      <c r="B445">
        <v>10</v>
      </c>
      <c r="C445" s="1">
        <v>42431</v>
      </c>
      <c r="D445" s="1">
        <v>3526.9915000000001</v>
      </c>
      <c r="E445" s="2">
        <v>9.8474723669015579E-2</v>
      </c>
      <c r="F445" s="1">
        <v>4178.3810000000003</v>
      </c>
      <c r="G445" s="1">
        <v>651.3895</v>
      </c>
      <c r="H445" s="5">
        <v>1.5351735759232637E-2</v>
      </c>
    </row>
    <row r="446" spans="1:8" x14ac:dyDescent="0.3">
      <c r="A446">
        <v>129822</v>
      </c>
      <c r="B446">
        <v>10</v>
      </c>
      <c r="C446" s="1">
        <v>49797</v>
      </c>
      <c r="D446" s="1">
        <v>3968.9313999999999</v>
      </c>
      <c r="E446" s="2">
        <v>9.8212101130590201E-2</v>
      </c>
      <c r="F446" s="1">
        <v>4890.6679999999997</v>
      </c>
      <c r="G446" s="1">
        <v>921.73659999999995</v>
      </c>
      <c r="H446" s="5">
        <v>1.8509882121412937E-2</v>
      </c>
    </row>
    <row r="447" spans="1:8" x14ac:dyDescent="0.3">
      <c r="A447">
        <v>121939</v>
      </c>
      <c r="B447">
        <v>11</v>
      </c>
      <c r="C447" s="1">
        <v>44535</v>
      </c>
      <c r="D447" s="1">
        <v>4166.2595000000001</v>
      </c>
      <c r="E447" s="2">
        <v>9.9943572471090147E-2</v>
      </c>
      <c r="F447" s="1">
        <v>4450.9870000000001</v>
      </c>
      <c r="G447" s="1">
        <v>284.72750000000002</v>
      </c>
      <c r="H447" s="5">
        <v>6.39334231503312E-3</v>
      </c>
    </row>
    <row r="448" spans="1:8" x14ac:dyDescent="0.3">
      <c r="A448">
        <v>123959</v>
      </c>
      <c r="B448">
        <v>8</v>
      </c>
      <c r="C448" s="1">
        <v>41641</v>
      </c>
      <c r="D448" s="1">
        <v>3423.7091999999998</v>
      </c>
      <c r="E448" s="2">
        <v>0.10303743906246247</v>
      </c>
      <c r="F448" s="1">
        <v>4290.5820000000003</v>
      </c>
      <c r="G448" s="1">
        <v>866.87279999999998</v>
      </c>
      <c r="H448" s="5">
        <v>2.0817770946903291E-2</v>
      </c>
    </row>
    <row r="449" spans="1:8" x14ac:dyDescent="0.3">
      <c r="A449">
        <v>129526</v>
      </c>
      <c r="B449">
        <v>7</v>
      </c>
      <c r="C449" s="1">
        <v>35149</v>
      </c>
      <c r="D449" s="1">
        <v>2895.1502999999998</v>
      </c>
      <c r="E449" s="2">
        <v>0.10067327662237902</v>
      </c>
      <c r="F449" s="1">
        <v>3538.5650000000001</v>
      </c>
      <c r="G449" s="1">
        <v>643.41470000000004</v>
      </c>
      <c r="H449" s="5">
        <v>1.830534865856781E-2</v>
      </c>
    </row>
    <row r="450" spans="1:8" x14ac:dyDescent="0.3">
      <c r="A450">
        <v>129835</v>
      </c>
      <c r="B450">
        <v>11</v>
      </c>
      <c r="C450" s="1">
        <v>53369</v>
      </c>
      <c r="D450" s="1">
        <v>4291.0387000000001</v>
      </c>
      <c r="E450" s="2">
        <v>9.8928610241900736E-2</v>
      </c>
      <c r="F450" s="1">
        <v>5279.7209999999995</v>
      </c>
      <c r="G450" s="1">
        <v>988.68230000000005</v>
      </c>
      <c r="H450" s="5">
        <v>1.8525404260900522E-2</v>
      </c>
    </row>
    <row r="451" spans="1:8" x14ac:dyDescent="0.3">
      <c r="A451">
        <v>124434</v>
      </c>
      <c r="B451">
        <v>12</v>
      </c>
      <c r="C451" s="1">
        <v>51792</v>
      </c>
      <c r="D451" s="1">
        <v>3667.0535</v>
      </c>
      <c r="E451" s="2">
        <v>9.8518265369168981E-2</v>
      </c>
      <c r="F451" s="1">
        <v>5102.4579999999996</v>
      </c>
      <c r="G451" s="1">
        <v>1435.4045000000001</v>
      </c>
      <c r="H451" s="5">
        <v>2.7714791859746679E-2</v>
      </c>
    </row>
    <row r="452" spans="1:8" x14ac:dyDescent="0.3">
      <c r="A452">
        <v>123949</v>
      </c>
      <c r="B452">
        <v>10</v>
      </c>
      <c r="C452" s="1">
        <v>58880</v>
      </c>
      <c r="D452" s="1">
        <v>4124.5933999999997</v>
      </c>
      <c r="E452" s="2">
        <v>9.8606759510869571E-2</v>
      </c>
      <c r="F452" s="1">
        <v>5805.9660000000003</v>
      </c>
      <c r="G452" s="1">
        <v>1681.3725999999999</v>
      </c>
      <c r="H452" s="5">
        <v>2.8555920516304348E-2</v>
      </c>
    </row>
    <row r="453" spans="1:8" x14ac:dyDescent="0.3">
      <c r="A453">
        <v>121645</v>
      </c>
      <c r="B453">
        <v>12</v>
      </c>
      <c r="C453" s="1">
        <v>68694</v>
      </c>
      <c r="D453" s="1">
        <v>5608.2844999999998</v>
      </c>
      <c r="E453" s="2">
        <v>9.9837918886656773E-2</v>
      </c>
      <c r="F453" s="1">
        <v>6858.2659999999996</v>
      </c>
      <c r="G453" s="1">
        <v>1249.9815000000001</v>
      </c>
      <c r="H453" s="5">
        <v>1.8196370862084026E-2</v>
      </c>
    </row>
    <row r="454" spans="1:8" x14ac:dyDescent="0.3">
      <c r="A454">
        <v>128102</v>
      </c>
      <c r="B454">
        <v>9</v>
      </c>
      <c r="C454" s="1">
        <v>44480</v>
      </c>
      <c r="D454" s="1">
        <v>3611.3966999999998</v>
      </c>
      <c r="E454" s="2">
        <v>9.6509217625899285E-2</v>
      </c>
      <c r="F454" s="1">
        <v>4292.7299999999996</v>
      </c>
      <c r="G454" s="1">
        <v>681.33330000000001</v>
      </c>
      <c r="H454" s="5">
        <v>1.5317745053956834E-2</v>
      </c>
    </row>
    <row r="455" spans="1:8" x14ac:dyDescent="0.3">
      <c r="A455">
        <v>123503</v>
      </c>
      <c r="B455">
        <v>10</v>
      </c>
      <c r="C455" s="1">
        <v>46381</v>
      </c>
      <c r="D455" s="1">
        <v>3763.8326000000002</v>
      </c>
      <c r="E455" s="2">
        <v>9.9259395010888082E-2</v>
      </c>
      <c r="F455" s="1">
        <v>4603.75</v>
      </c>
      <c r="G455" s="1">
        <v>839.91740000000004</v>
      </c>
      <c r="H455" s="5">
        <v>1.8109083460899938E-2</v>
      </c>
    </row>
    <row r="456" spans="1:8" x14ac:dyDescent="0.3">
      <c r="A456">
        <v>127483</v>
      </c>
      <c r="B456">
        <v>13</v>
      </c>
      <c r="C456" s="1">
        <v>64818</v>
      </c>
      <c r="D456" s="1">
        <v>5562.0177999999996</v>
      </c>
      <c r="E456" s="2">
        <v>9.963743096053565E-2</v>
      </c>
      <c r="F456" s="1">
        <v>6458.299</v>
      </c>
      <c r="G456" s="1">
        <v>896.28120000000001</v>
      </c>
      <c r="H456" s="5">
        <v>1.3827658983615662E-2</v>
      </c>
    </row>
    <row r="457" spans="1:8" x14ac:dyDescent="0.3">
      <c r="A457">
        <v>126844</v>
      </c>
      <c r="B457">
        <v>8</v>
      </c>
      <c r="C457" s="1">
        <v>39799</v>
      </c>
      <c r="D457" s="1">
        <v>2991.0916000000002</v>
      </c>
      <c r="E457" s="2">
        <v>0.10021714113419936</v>
      </c>
      <c r="F457" s="1">
        <v>3988.5419999999999</v>
      </c>
      <c r="G457" s="1">
        <v>997.45039999999995</v>
      </c>
      <c r="H457" s="5">
        <v>2.5062197542651824E-2</v>
      </c>
    </row>
    <row r="458" spans="1:8" x14ac:dyDescent="0.3">
      <c r="A458">
        <v>126440</v>
      </c>
      <c r="B458">
        <v>13</v>
      </c>
      <c r="C458" s="1">
        <v>60131</v>
      </c>
      <c r="D458" s="1">
        <v>5078.8117000000002</v>
      </c>
      <c r="E458" s="2">
        <v>0.10050930468477158</v>
      </c>
      <c r="F458" s="1">
        <v>6043.7250000000004</v>
      </c>
      <c r="G458" s="1">
        <v>964.91330000000005</v>
      </c>
      <c r="H458" s="5">
        <v>1.6046852704927575E-2</v>
      </c>
    </row>
    <row r="459" spans="1:8" x14ac:dyDescent="0.3">
      <c r="A459">
        <v>125136</v>
      </c>
      <c r="B459">
        <v>13</v>
      </c>
      <c r="C459" s="1">
        <v>75629</v>
      </c>
      <c r="D459" s="1">
        <v>5791.8487999999998</v>
      </c>
      <c r="E459" s="2">
        <v>9.9286596411429479E-2</v>
      </c>
      <c r="F459" s="1">
        <v>7508.9459999999999</v>
      </c>
      <c r="G459" s="1">
        <v>1717.0971999999999</v>
      </c>
      <c r="H459" s="5">
        <v>2.2704216636475427E-2</v>
      </c>
    </row>
    <row r="460" spans="1:8" x14ac:dyDescent="0.3">
      <c r="A460">
        <v>122446</v>
      </c>
      <c r="B460">
        <v>7</v>
      </c>
      <c r="C460" s="1">
        <v>25726</v>
      </c>
      <c r="D460" s="1">
        <v>1963.874</v>
      </c>
      <c r="E460" s="2">
        <v>8.8909313534945189E-2</v>
      </c>
      <c r="F460" s="1">
        <v>2287.2809999999999</v>
      </c>
      <c r="G460" s="1">
        <v>323.40699999999998</v>
      </c>
      <c r="H460" s="5">
        <v>1.2571212003420663E-2</v>
      </c>
    </row>
    <row r="461" spans="1:8" x14ac:dyDescent="0.3">
      <c r="A461">
        <v>130403</v>
      </c>
      <c r="B461">
        <v>9</v>
      </c>
      <c r="C461" s="1">
        <v>41067</v>
      </c>
      <c r="D461" s="1">
        <v>3386.8458000000001</v>
      </c>
      <c r="E461" s="2">
        <v>0.10307453673265639</v>
      </c>
      <c r="F461" s="1">
        <v>4232.9620000000004</v>
      </c>
      <c r="G461" s="1">
        <v>846.11620000000005</v>
      </c>
      <c r="H461" s="5">
        <v>2.0603311661431319E-2</v>
      </c>
    </row>
    <row r="462" spans="1:8" x14ac:dyDescent="0.3">
      <c r="A462">
        <v>127594</v>
      </c>
      <c r="B462">
        <v>7</v>
      </c>
      <c r="C462" s="1">
        <v>32039</v>
      </c>
      <c r="D462" s="1">
        <v>2612.7637</v>
      </c>
      <c r="E462" s="2">
        <v>0.10187306095695871</v>
      </c>
      <c r="F462" s="1">
        <v>3263.9110000000001</v>
      </c>
      <c r="G462" s="1">
        <v>651.14729999999997</v>
      </c>
      <c r="H462" s="5">
        <v>2.0323583757295795E-2</v>
      </c>
    </row>
    <row r="463" spans="1:8" x14ac:dyDescent="0.3">
      <c r="A463">
        <v>125767</v>
      </c>
      <c r="B463">
        <v>7</v>
      </c>
      <c r="C463" s="1">
        <v>32858</v>
      </c>
      <c r="D463" s="1">
        <v>2060.4321</v>
      </c>
      <c r="E463" s="2">
        <v>9.9955718546472699E-2</v>
      </c>
      <c r="F463" s="1">
        <v>3284.3449999999998</v>
      </c>
      <c r="G463" s="1">
        <v>1223.9129</v>
      </c>
      <c r="H463" s="5">
        <v>3.7248551342138898E-2</v>
      </c>
    </row>
    <row r="464" spans="1:8" x14ac:dyDescent="0.3">
      <c r="A464">
        <v>125435</v>
      </c>
      <c r="B464">
        <v>9</v>
      </c>
      <c r="C464" s="1">
        <v>53820</v>
      </c>
      <c r="D464" s="1">
        <v>3975.6237999999998</v>
      </c>
      <c r="E464" s="2">
        <v>9.8525232255667033E-2</v>
      </c>
      <c r="F464" s="1">
        <v>5302.6279999999997</v>
      </c>
      <c r="G464" s="1">
        <v>1327.0042000000001</v>
      </c>
      <c r="H464" s="5">
        <v>2.4656339650687475E-2</v>
      </c>
    </row>
    <row r="465" spans="1:8" x14ac:dyDescent="0.3">
      <c r="A465">
        <v>127173</v>
      </c>
      <c r="B465">
        <v>9</v>
      </c>
      <c r="C465" s="1">
        <v>50664</v>
      </c>
      <c r="D465" s="1">
        <v>4138.0897000000004</v>
      </c>
      <c r="E465" s="2">
        <v>9.3316457445128689E-2</v>
      </c>
      <c r="F465" s="1">
        <v>4727.7849999999999</v>
      </c>
      <c r="G465" s="1">
        <v>589.69529999999997</v>
      </c>
      <c r="H465" s="5">
        <v>1.1639335622927523E-2</v>
      </c>
    </row>
    <row r="466" spans="1:8" x14ac:dyDescent="0.3">
      <c r="A466">
        <v>129415</v>
      </c>
      <c r="B466">
        <v>9</v>
      </c>
      <c r="C466" s="1">
        <v>39884</v>
      </c>
      <c r="D466" s="1">
        <v>3774.5174999999999</v>
      </c>
      <c r="E466" s="2">
        <v>0.10062140206599138</v>
      </c>
      <c r="F466" s="1">
        <v>4013.1840000000002</v>
      </c>
      <c r="G466" s="1">
        <v>238.66650000000001</v>
      </c>
      <c r="H466" s="5">
        <v>5.9840161468257946E-3</v>
      </c>
    </row>
    <row r="467" spans="1:8" x14ac:dyDescent="0.3">
      <c r="A467">
        <v>124579</v>
      </c>
      <c r="B467">
        <v>7</v>
      </c>
      <c r="C467" s="1">
        <v>39771</v>
      </c>
      <c r="D467" s="1">
        <v>3333.3227999999999</v>
      </c>
      <c r="E467" s="2">
        <v>0.10357740564733096</v>
      </c>
      <c r="F467" s="1">
        <v>4119.3770000000004</v>
      </c>
      <c r="G467" s="1">
        <v>786.05420000000004</v>
      </c>
      <c r="H467" s="5">
        <v>1.9764506801438233E-2</v>
      </c>
    </row>
    <row r="468" spans="1:8" x14ac:dyDescent="0.3">
      <c r="A468">
        <v>130018</v>
      </c>
      <c r="B468">
        <v>12</v>
      </c>
      <c r="C468" s="1">
        <v>58033</v>
      </c>
      <c r="D468" s="1">
        <v>5133.4606000000003</v>
      </c>
      <c r="E468" s="2">
        <v>0.10073887271035445</v>
      </c>
      <c r="F468" s="1">
        <v>5846.1790000000001</v>
      </c>
      <c r="G468" s="1">
        <v>712.71839999999997</v>
      </c>
      <c r="H468" s="5">
        <v>1.2281260662037117E-2</v>
      </c>
    </row>
    <row r="469" spans="1:8" x14ac:dyDescent="0.3">
      <c r="A469">
        <v>129627</v>
      </c>
      <c r="B469">
        <v>11</v>
      </c>
      <c r="C469" s="1">
        <v>55022</v>
      </c>
      <c r="D469" s="1">
        <v>4348.6782000000003</v>
      </c>
      <c r="E469" s="2">
        <v>9.7002071898513328E-2</v>
      </c>
      <c r="F469" s="1">
        <v>5337.2479999999996</v>
      </c>
      <c r="G469" s="1">
        <v>988.56979999999999</v>
      </c>
      <c r="H469" s="5">
        <v>1.7966809639780451E-2</v>
      </c>
    </row>
    <row r="470" spans="1:8" x14ac:dyDescent="0.3">
      <c r="A470">
        <v>129584</v>
      </c>
      <c r="B470">
        <v>9</v>
      </c>
      <c r="C470" s="1">
        <v>40792</v>
      </c>
      <c r="D470" s="1">
        <v>3101.5646000000002</v>
      </c>
      <c r="E470" s="2">
        <v>9.1389120415767799E-2</v>
      </c>
      <c r="F470" s="1">
        <v>3727.9450000000002</v>
      </c>
      <c r="G470" s="1">
        <v>626.38040000000001</v>
      </c>
      <c r="H470" s="5">
        <v>1.5355471661110022E-2</v>
      </c>
    </row>
    <row r="471" spans="1:8" x14ac:dyDescent="0.3">
      <c r="A471">
        <v>122954</v>
      </c>
      <c r="B471">
        <v>9</v>
      </c>
      <c r="C471" s="1">
        <v>43636</v>
      </c>
      <c r="D471" s="1">
        <v>3355.6174000000001</v>
      </c>
      <c r="E471" s="2">
        <v>0.10113142817856816</v>
      </c>
      <c r="F471" s="1">
        <v>4412.9709999999995</v>
      </c>
      <c r="G471" s="1">
        <v>1057.3535999999999</v>
      </c>
      <c r="H471" s="5">
        <v>2.423122192684939E-2</v>
      </c>
    </row>
    <row r="472" spans="1:8" x14ac:dyDescent="0.3">
      <c r="A472">
        <v>121135</v>
      </c>
      <c r="B472">
        <v>13</v>
      </c>
      <c r="C472" s="1">
        <v>54465</v>
      </c>
      <c r="D472" s="1">
        <v>4522.2300999999998</v>
      </c>
      <c r="E472" s="2">
        <v>9.9523804277976677E-2</v>
      </c>
      <c r="F472" s="1">
        <v>5420.5640000000003</v>
      </c>
      <c r="G472" s="1">
        <v>898.33389999999997</v>
      </c>
      <c r="H472" s="5">
        <v>1.6493783163499497E-2</v>
      </c>
    </row>
    <row r="473" spans="1:8" x14ac:dyDescent="0.3">
      <c r="A473">
        <v>123714</v>
      </c>
      <c r="B473">
        <v>9</v>
      </c>
      <c r="C473" s="1">
        <v>33225</v>
      </c>
      <c r="D473" s="1">
        <v>2547.4665</v>
      </c>
      <c r="E473" s="2">
        <v>0.11034919488337096</v>
      </c>
      <c r="F473" s="1">
        <v>3666.3519999999999</v>
      </c>
      <c r="G473" s="1">
        <v>1118.8855000000001</v>
      </c>
      <c r="H473" s="5">
        <v>3.3676012039127165E-2</v>
      </c>
    </row>
    <row r="474" spans="1:8" x14ac:dyDescent="0.3">
      <c r="A474">
        <v>121125</v>
      </c>
      <c r="B474">
        <v>11</v>
      </c>
      <c r="C474" s="1">
        <v>58711</v>
      </c>
      <c r="D474" s="1">
        <v>4548.1822000000002</v>
      </c>
      <c r="E474" s="2">
        <v>9.6154025651070493E-2</v>
      </c>
      <c r="F474" s="1">
        <v>5645.299</v>
      </c>
      <c r="G474" s="1">
        <v>1097.1168</v>
      </c>
      <c r="H474" s="5">
        <v>1.8686733320842773E-2</v>
      </c>
    </row>
    <row r="475" spans="1:8" x14ac:dyDescent="0.3">
      <c r="A475">
        <v>128965</v>
      </c>
      <c r="B475">
        <v>10</v>
      </c>
      <c r="C475" s="1">
        <v>44530</v>
      </c>
      <c r="D475" s="1">
        <v>3246.7085999999999</v>
      </c>
      <c r="E475" s="2">
        <v>9.8193442622950822E-2</v>
      </c>
      <c r="F475" s="1">
        <v>4372.5540000000001</v>
      </c>
      <c r="G475" s="1">
        <v>1125.8453999999999</v>
      </c>
      <c r="H475" s="5">
        <v>2.5282852009880979E-2</v>
      </c>
    </row>
    <row r="476" spans="1:8" x14ac:dyDescent="0.3">
      <c r="A476">
        <v>121843</v>
      </c>
      <c r="B476">
        <v>9</v>
      </c>
      <c r="C476" s="1">
        <v>44186</v>
      </c>
      <c r="D476" s="1">
        <v>3238.6860000000001</v>
      </c>
      <c r="E476" s="2">
        <v>0.1074509346851944</v>
      </c>
      <c r="F476" s="1">
        <v>4747.8270000000002</v>
      </c>
      <c r="G476" s="1">
        <v>1509.1410000000001</v>
      </c>
      <c r="H476" s="5">
        <v>3.4154279636083827E-2</v>
      </c>
    </row>
    <row r="477" spans="1:8" x14ac:dyDescent="0.3">
      <c r="A477">
        <v>125592</v>
      </c>
      <c r="B477">
        <v>10</v>
      </c>
      <c r="C477" s="1">
        <v>43650</v>
      </c>
      <c r="D477" s="1">
        <v>3776.0767999999998</v>
      </c>
      <c r="E477" s="2">
        <v>0.10671631156930125</v>
      </c>
      <c r="F477" s="1">
        <v>4658.1670000000004</v>
      </c>
      <c r="G477" s="1">
        <v>882.09019999999998</v>
      </c>
      <c r="H477" s="5">
        <v>2.02082520045819E-2</v>
      </c>
    </row>
    <row r="478" spans="1:8" x14ac:dyDescent="0.3">
      <c r="A478">
        <v>127429</v>
      </c>
      <c r="B478">
        <v>7</v>
      </c>
      <c r="C478" s="1">
        <v>28858</v>
      </c>
      <c r="D478" s="1">
        <v>2547.1538</v>
      </c>
      <c r="E478" s="2">
        <v>9.8171460253655835E-2</v>
      </c>
      <c r="F478" s="1">
        <v>2833.0320000000002</v>
      </c>
      <c r="G478" s="1">
        <v>285.87819999999999</v>
      </c>
      <c r="H478" s="5">
        <v>9.9063760482361908E-3</v>
      </c>
    </row>
    <row r="479" spans="1:8" x14ac:dyDescent="0.3">
      <c r="A479">
        <v>125300</v>
      </c>
      <c r="B479">
        <v>9</v>
      </c>
      <c r="C479" s="1">
        <v>36921</v>
      </c>
      <c r="D479" s="1">
        <v>2846.7226000000001</v>
      </c>
      <c r="E479" s="2">
        <v>0.10654413477424772</v>
      </c>
      <c r="F479" s="1">
        <v>3933.7159999999999</v>
      </c>
      <c r="G479" s="1">
        <v>1086.9934000000001</v>
      </c>
      <c r="H479" s="5">
        <v>2.9441060642994503E-2</v>
      </c>
    </row>
    <row r="480" spans="1:8" x14ac:dyDescent="0.3">
      <c r="A480">
        <v>121582</v>
      </c>
      <c r="B480">
        <v>8</v>
      </c>
      <c r="C480" s="1">
        <v>35101</v>
      </c>
      <c r="D480" s="1">
        <v>2747.1662999999999</v>
      </c>
      <c r="E480" s="2">
        <v>0.10490023076265634</v>
      </c>
      <c r="F480" s="1">
        <v>3682.1030000000001</v>
      </c>
      <c r="G480" s="1">
        <v>934.93669999999997</v>
      </c>
      <c r="H480" s="5">
        <v>2.663561436996097E-2</v>
      </c>
    </row>
    <row r="481" spans="1:8" x14ac:dyDescent="0.3">
      <c r="A481">
        <v>125845</v>
      </c>
      <c r="B481">
        <v>10</v>
      </c>
      <c r="C481" s="1">
        <v>47097</v>
      </c>
      <c r="D481" s="1">
        <v>3481.0311999999999</v>
      </c>
      <c r="E481" s="2">
        <v>9.4603159436906809E-2</v>
      </c>
      <c r="F481" s="1">
        <v>4455.5249999999996</v>
      </c>
      <c r="G481" s="1">
        <v>974.49379999999996</v>
      </c>
      <c r="H481" s="5">
        <v>2.0691207507909207E-2</v>
      </c>
    </row>
    <row r="482" spans="1:8" x14ac:dyDescent="0.3">
      <c r="A482">
        <v>126044</v>
      </c>
      <c r="B482">
        <v>11</v>
      </c>
      <c r="C482" s="1">
        <v>69960</v>
      </c>
      <c r="D482" s="1">
        <v>5327.3968999999997</v>
      </c>
      <c r="E482" s="2">
        <v>9.954662664379646E-2</v>
      </c>
      <c r="F482" s="1">
        <v>6964.2820000000002</v>
      </c>
      <c r="G482" s="1">
        <v>1636.8851</v>
      </c>
      <c r="H482" s="5">
        <v>2.3397442824471128E-2</v>
      </c>
    </row>
    <row r="483" spans="1:8" x14ac:dyDescent="0.3">
      <c r="A483">
        <v>131038</v>
      </c>
      <c r="B483">
        <v>9</v>
      </c>
      <c r="C483" s="1">
        <v>44318</v>
      </c>
      <c r="D483" s="1">
        <v>3427.2631000000001</v>
      </c>
      <c r="E483" s="2">
        <v>9.4258517983663526E-2</v>
      </c>
      <c r="F483" s="1">
        <v>4177.3490000000002</v>
      </c>
      <c r="G483" s="1">
        <v>750.08590000000004</v>
      </c>
      <c r="H483" s="5">
        <v>1.6925084615731757E-2</v>
      </c>
    </row>
    <row r="484" spans="1:8" x14ac:dyDescent="0.3">
      <c r="A484">
        <v>128707</v>
      </c>
      <c r="B484">
        <v>11</v>
      </c>
      <c r="C484" s="1">
        <v>58549</v>
      </c>
      <c r="D484" s="1">
        <v>4961.6442999999999</v>
      </c>
      <c r="E484" s="2">
        <v>9.8508343438829013E-2</v>
      </c>
      <c r="F484" s="1">
        <v>5767.5649999999996</v>
      </c>
      <c r="G484" s="1">
        <v>805.92070000000001</v>
      </c>
      <c r="H484" s="5">
        <v>1.3764892654016293E-2</v>
      </c>
    </row>
    <row r="485" spans="1:8" x14ac:dyDescent="0.3">
      <c r="A485">
        <v>129475</v>
      </c>
      <c r="B485">
        <v>12</v>
      </c>
      <c r="C485" s="1">
        <v>73643</v>
      </c>
      <c r="D485" s="1">
        <v>5576.17</v>
      </c>
      <c r="E485" s="2">
        <v>0.10625202666920142</v>
      </c>
      <c r="F485" s="1">
        <v>7824.7179999999998</v>
      </c>
      <c r="G485" s="1">
        <v>2248.5479999999998</v>
      </c>
      <c r="H485" s="5">
        <v>3.0533085289844247E-2</v>
      </c>
    </row>
    <row r="486" spans="1:8" x14ac:dyDescent="0.3">
      <c r="A486">
        <v>124315</v>
      </c>
      <c r="B486">
        <v>12</v>
      </c>
      <c r="C486" s="1">
        <v>53830</v>
      </c>
      <c r="D486" s="1">
        <v>4017.7222000000002</v>
      </c>
      <c r="E486" s="2">
        <v>9.2681534460338097E-2</v>
      </c>
      <c r="F486" s="1">
        <v>4989.0469999999996</v>
      </c>
      <c r="G486" s="1">
        <v>971.32479999999998</v>
      </c>
      <c r="H486" s="5">
        <v>1.804430243358722E-2</v>
      </c>
    </row>
    <row r="487" spans="1:8" x14ac:dyDescent="0.3">
      <c r="A487">
        <v>125281</v>
      </c>
      <c r="B487">
        <v>10</v>
      </c>
      <c r="C487" s="1">
        <v>61436</v>
      </c>
      <c r="D487" s="1">
        <v>4854.1238999999996</v>
      </c>
      <c r="E487" s="2">
        <v>9.6300865941793087E-2</v>
      </c>
      <c r="F487" s="1">
        <v>5916.34</v>
      </c>
      <c r="G487" s="1">
        <v>1062.2161000000001</v>
      </c>
      <c r="H487" s="5">
        <v>1.7289799140569048E-2</v>
      </c>
    </row>
    <row r="488" spans="1:8" x14ac:dyDescent="0.3">
      <c r="A488">
        <v>127008</v>
      </c>
      <c r="B488">
        <v>10</v>
      </c>
      <c r="C488" s="1">
        <v>45841</v>
      </c>
      <c r="D488" s="1">
        <v>3649.9569999999999</v>
      </c>
      <c r="E488" s="2">
        <v>0.10723668768133331</v>
      </c>
      <c r="F488" s="1">
        <v>4915.8370000000004</v>
      </c>
      <c r="G488" s="1">
        <v>1265.8800000000001</v>
      </c>
      <c r="H488" s="5">
        <v>2.7614580833751446E-2</v>
      </c>
    </row>
    <row r="489" spans="1:8" x14ac:dyDescent="0.3">
      <c r="A489">
        <v>123032</v>
      </c>
      <c r="B489">
        <v>9</v>
      </c>
      <c r="C489" s="1">
        <v>43477</v>
      </c>
      <c r="D489" s="1">
        <v>3423.3679000000002</v>
      </c>
      <c r="E489" s="2">
        <v>0.10212300756721945</v>
      </c>
      <c r="F489" s="1">
        <v>4440.0020000000004</v>
      </c>
      <c r="G489" s="1">
        <v>1016.6341</v>
      </c>
      <c r="H489" s="5">
        <v>2.3383262414610025E-2</v>
      </c>
    </row>
    <row r="490" spans="1:8" x14ac:dyDescent="0.3">
      <c r="A490">
        <v>122255</v>
      </c>
      <c r="B490">
        <v>11</v>
      </c>
      <c r="C490" s="1">
        <v>48927</v>
      </c>
      <c r="D490" s="1">
        <v>4404.1647999999996</v>
      </c>
      <c r="E490" s="2">
        <v>9.8576675455270102E-2</v>
      </c>
      <c r="F490" s="1">
        <v>4823.0609999999997</v>
      </c>
      <c r="G490" s="1">
        <v>418.89620000000002</v>
      </c>
      <c r="H490" s="5">
        <v>8.5616571627117957E-3</v>
      </c>
    </row>
    <row r="491" spans="1:8" x14ac:dyDescent="0.3">
      <c r="A491">
        <v>130640</v>
      </c>
      <c r="B491">
        <v>13</v>
      </c>
      <c r="C491" s="1">
        <v>68895</v>
      </c>
      <c r="D491" s="1">
        <v>5609.8846999999996</v>
      </c>
      <c r="E491" s="2">
        <v>0.10075599100079832</v>
      </c>
      <c r="F491" s="1">
        <v>6941.5839999999998</v>
      </c>
      <c r="G491" s="1">
        <v>1331.6993</v>
      </c>
      <c r="H491" s="5">
        <v>1.9329404165759487E-2</v>
      </c>
    </row>
    <row r="492" spans="1:8" x14ac:dyDescent="0.3">
      <c r="A492">
        <v>121946</v>
      </c>
      <c r="B492">
        <v>8</v>
      </c>
      <c r="C492" s="1">
        <v>39888</v>
      </c>
      <c r="D492" s="1">
        <v>3355.0832</v>
      </c>
      <c r="E492" s="2">
        <v>0.1031808313277176</v>
      </c>
      <c r="F492" s="1">
        <v>4115.6769999999997</v>
      </c>
      <c r="G492" s="1">
        <v>760.59379999999999</v>
      </c>
      <c r="H492" s="5">
        <v>1.9068236060970717E-2</v>
      </c>
    </row>
    <row r="493" spans="1:8" x14ac:dyDescent="0.3">
      <c r="A493">
        <v>126792</v>
      </c>
      <c r="B493">
        <v>7</v>
      </c>
      <c r="C493" s="1">
        <v>32083</v>
      </c>
      <c r="D493" s="1">
        <v>2569.5853000000002</v>
      </c>
      <c r="E493" s="2">
        <v>0.10646046192687716</v>
      </c>
      <c r="F493" s="1">
        <v>3415.5709999999999</v>
      </c>
      <c r="G493" s="1">
        <v>845.98569999999995</v>
      </c>
      <c r="H493" s="5">
        <v>2.636865941464327E-2</v>
      </c>
    </row>
    <row r="494" spans="1:8" x14ac:dyDescent="0.3">
      <c r="A494">
        <v>123695</v>
      </c>
      <c r="B494">
        <v>13</v>
      </c>
      <c r="C494" s="1">
        <v>71681</v>
      </c>
      <c r="D494" s="1">
        <v>5876.3018000000002</v>
      </c>
      <c r="E494" s="2">
        <v>9.8067646935729127E-2</v>
      </c>
      <c r="F494" s="1">
        <v>7029.5870000000004</v>
      </c>
      <c r="G494" s="1">
        <v>1153.2852</v>
      </c>
      <c r="H494" s="5">
        <v>1.6089133801146748E-2</v>
      </c>
    </row>
    <row r="495" spans="1:8" x14ac:dyDescent="0.3">
      <c r="A495">
        <v>125772</v>
      </c>
      <c r="B495">
        <v>13</v>
      </c>
      <c r="C495" s="1">
        <v>78707</v>
      </c>
      <c r="D495" s="1">
        <v>6351.9375</v>
      </c>
      <c r="E495" s="2">
        <v>9.6468115923615441E-2</v>
      </c>
      <c r="F495" s="1">
        <v>7592.7160000000003</v>
      </c>
      <c r="G495" s="1">
        <v>1240.7784999999999</v>
      </c>
      <c r="H495" s="5">
        <v>1.5764525391642421E-2</v>
      </c>
    </row>
    <row r="496" spans="1:8" x14ac:dyDescent="0.3">
      <c r="A496">
        <v>130998</v>
      </c>
      <c r="B496">
        <v>12</v>
      </c>
      <c r="C496" s="1">
        <v>46951</v>
      </c>
      <c r="D496" s="1">
        <v>3831.3584000000001</v>
      </c>
      <c r="E496" s="2">
        <v>0.10398692253626121</v>
      </c>
      <c r="F496" s="1">
        <v>4882.29</v>
      </c>
      <c r="G496" s="1">
        <v>1050.9315999999999</v>
      </c>
      <c r="H496" s="5">
        <v>2.2383582884283614E-2</v>
      </c>
    </row>
    <row r="497" spans="1:8" x14ac:dyDescent="0.3">
      <c r="A497">
        <v>126073</v>
      </c>
      <c r="B497">
        <v>12</v>
      </c>
      <c r="C497" s="1">
        <v>64568</v>
      </c>
      <c r="D497" s="1">
        <v>4999.9967999999999</v>
      </c>
      <c r="E497" s="2">
        <v>9.9560153636476273E-2</v>
      </c>
      <c r="F497" s="1">
        <v>6428.4</v>
      </c>
      <c r="G497" s="1">
        <v>1428.4032</v>
      </c>
      <c r="H497" s="5">
        <v>2.2122463139635732E-2</v>
      </c>
    </row>
    <row r="498" spans="1:8" x14ac:dyDescent="0.3">
      <c r="A498">
        <v>125886</v>
      </c>
      <c r="B498">
        <v>9</v>
      </c>
      <c r="C498" s="1">
        <v>40631</v>
      </c>
      <c r="D498" s="1">
        <v>3122.8591000000001</v>
      </c>
      <c r="E498" s="2">
        <v>9.9867859516133001E-2</v>
      </c>
      <c r="F498" s="1">
        <v>4057.7310000000002</v>
      </c>
      <c r="G498" s="1">
        <v>934.87189999999998</v>
      </c>
      <c r="H498" s="5">
        <v>2.3008833156949127E-2</v>
      </c>
    </row>
    <row r="499" spans="1:8" x14ac:dyDescent="0.3">
      <c r="A499">
        <v>125760</v>
      </c>
      <c r="B499">
        <v>7</v>
      </c>
      <c r="C499" s="1">
        <v>40809</v>
      </c>
      <c r="D499" s="1">
        <v>3275.6426000000001</v>
      </c>
      <c r="E499" s="2">
        <v>0.10295895513244628</v>
      </c>
      <c r="F499" s="1">
        <v>4201.652</v>
      </c>
      <c r="G499" s="1">
        <v>926.00940000000003</v>
      </c>
      <c r="H499" s="5">
        <v>2.2691303388958316E-2</v>
      </c>
    </row>
    <row r="500" spans="1:8" x14ac:dyDescent="0.3">
      <c r="A500">
        <v>129618</v>
      </c>
      <c r="B500">
        <v>9</v>
      </c>
      <c r="C500" s="1">
        <v>44431</v>
      </c>
      <c r="D500" s="1">
        <v>3495.5859999999998</v>
      </c>
      <c r="E500" s="2">
        <v>0.10477988341473296</v>
      </c>
      <c r="F500" s="1">
        <v>4655.4750000000004</v>
      </c>
      <c r="G500" s="1">
        <v>1159.8889999999999</v>
      </c>
      <c r="H500" s="5">
        <v>2.6105399383313452E-2</v>
      </c>
    </row>
    <row r="501" spans="1:8" x14ac:dyDescent="0.3">
      <c r="A501">
        <v>126095</v>
      </c>
      <c r="B501">
        <v>10</v>
      </c>
      <c r="C501" s="1">
        <v>49872</v>
      </c>
      <c r="D501" s="1">
        <v>4251.1948000000002</v>
      </c>
      <c r="E501" s="2">
        <v>9.1697645973692649E-2</v>
      </c>
      <c r="F501" s="1">
        <v>4573.1450000000004</v>
      </c>
      <c r="G501" s="1">
        <v>321.9502</v>
      </c>
      <c r="H501" s="5">
        <v>6.4555301572024378E-3</v>
      </c>
    </row>
    <row r="502" spans="1:8" x14ac:dyDescent="0.3">
      <c r="A502">
        <v>126875</v>
      </c>
      <c r="B502">
        <v>12</v>
      </c>
      <c r="C502" s="1">
        <v>75927</v>
      </c>
      <c r="D502" s="1">
        <v>5473.1580000000004</v>
      </c>
      <c r="E502" s="2">
        <v>9.4850106022890401E-2</v>
      </c>
      <c r="F502" s="1">
        <v>7201.6840000000002</v>
      </c>
      <c r="G502" s="1">
        <v>1728.5260000000001</v>
      </c>
      <c r="H502" s="5">
        <v>2.2765630144744295E-2</v>
      </c>
    </row>
    <row r="503" spans="1:8" x14ac:dyDescent="0.3">
      <c r="A503">
        <v>123037</v>
      </c>
      <c r="B503">
        <v>12</v>
      </c>
      <c r="C503" s="1">
        <v>53487</v>
      </c>
      <c r="D503" s="1">
        <v>4394.7605999999996</v>
      </c>
      <c r="E503" s="2">
        <v>0.10019144838932825</v>
      </c>
      <c r="F503" s="1">
        <v>5358.94</v>
      </c>
      <c r="G503" s="1">
        <v>964.17939999999999</v>
      </c>
      <c r="H503" s="5">
        <v>1.8026425112644195E-2</v>
      </c>
    </row>
    <row r="504" spans="1:8" x14ac:dyDescent="0.3">
      <c r="A504">
        <v>128214</v>
      </c>
      <c r="B504">
        <v>11</v>
      </c>
      <c r="C504" s="1">
        <v>56151</v>
      </c>
      <c r="D504" s="1">
        <v>4335.4133000000002</v>
      </c>
      <c r="E504" s="2">
        <v>9.6077042261046103E-2</v>
      </c>
      <c r="F504" s="1">
        <v>5394.8220000000001</v>
      </c>
      <c r="G504" s="1">
        <v>1059.4087</v>
      </c>
      <c r="H504" s="5">
        <v>1.8867138608395222E-2</v>
      </c>
    </row>
    <row r="505" spans="1:8" x14ac:dyDescent="0.3">
      <c r="A505">
        <v>128244</v>
      </c>
      <c r="B505">
        <v>12</v>
      </c>
      <c r="C505" s="1">
        <v>60516</v>
      </c>
      <c r="D505" s="1">
        <v>5036.9736999999996</v>
      </c>
      <c r="E505" s="2">
        <v>9.9182943353823785E-2</v>
      </c>
      <c r="F505" s="1">
        <v>6002.1549999999997</v>
      </c>
      <c r="G505" s="1">
        <v>965.18129999999996</v>
      </c>
      <c r="H505" s="5">
        <v>1.5949191949236566E-2</v>
      </c>
    </row>
    <row r="506" spans="1:8" x14ac:dyDescent="0.3">
      <c r="A506">
        <v>121380</v>
      </c>
      <c r="B506">
        <v>8</v>
      </c>
      <c r="C506" s="1">
        <v>40192</v>
      </c>
      <c r="D506" s="1">
        <v>2941.9787999999999</v>
      </c>
      <c r="E506" s="2">
        <v>9.8762191480891715E-2</v>
      </c>
      <c r="F506" s="1">
        <v>3969.45</v>
      </c>
      <c r="G506" s="1">
        <v>1027.4712</v>
      </c>
      <c r="H506" s="5">
        <v>2.5564072452229299E-2</v>
      </c>
    </row>
    <row r="507" spans="1:8" x14ac:dyDescent="0.3">
      <c r="A507">
        <v>123670</v>
      </c>
      <c r="B507">
        <v>10</v>
      </c>
      <c r="C507" s="1">
        <v>59954</v>
      </c>
      <c r="D507" s="1">
        <v>4902.1788999999999</v>
      </c>
      <c r="E507" s="2">
        <v>0.10954224905761084</v>
      </c>
      <c r="F507" s="1">
        <v>6567.4960000000001</v>
      </c>
      <c r="G507" s="1">
        <v>1665.3171</v>
      </c>
      <c r="H507" s="5">
        <v>2.7776580378290023E-2</v>
      </c>
    </row>
    <row r="508" spans="1:8" x14ac:dyDescent="0.3">
      <c r="A508">
        <v>130922</v>
      </c>
      <c r="B508">
        <v>9</v>
      </c>
      <c r="C508" s="1">
        <v>43494</v>
      </c>
      <c r="D508" s="1">
        <v>3463.2156</v>
      </c>
      <c r="E508" s="2">
        <v>0.10202586563663954</v>
      </c>
      <c r="F508" s="1">
        <v>4437.5129999999999</v>
      </c>
      <c r="G508" s="1">
        <v>974.29740000000004</v>
      </c>
      <c r="H508" s="5">
        <v>2.2400731135329012E-2</v>
      </c>
    </row>
    <row r="509" spans="1:8" x14ac:dyDescent="0.3">
      <c r="A509">
        <v>128997</v>
      </c>
      <c r="B509">
        <v>9</v>
      </c>
      <c r="C509" s="1">
        <v>33588</v>
      </c>
      <c r="D509" s="1">
        <v>2664.3937999999998</v>
      </c>
      <c r="E509" s="2">
        <v>0.1010993211861379</v>
      </c>
      <c r="F509" s="1">
        <v>3395.7240000000002</v>
      </c>
      <c r="G509" s="1">
        <v>731.33019999999999</v>
      </c>
      <c r="H509" s="5">
        <v>2.177355603191616E-2</v>
      </c>
    </row>
    <row r="510" spans="1:8" x14ac:dyDescent="0.3">
      <c r="A510">
        <v>125658</v>
      </c>
      <c r="B510">
        <v>10</v>
      </c>
      <c r="C510" s="1">
        <v>45922</v>
      </c>
      <c r="D510" s="1">
        <v>4028.3031999999998</v>
      </c>
      <c r="E510" s="2">
        <v>0.10507819781368408</v>
      </c>
      <c r="F510" s="1">
        <v>4825.4009999999998</v>
      </c>
      <c r="G510" s="1">
        <v>797.09780000000001</v>
      </c>
      <c r="H510" s="5">
        <v>1.7357645572928009E-2</v>
      </c>
    </row>
    <row r="511" spans="1:8" x14ac:dyDescent="0.3">
      <c r="A511">
        <v>122732</v>
      </c>
      <c r="B511">
        <v>12</v>
      </c>
      <c r="C511" s="1">
        <v>50297</v>
      </c>
      <c r="D511" s="1">
        <v>3895.2352999999998</v>
      </c>
      <c r="E511" s="2">
        <v>9.9764558522377075E-2</v>
      </c>
      <c r="F511" s="1">
        <v>5017.8580000000002</v>
      </c>
      <c r="G511" s="1">
        <v>1122.6226999999999</v>
      </c>
      <c r="H511" s="5">
        <v>2.2319873948744458E-2</v>
      </c>
    </row>
    <row r="512" spans="1:8" x14ac:dyDescent="0.3">
      <c r="A512">
        <v>130555</v>
      </c>
      <c r="B512">
        <v>13</v>
      </c>
      <c r="C512" s="1">
        <v>76003</v>
      </c>
      <c r="D512" s="1">
        <v>5905.7551999999996</v>
      </c>
      <c r="E512" s="2">
        <v>9.6355999105298476E-2</v>
      </c>
      <c r="F512" s="1">
        <v>7323.3450000000003</v>
      </c>
      <c r="G512" s="1">
        <v>1417.5898</v>
      </c>
      <c r="H512" s="5">
        <v>1.8651761114692841E-2</v>
      </c>
    </row>
    <row r="513" spans="1:8" x14ac:dyDescent="0.3">
      <c r="A513">
        <v>130049</v>
      </c>
      <c r="B513">
        <v>7</v>
      </c>
      <c r="C513" s="1">
        <v>37148</v>
      </c>
      <c r="D513" s="1">
        <v>2594.2051000000001</v>
      </c>
      <c r="E513" s="2">
        <v>9.7664584903628726E-2</v>
      </c>
      <c r="F513" s="1">
        <v>3628.0439999999999</v>
      </c>
      <c r="G513" s="1">
        <v>1033.8389</v>
      </c>
      <c r="H513" s="5">
        <v>2.7830270808657263E-2</v>
      </c>
    </row>
    <row r="514" spans="1:8" x14ac:dyDescent="0.3">
      <c r="A514">
        <v>125023</v>
      </c>
      <c r="B514">
        <v>7</v>
      </c>
      <c r="C514" s="1">
        <v>25923</v>
      </c>
      <c r="D514" s="1">
        <v>2282.2819</v>
      </c>
      <c r="E514" s="2">
        <v>0.10061127184353663</v>
      </c>
      <c r="F514" s="1">
        <v>2608.1460000000002</v>
      </c>
      <c r="G514" s="1">
        <v>325.86410000000001</v>
      </c>
      <c r="H514" s="5">
        <v>1.2570462523627667E-2</v>
      </c>
    </row>
    <row r="515" spans="1:8" x14ac:dyDescent="0.3">
      <c r="A515">
        <v>122335</v>
      </c>
      <c r="B515">
        <v>12</v>
      </c>
      <c r="C515" s="1">
        <v>56998</v>
      </c>
      <c r="D515" s="1">
        <v>4354.3717999999999</v>
      </c>
      <c r="E515" s="2">
        <v>0.10664781220393699</v>
      </c>
      <c r="F515" s="1">
        <v>6078.7120000000004</v>
      </c>
      <c r="G515" s="1">
        <v>1724.3402000000001</v>
      </c>
      <c r="H515" s="5">
        <v>3.0252643952419382E-2</v>
      </c>
    </row>
    <row r="516" spans="1:8" x14ac:dyDescent="0.3">
      <c r="A516">
        <v>126402</v>
      </c>
      <c r="B516">
        <v>13</v>
      </c>
      <c r="C516" s="1">
        <v>61375</v>
      </c>
      <c r="D516" s="1">
        <v>4825.6782000000003</v>
      </c>
      <c r="E516" s="2">
        <v>0.10034061099796333</v>
      </c>
      <c r="F516" s="1">
        <v>6158.4049999999997</v>
      </c>
      <c r="G516" s="1">
        <v>1332.7267999999999</v>
      </c>
      <c r="H516" s="5">
        <v>2.1714489613034623E-2</v>
      </c>
    </row>
    <row r="517" spans="1:8" x14ac:dyDescent="0.3">
      <c r="A517">
        <v>124642</v>
      </c>
      <c r="B517">
        <v>13</v>
      </c>
      <c r="C517" s="1">
        <v>53860</v>
      </c>
      <c r="D517" s="1">
        <v>4215.9569000000001</v>
      </c>
      <c r="E517" s="2">
        <v>9.8567285555142964E-2</v>
      </c>
      <c r="F517" s="1">
        <v>5308.8339999999998</v>
      </c>
      <c r="G517" s="1">
        <v>1092.8770999999999</v>
      </c>
      <c r="H517" s="5">
        <v>2.0291071295952468E-2</v>
      </c>
    </row>
    <row r="518" spans="1:8" x14ac:dyDescent="0.3">
      <c r="A518">
        <v>128837</v>
      </c>
      <c r="B518">
        <v>7</v>
      </c>
      <c r="C518" s="1">
        <v>35990</v>
      </c>
      <c r="D518" s="1">
        <v>2600.4735999999998</v>
      </c>
      <c r="E518" s="2">
        <v>9.6637954987496527E-2</v>
      </c>
      <c r="F518" s="1">
        <v>3478</v>
      </c>
      <c r="G518" s="1">
        <v>877.52639999999997</v>
      </c>
      <c r="H518" s="5">
        <v>2.4382506251736595E-2</v>
      </c>
    </row>
    <row r="519" spans="1:8" x14ac:dyDescent="0.3">
      <c r="A519">
        <v>128549</v>
      </c>
      <c r="B519">
        <v>8</v>
      </c>
      <c r="C519" s="1">
        <v>37835</v>
      </c>
      <c r="D519" s="1">
        <v>3090.9077000000002</v>
      </c>
      <c r="E519" s="2">
        <v>9.9968574071626806E-2</v>
      </c>
      <c r="F519" s="1">
        <v>3782.3110000000001</v>
      </c>
      <c r="G519" s="1">
        <v>691.40329999999994</v>
      </c>
      <c r="H519" s="5">
        <v>1.8274172062904718E-2</v>
      </c>
    </row>
    <row r="520" spans="1:8" x14ac:dyDescent="0.3">
      <c r="A520">
        <v>124143</v>
      </c>
      <c r="B520">
        <v>12</v>
      </c>
      <c r="C520" s="1">
        <v>48162</v>
      </c>
      <c r="D520" s="1">
        <v>3807.9171000000001</v>
      </c>
      <c r="E520" s="2">
        <v>0.10550753706241435</v>
      </c>
      <c r="F520" s="1">
        <v>5081.4539999999997</v>
      </c>
      <c r="G520" s="1">
        <v>1273.5369000000001</v>
      </c>
      <c r="H520" s="5">
        <v>2.6442774386445746E-2</v>
      </c>
    </row>
    <row r="521" spans="1:8" x14ac:dyDescent="0.3">
      <c r="A521">
        <v>122188</v>
      </c>
      <c r="B521">
        <v>13</v>
      </c>
      <c r="C521" s="1">
        <v>68299</v>
      </c>
      <c r="D521" s="1">
        <v>5467.0073000000002</v>
      </c>
      <c r="E521" s="2">
        <v>9.5646934801388014E-2</v>
      </c>
      <c r="F521" s="1">
        <v>6532.59</v>
      </c>
      <c r="G521" s="1">
        <v>1065.5826999999999</v>
      </c>
      <c r="H521" s="5">
        <v>1.5601732089781696E-2</v>
      </c>
    </row>
    <row r="522" spans="1:8" x14ac:dyDescent="0.3">
      <c r="A522">
        <v>121774</v>
      </c>
      <c r="B522">
        <v>7</v>
      </c>
      <c r="C522" s="1">
        <v>41144</v>
      </c>
      <c r="D522" s="1">
        <v>2698.4704999999999</v>
      </c>
      <c r="E522" s="2">
        <v>0.10255266867587011</v>
      </c>
      <c r="F522" s="1">
        <v>4219.4269999999997</v>
      </c>
      <c r="G522" s="1">
        <v>1520.9565</v>
      </c>
      <c r="H522" s="5">
        <v>3.6966665856503989E-2</v>
      </c>
    </row>
    <row r="523" spans="1:8" x14ac:dyDescent="0.3">
      <c r="A523">
        <v>122817</v>
      </c>
      <c r="B523">
        <v>13</v>
      </c>
      <c r="C523" s="1">
        <v>67509</v>
      </c>
      <c r="D523" s="1">
        <v>5321.8407999999999</v>
      </c>
      <c r="E523" s="2">
        <v>9.9874357493074994E-2</v>
      </c>
      <c r="F523" s="1">
        <v>6742.4179999999997</v>
      </c>
      <c r="G523" s="1">
        <v>1420.5771999999999</v>
      </c>
      <c r="H523" s="5">
        <v>2.1042782443822305E-2</v>
      </c>
    </row>
    <row r="524" spans="1:8" x14ac:dyDescent="0.3">
      <c r="A524">
        <v>127384</v>
      </c>
      <c r="B524">
        <v>12</v>
      </c>
      <c r="C524" s="1">
        <v>55093</v>
      </c>
      <c r="D524" s="1">
        <v>4113.4021000000002</v>
      </c>
      <c r="E524" s="2">
        <v>9.8117201822373074E-2</v>
      </c>
      <c r="F524" s="1">
        <v>5405.5709999999999</v>
      </c>
      <c r="G524" s="1">
        <v>1292.1688999999999</v>
      </c>
      <c r="H524" s="5">
        <v>2.3454320875610331E-2</v>
      </c>
    </row>
    <row r="525" spans="1:8" x14ac:dyDescent="0.3">
      <c r="A525">
        <v>121301</v>
      </c>
      <c r="B525">
        <v>10</v>
      </c>
      <c r="C525" s="1">
        <v>52942</v>
      </c>
      <c r="D525" s="1">
        <v>4230.4665999999997</v>
      </c>
      <c r="E525" s="2">
        <v>0.10261025272940198</v>
      </c>
      <c r="F525" s="1">
        <v>5432.3919999999998</v>
      </c>
      <c r="G525" s="1">
        <v>1201.9254000000001</v>
      </c>
      <c r="H525" s="5">
        <v>2.2702682180499416E-2</v>
      </c>
    </row>
    <row r="526" spans="1:8" x14ac:dyDescent="0.3">
      <c r="A526">
        <v>130523</v>
      </c>
      <c r="B526">
        <v>8</v>
      </c>
      <c r="C526" s="1">
        <v>31047</v>
      </c>
      <c r="D526" s="1">
        <v>2391.8126000000002</v>
      </c>
      <c r="E526" s="2">
        <v>0.10088227526008954</v>
      </c>
      <c r="F526" s="1">
        <v>3132.0920000000001</v>
      </c>
      <c r="G526" s="1">
        <v>740.27940000000001</v>
      </c>
      <c r="H526" s="5">
        <v>2.3843830321770218E-2</v>
      </c>
    </row>
    <row r="527" spans="1:8" x14ac:dyDescent="0.3">
      <c r="A527">
        <v>127929</v>
      </c>
      <c r="B527">
        <v>11</v>
      </c>
      <c r="C527" s="1">
        <v>46797</v>
      </c>
      <c r="D527" s="1">
        <v>3852.7995000000001</v>
      </c>
      <c r="E527" s="2">
        <v>0.10485001175289015</v>
      </c>
      <c r="F527" s="1">
        <v>4906.6660000000002</v>
      </c>
      <c r="G527" s="1">
        <v>1053.8665000000001</v>
      </c>
      <c r="H527" s="5">
        <v>2.2519958544351133E-2</v>
      </c>
    </row>
    <row r="528" spans="1:8" x14ac:dyDescent="0.3">
      <c r="A528">
        <v>124873</v>
      </c>
      <c r="B528">
        <v>7</v>
      </c>
      <c r="C528" s="1">
        <v>32182</v>
      </c>
      <c r="D528" s="1">
        <v>2214.7222000000002</v>
      </c>
      <c r="E528" s="2">
        <v>9.1190820955813809E-2</v>
      </c>
      <c r="F528" s="1">
        <v>2934.703</v>
      </c>
      <c r="G528" s="1">
        <v>719.98080000000004</v>
      </c>
      <c r="H528" s="5">
        <v>2.2372158349387855E-2</v>
      </c>
    </row>
    <row r="529" spans="1:8" x14ac:dyDescent="0.3">
      <c r="A529">
        <v>130319</v>
      </c>
      <c r="B529">
        <v>11</v>
      </c>
      <c r="C529" s="1">
        <v>55323</v>
      </c>
      <c r="D529" s="1">
        <v>4547.7686000000003</v>
      </c>
      <c r="E529" s="2">
        <v>0.10043961824196085</v>
      </c>
      <c r="F529" s="1">
        <v>5556.6210000000001</v>
      </c>
      <c r="G529" s="1">
        <v>1008.8524</v>
      </c>
      <c r="H529" s="5">
        <v>1.8235677747049147E-2</v>
      </c>
    </row>
    <row r="530" spans="1:8" x14ac:dyDescent="0.3">
      <c r="A530">
        <v>129704</v>
      </c>
      <c r="B530">
        <v>13</v>
      </c>
      <c r="C530" s="1">
        <v>65951</v>
      </c>
      <c r="D530" s="1">
        <v>4949.0604999999996</v>
      </c>
      <c r="E530" s="2">
        <v>9.506286485420995E-2</v>
      </c>
      <c r="F530" s="1">
        <v>6269.491</v>
      </c>
      <c r="G530" s="1">
        <v>1320.4304999999999</v>
      </c>
      <c r="H530" s="5">
        <v>2.0021387090415611E-2</v>
      </c>
    </row>
    <row r="531" spans="1:8" x14ac:dyDescent="0.3">
      <c r="A531">
        <v>129334</v>
      </c>
      <c r="B531">
        <v>7</v>
      </c>
      <c r="C531" s="1">
        <v>36257</v>
      </c>
      <c r="D531" s="1">
        <v>3062.0963000000002</v>
      </c>
      <c r="E531" s="2">
        <v>9.5877871859227179E-2</v>
      </c>
      <c r="F531" s="1">
        <v>3476.2440000000001</v>
      </c>
      <c r="G531" s="1">
        <v>414.14769999999999</v>
      </c>
      <c r="H531" s="5">
        <v>1.1422558402515376E-2</v>
      </c>
    </row>
    <row r="532" spans="1:8" x14ac:dyDescent="0.3">
      <c r="A532">
        <v>128494</v>
      </c>
      <c r="B532">
        <v>13</v>
      </c>
      <c r="C532" s="1">
        <v>69618</v>
      </c>
      <c r="D532" s="1">
        <v>4900.0442999999996</v>
      </c>
      <c r="E532" s="2">
        <v>9.7142994627826135E-2</v>
      </c>
      <c r="F532" s="1">
        <v>6762.9009999999998</v>
      </c>
      <c r="G532" s="1">
        <v>1862.8567</v>
      </c>
      <c r="H532" s="5">
        <v>2.6758262231032205E-2</v>
      </c>
    </row>
    <row r="533" spans="1:8" x14ac:dyDescent="0.3">
      <c r="A533">
        <v>122064</v>
      </c>
      <c r="B533">
        <v>7</v>
      </c>
      <c r="C533" s="1">
        <v>39944</v>
      </c>
      <c r="D533" s="1">
        <v>3025.4319999999998</v>
      </c>
      <c r="E533" s="2">
        <v>9.6976792509513313E-2</v>
      </c>
      <c r="F533" s="1">
        <v>3873.6410000000001</v>
      </c>
      <c r="G533" s="1">
        <v>848.20899999999995</v>
      </c>
      <c r="H533" s="5">
        <v>2.1234953935509712E-2</v>
      </c>
    </row>
    <row r="534" spans="1:8" x14ac:dyDescent="0.3">
      <c r="A534">
        <v>125580</v>
      </c>
      <c r="B534">
        <v>10</v>
      </c>
      <c r="C534" s="1">
        <v>58486</v>
      </c>
      <c r="D534" s="1">
        <v>4701.5309999999999</v>
      </c>
      <c r="E534" s="2">
        <v>0.10130314947166844</v>
      </c>
      <c r="F534" s="1">
        <v>5924.8159999999998</v>
      </c>
      <c r="G534" s="1">
        <v>1223.2850000000001</v>
      </c>
      <c r="H534" s="5">
        <v>2.0915860205861232E-2</v>
      </c>
    </row>
    <row r="535" spans="1:8" x14ac:dyDescent="0.3">
      <c r="A535">
        <v>129315</v>
      </c>
      <c r="B535">
        <v>11</v>
      </c>
      <c r="C535" s="1">
        <v>49231</v>
      </c>
      <c r="D535" s="1">
        <v>4327.9700999999995</v>
      </c>
      <c r="E535" s="2">
        <v>0.10630868761552681</v>
      </c>
      <c r="F535" s="1">
        <v>5233.683</v>
      </c>
      <c r="G535" s="1">
        <v>905.71289999999999</v>
      </c>
      <c r="H535" s="5">
        <v>1.839720704434198E-2</v>
      </c>
    </row>
    <row r="536" spans="1:8" x14ac:dyDescent="0.3">
      <c r="A536">
        <v>127002</v>
      </c>
      <c r="B536">
        <v>8</v>
      </c>
      <c r="C536" s="1">
        <v>45682</v>
      </c>
      <c r="D536" s="1">
        <v>3530.9520000000002</v>
      </c>
      <c r="E536" s="2">
        <v>0.10504577295214745</v>
      </c>
      <c r="F536" s="1">
        <v>4798.701</v>
      </c>
      <c r="G536" s="1">
        <v>1267.749</v>
      </c>
      <c r="H536" s="5">
        <v>2.7751608948820103E-2</v>
      </c>
    </row>
    <row r="537" spans="1:8" x14ac:dyDescent="0.3">
      <c r="A537">
        <v>126506</v>
      </c>
      <c r="B537">
        <v>7</v>
      </c>
      <c r="C537" s="1">
        <v>34222</v>
      </c>
      <c r="D537" s="1">
        <v>2791.8915999999999</v>
      </c>
      <c r="E537" s="2">
        <v>9.6890421366372506E-2</v>
      </c>
      <c r="F537" s="1">
        <v>3315.7840000000001</v>
      </c>
      <c r="G537" s="1">
        <v>523.89239999999995</v>
      </c>
      <c r="H537" s="5">
        <v>1.5308643562620537E-2</v>
      </c>
    </row>
    <row r="538" spans="1:8" x14ac:dyDescent="0.3">
      <c r="A538">
        <v>124961</v>
      </c>
      <c r="B538">
        <v>8</v>
      </c>
      <c r="C538" s="1">
        <v>41044</v>
      </c>
      <c r="D538" s="1">
        <v>3075.3993999999998</v>
      </c>
      <c r="E538" s="2">
        <v>0.1102003703342754</v>
      </c>
      <c r="F538" s="1">
        <v>4523.0640000000003</v>
      </c>
      <c r="G538" s="1">
        <v>1447.6646000000001</v>
      </c>
      <c r="H538" s="5">
        <v>3.5271040834226684E-2</v>
      </c>
    </row>
    <row r="539" spans="1:8" x14ac:dyDescent="0.3">
      <c r="A539">
        <v>125091</v>
      </c>
      <c r="B539">
        <v>10</v>
      </c>
      <c r="C539" s="1">
        <v>50269</v>
      </c>
      <c r="D539" s="1">
        <v>3848.0771</v>
      </c>
      <c r="E539" s="2">
        <v>0.10205281585072311</v>
      </c>
      <c r="F539" s="1">
        <v>5130.0929999999998</v>
      </c>
      <c r="G539" s="1">
        <v>1282.0159000000001</v>
      </c>
      <c r="H539" s="5">
        <v>2.5503111261413594E-2</v>
      </c>
    </row>
    <row r="540" spans="1:8" x14ac:dyDescent="0.3">
      <c r="A540">
        <v>123112</v>
      </c>
      <c r="B540">
        <v>11</v>
      </c>
      <c r="C540" s="1">
        <v>45848</v>
      </c>
      <c r="D540" s="1">
        <v>3373.5146</v>
      </c>
      <c r="E540" s="2">
        <v>9.5332010120397839E-2</v>
      </c>
      <c r="F540" s="1">
        <v>4370.7820000000002</v>
      </c>
      <c r="G540" s="1">
        <v>997.26739999999995</v>
      </c>
      <c r="H540" s="5">
        <v>2.1751600942243935E-2</v>
      </c>
    </row>
    <row r="541" spans="1:8" x14ac:dyDescent="0.3">
      <c r="A541">
        <v>130910</v>
      </c>
      <c r="B541">
        <v>10</v>
      </c>
      <c r="C541" s="1">
        <v>52565</v>
      </c>
      <c r="D541" s="1">
        <v>4289.9737999999998</v>
      </c>
      <c r="E541" s="2">
        <v>9.6510720060877006E-2</v>
      </c>
      <c r="F541" s="1">
        <v>5073.0860000000002</v>
      </c>
      <c r="G541" s="1">
        <v>783.11220000000003</v>
      </c>
      <c r="H541" s="5">
        <v>1.4897977741843432E-2</v>
      </c>
    </row>
    <row r="542" spans="1:8" x14ac:dyDescent="0.3">
      <c r="A542">
        <v>130774</v>
      </c>
      <c r="B542">
        <v>9</v>
      </c>
      <c r="C542" s="1">
        <v>54438</v>
      </c>
      <c r="D542" s="1">
        <v>4451.2542000000003</v>
      </c>
      <c r="E542" s="2">
        <v>9.5977791248760061E-2</v>
      </c>
      <c r="F542" s="1">
        <v>5224.8389999999999</v>
      </c>
      <c r="G542" s="1">
        <v>773.58479999999997</v>
      </c>
      <c r="H542" s="5">
        <v>1.4210382453433264E-2</v>
      </c>
    </row>
    <row r="543" spans="1:8" x14ac:dyDescent="0.3">
      <c r="A543">
        <v>128654</v>
      </c>
      <c r="B543">
        <v>12</v>
      </c>
      <c r="C543" s="1">
        <v>56779</v>
      </c>
      <c r="D543" s="1">
        <v>4992.5234</v>
      </c>
      <c r="E543" s="2">
        <v>0.10236788249176632</v>
      </c>
      <c r="F543" s="1">
        <v>5812.3459999999995</v>
      </c>
      <c r="G543" s="1">
        <v>819.82259999999997</v>
      </c>
      <c r="H543" s="5">
        <v>1.4438834780464609E-2</v>
      </c>
    </row>
    <row r="544" spans="1:8" x14ac:dyDescent="0.3">
      <c r="A544">
        <v>121609</v>
      </c>
      <c r="B544">
        <v>7</v>
      </c>
      <c r="C544" s="1">
        <v>36251</v>
      </c>
      <c r="D544" s="1">
        <v>2688.5237999999999</v>
      </c>
      <c r="E544" s="2">
        <v>0.10633855617776061</v>
      </c>
      <c r="F544" s="1">
        <v>3854.8789999999999</v>
      </c>
      <c r="G544" s="1">
        <v>1166.3552</v>
      </c>
      <c r="H544" s="5">
        <v>3.2174428291633334E-2</v>
      </c>
    </row>
    <row r="545" spans="1:8" x14ac:dyDescent="0.3">
      <c r="A545">
        <v>130320</v>
      </c>
      <c r="B545">
        <v>11</v>
      </c>
      <c r="C545" s="1">
        <v>52963</v>
      </c>
      <c r="D545" s="1">
        <v>4526.0101000000004</v>
      </c>
      <c r="E545" s="2">
        <v>9.870475615052017E-2</v>
      </c>
      <c r="F545" s="1">
        <v>5227.7</v>
      </c>
      <c r="G545" s="1">
        <v>701.68989999999997</v>
      </c>
      <c r="H545" s="5">
        <v>1.3248681154768424E-2</v>
      </c>
    </row>
    <row r="546" spans="1:8" x14ac:dyDescent="0.3">
      <c r="A546">
        <v>124844</v>
      </c>
      <c r="B546">
        <v>13</v>
      </c>
      <c r="C546" s="1">
        <v>68355</v>
      </c>
      <c r="D546" s="1">
        <v>5581.5820999999996</v>
      </c>
      <c r="E546" s="2">
        <v>9.9085187623436474E-2</v>
      </c>
      <c r="F546" s="1">
        <v>6772.9679999999998</v>
      </c>
      <c r="G546" s="1">
        <v>1191.3859</v>
      </c>
      <c r="H546" s="5">
        <v>1.7429389218052812E-2</v>
      </c>
    </row>
    <row r="547" spans="1:8" x14ac:dyDescent="0.3">
      <c r="A547">
        <v>121576</v>
      </c>
      <c r="B547">
        <v>12</v>
      </c>
      <c r="C547" s="1">
        <v>50659</v>
      </c>
      <c r="D547" s="1">
        <v>4295.9845999999998</v>
      </c>
      <c r="E547" s="2">
        <v>9.7216861761977136E-2</v>
      </c>
      <c r="F547" s="1">
        <v>4924.9089999999997</v>
      </c>
      <c r="G547" s="1">
        <v>628.92439999999999</v>
      </c>
      <c r="H547" s="5">
        <v>1.241486014331116E-2</v>
      </c>
    </row>
    <row r="548" spans="1:8" x14ac:dyDescent="0.3">
      <c r="A548">
        <v>128132</v>
      </c>
      <c r="B548">
        <v>11</v>
      </c>
      <c r="C548" s="1">
        <v>59896</v>
      </c>
      <c r="D548" s="1">
        <v>4501.1495000000004</v>
      </c>
      <c r="E548" s="2">
        <v>0.10238879057032189</v>
      </c>
      <c r="F548" s="1">
        <v>6132.6790000000001</v>
      </c>
      <c r="G548" s="1">
        <v>1631.5295000000001</v>
      </c>
      <c r="H548" s="5">
        <v>2.72393732469614E-2</v>
      </c>
    </row>
    <row r="549" spans="1:8" x14ac:dyDescent="0.3">
      <c r="A549">
        <v>127487</v>
      </c>
      <c r="B549">
        <v>11</v>
      </c>
      <c r="C549" s="1">
        <v>57589</v>
      </c>
      <c r="D549" s="1">
        <v>4769.4133000000002</v>
      </c>
      <c r="E549" s="2">
        <v>9.1962284464046959E-2</v>
      </c>
      <c r="F549" s="1">
        <v>5296.0159999999996</v>
      </c>
      <c r="G549" s="1">
        <v>526.60270000000003</v>
      </c>
      <c r="H549" s="5">
        <v>9.1441542655715507E-3</v>
      </c>
    </row>
    <row r="550" spans="1:8" x14ac:dyDescent="0.3">
      <c r="A550">
        <v>127117</v>
      </c>
      <c r="B550">
        <v>7</v>
      </c>
      <c r="C550" s="1">
        <v>35928</v>
      </c>
      <c r="D550" s="1">
        <v>2859.1561999999999</v>
      </c>
      <c r="E550" s="2">
        <v>0.10217791137831218</v>
      </c>
      <c r="F550" s="1">
        <v>3671.0479999999998</v>
      </c>
      <c r="G550" s="1">
        <v>811.89179999999999</v>
      </c>
      <c r="H550" s="5">
        <v>2.2597745490981962E-2</v>
      </c>
    </row>
    <row r="551" spans="1:8" x14ac:dyDescent="0.3">
      <c r="A551">
        <v>124678</v>
      </c>
      <c r="B551">
        <v>7</v>
      </c>
      <c r="C551" s="1">
        <v>39378</v>
      </c>
      <c r="D551" s="1">
        <v>3400.8220999999999</v>
      </c>
      <c r="E551" s="2">
        <v>0.10181070648585505</v>
      </c>
      <c r="F551" s="1">
        <v>4009.1019999999999</v>
      </c>
      <c r="G551" s="1">
        <v>608.2799</v>
      </c>
      <c r="H551" s="5">
        <v>1.5447201483061609E-2</v>
      </c>
    </row>
    <row r="552" spans="1:8" x14ac:dyDescent="0.3">
      <c r="A552">
        <v>126683</v>
      </c>
      <c r="B552">
        <v>9</v>
      </c>
      <c r="C552" s="1">
        <v>49737</v>
      </c>
      <c r="D552" s="1">
        <v>4216.7759999999998</v>
      </c>
      <c r="E552" s="2">
        <v>9.5500874600398092E-2</v>
      </c>
      <c r="F552" s="1">
        <v>4749.9269999999997</v>
      </c>
      <c r="G552" s="1">
        <v>533.15099999999995</v>
      </c>
      <c r="H552" s="5">
        <v>1.0719404065383919E-2</v>
      </c>
    </row>
    <row r="553" spans="1:8" x14ac:dyDescent="0.3">
      <c r="A553">
        <v>121624</v>
      </c>
      <c r="B553">
        <v>8</v>
      </c>
      <c r="C553" s="1">
        <v>35763</v>
      </c>
      <c r="D553" s="1">
        <v>2248.5684999999999</v>
      </c>
      <c r="E553" s="2">
        <v>0.1028264686966977</v>
      </c>
      <c r="F553" s="1">
        <v>3677.3829999999998</v>
      </c>
      <c r="G553" s="1">
        <v>1428.8145</v>
      </c>
      <c r="H553" s="5">
        <v>3.9952311047730893E-2</v>
      </c>
    </row>
    <row r="554" spans="1:8" x14ac:dyDescent="0.3">
      <c r="A554">
        <v>125292</v>
      </c>
      <c r="B554">
        <v>13</v>
      </c>
      <c r="C554" s="1">
        <v>70808</v>
      </c>
      <c r="D554" s="1">
        <v>5235.0289000000002</v>
      </c>
      <c r="E554" s="2">
        <v>9.4929104056038868E-2</v>
      </c>
      <c r="F554" s="1">
        <v>6721.74</v>
      </c>
      <c r="G554" s="1">
        <v>1486.7111</v>
      </c>
      <c r="H554" s="5">
        <v>2.0996371878883743E-2</v>
      </c>
    </row>
    <row r="555" spans="1:8" x14ac:dyDescent="0.3">
      <c r="A555">
        <v>128575</v>
      </c>
      <c r="B555">
        <v>12</v>
      </c>
      <c r="C555" s="1">
        <v>60283</v>
      </c>
      <c r="D555" s="1">
        <v>4502.1310000000003</v>
      </c>
      <c r="E555" s="2">
        <v>9.7872534545394227E-2</v>
      </c>
      <c r="F555" s="1">
        <v>5900.05</v>
      </c>
      <c r="G555" s="1">
        <v>1397.9190000000001</v>
      </c>
      <c r="H555" s="5">
        <v>2.3189273924655376E-2</v>
      </c>
    </row>
    <row r="556" spans="1:8" x14ac:dyDescent="0.3">
      <c r="A556">
        <v>126589</v>
      </c>
      <c r="B556">
        <v>13</v>
      </c>
      <c r="C556" s="1">
        <v>62571</v>
      </c>
      <c r="D556" s="1">
        <v>4502.5396000000001</v>
      </c>
      <c r="E556" s="2">
        <v>0.10218153777308978</v>
      </c>
      <c r="F556" s="1">
        <v>6393.6009999999997</v>
      </c>
      <c r="G556" s="1">
        <v>1891.0614</v>
      </c>
      <c r="H556" s="5">
        <v>3.022264947020185E-2</v>
      </c>
    </row>
    <row r="557" spans="1:8" x14ac:dyDescent="0.3">
      <c r="A557">
        <v>122392</v>
      </c>
      <c r="B557">
        <v>9</v>
      </c>
      <c r="C557" s="1">
        <v>47541</v>
      </c>
      <c r="D557" s="1">
        <v>4112.4746999999998</v>
      </c>
      <c r="E557" s="2">
        <v>9.9381712626995647E-2</v>
      </c>
      <c r="F557" s="1">
        <v>4724.7060000000001</v>
      </c>
      <c r="G557" s="1">
        <v>612.23130000000003</v>
      </c>
      <c r="H557" s="5">
        <v>1.2877964283460592E-2</v>
      </c>
    </row>
    <row r="558" spans="1:8" x14ac:dyDescent="0.3">
      <c r="A558">
        <v>124577</v>
      </c>
      <c r="B558">
        <v>7</v>
      </c>
      <c r="C558" s="1">
        <v>25463</v>
      </c>
      <c r="D558" s="1">
        <v>2515.0538000000001</v>
      </c>
      <c r="E558" s="2">
        <v>0.11129207084789695</v>
      </c>
      <c r="F558" s="1">
        <v>2833.83</v>
      </c>
      <c r="G558" s="1">
        <v>318.77620000000002</v>
      </c>
      <c r="H558" s="5">
        <v>1.2519192553901741E-2</v>
      </c>
    </row>
    <row r="559" spans="1:8" x14ac:dyDescent="0.3">
      <c r="A559">
        <v>129615</v>
      </c>
      <c r="B559">
        <v>13</v>
      </c>
      <c r="C559" s="1">
        <v>62347</v>
      </c>
      <c r="D559" s="1">
        <v>5148.4876000000004</v>
      </c>
      <c r="E559" s="2">
        <v>0.10241169583139526</v>
      </c>
      <c r="F559" s="1">
        <v>6385.0619999999999</v>
      </c>
      <c r="G559" s="1">
        <v>1236.5744</v>
      </c>
      <c r="H559" s="5">
        <v>1.9833743403852633E-2</v>
      </c>
    </row>
    <row r="560" spans="1:8" x14ac:dyDescent="0.3">
      <c r="A560">
        <v>121952</v>
      </c>
      <c r="B560">
        <v>13</v>
      </c>
      <c r="C560" s="1">
        <v>78062</v>
      </c>
      <c r="D560" s="1">
        <v>6054.7203</v>
      </c>
      <c r="E560" s="2">
        <v>0.10327141246701339</v>
      </c>
      <c r="F560" s="1">
        <v>8061.5730000000003</v>
      </c>
      <c r="G560" s="1">
        <v>2006.8526999999999</v>
      </c>
      <c r="H560" s="5">
        <v>2.5708445850734032E-2</v>
      </c>
    </row>
    <row r="561" spans="1:8" x14ac:dyDescent="0.3">
      <c r="A561">
        <v>125854</v>
      </c>
      <c r="B561">
        <v>12</v>
      </c>
      <c r="C561" s="1">
        <v>55209</v>
      </c>
      <c r="D561" s="1">
        <v>4530.7548999999999</v>
      </c>
      <c r="E561" s="2">
        <v>0.10387728450071547</v>
      </c>
      <c r="F561" s="1">
        <v>5734.9610000000002</v>
      </c>
      <c r="G561" s="1">
        <v>1204.2061000000001</v>
      </c>
      <c r="H561" s="5">
        <v>2.1811771631436903E-2</v>
      </c>
    </row>
    <row r="562" spans="1:8" x14ac:dyDescent="0.3">
      <c r="A562">
        <v>130468</v>
      </c>
      <c r="B562">
        <v>9</v>
      </c>
      <c r="C562" s="1">
        <v>52458</v>
      </c>
      <c r="D562" s="1">
        <v>3894.0345000000002</v>
      </c>
      <c r="E562" s="2">
        <v>0.10504796217926722</v>
      </c>
      <c r="F562" s="1">
        <v>5510.6059999999998</v>
      </c>
      <c r="G562" s="1">
        <v>1616.5715</v>
      </c>
      <c r="H562" s="5">
        <v>3.0816491288268709E-2</v>
      </c>
    </row>
    <row r="563" spans="1:8" x14ac:dyDescent="0.3">
      <c r="A563">
        <v>128612</v>
      </c>
      <c r="B563">
        <v>12</v>
      </c>
      <c r="C563" s="1">
        <v>81818</v>
      </c>
      <c r="D563" s="1">
        <v>6020.8035</v>
      </c>
      <c r="E563" s="2">
        <v>0.10168093817986262</v>
      </c>
      <c r="F563" s="1">
        <v>8319.3310000000001</v>
      </c>
      <c r="G563" s="1">
        <v>2298.5275000000001</v>
      </c>
      <c r="H563" s="5">
        <v>2.8093176318169596E-2</v>
      </c>
    </row>
    <row r="564" spans="1:8" x14ac:dyDescent="0.3">
      <c r="A564">
        <v>129441</v>
      </c>
      <c r="B564">
        <v>8</v>
      </c>
      <c r="C564" s="1">
        <v>48392</v>
      </c>
      <c r="D564" s="1">
        <v>3905.6396</v>
      </c>
      <c r="E564" s="2">
        <v>9.7771449826417584E-2</v>
      </c>
      <c r="F564" s="1">
        <v>4731.3559999999998</v>
      </c>
      <c r="G564" s="1">
        <v>825.71640000000002</v>
      </c>
      <c r="H564" s="5">
        <v>1.706307654157712E-2</v>
      </c>
    </row>
    <row r="565" spans="1:8" x14ac:dyDescent="0.3">
      <c r="A565">
        <v>122169</v>
      </c>
      <c r="B565">
        <v>13</v>
      </c>
      <c r="C565" s="1">
        <v>59643</v>
      </c>
      <c r="D565" s="1">
        <v>4760.8238000000001</v>
      </c>
      <c r="E565" s="2">
        <v>0.10100000000000001</v>
      </c>
      <c r="F565" s="1">
        <v>6023.9430000000002</v>
      </c>
      <c r="G565" s="1">
        <v>1263.1192000000001</v>
      </c>
      <c r="H565" s="5">
        <v>2.1177995741327567E-2</v>
      </c>
    </row>
    <row r="566" spans="1:8" x14ac:dyDescent="0.3">
      <c r="A566">
        <v>125203</v>
      </c>
      <c r="B566">
        <v>12</v>
      </c>
      <c r="C566" s="1">
        <v>63863</v>
      </c>
      <c r="D566" s="1">
        <v>4450.3145000000004</v>
      </c>
      <c r="E566" s="2">
        <v>0.10779943002990777</v>
      </c>
      <c r="F566" s="1">
        <v>6884.3950000000004</v>
      </c>
      <c r="G566" s="1">
        <v>2434.0805</v>
      </c>
      <c r="H566" s="5">
        <v>3.8114095798819345E-2</v>
      </c>
    </row>
    <row r="567" spans="1:8" x14ac:dyDescent="0.3">
      <c r="A567">
        <v>127016</v>
      </c>
      <c r="B567">
        <v>10</v>
      </c>
      <c r="C567" s="1">
        <v>57480</v>
      </c>
      <c r="D567" s="1">
        <v>4417.7119000000002</v>
      </c>
      <c r="E567" s="2">
        <v>9.5064318023660402E-2</v>
      </c>
      <c r="F567" s="1">
        <v>5464.2969999999996</v>
      </c>
      <c r="G567" s="1">
        <v>1046.5851</v>
      </c>
      <c r="H567" s="5">
        <v>1.8207813152400835E-2</v>
      </c>
    </row>
    <row r="568" spans="1:8" x14ac:dyDescent="0.3">
      <c r="A568">
        <v>123441</v>
      </c>
      <c r="B568">
        <v>10</v>
      </c>
      <c r="C568" s="1">
        <v>49387</v>
      </c>
      <c r="D568" s="1">
        <v>4225.6671999999999</v>
      </c>
      <c r="E568" s="2">
        <v>0.10264140360823698</v>
      </c>
      <c r="F568" s="1">
        <v>5069.1509999999998</v>
      </c>
      <c r="G568" s="1">
        <v>843.48379999999997</v>
      </c>
      <c r="H568" s="5">
        <v>1.707906534108166E-2</v>
      </c>
    </row>
    <row r="569" spans="1:8" x14ac:dyDescent="0.3">
      <c r="A569">
        <v>129131</v>
      </c>
      <c r="B569">
        <v>12</v>
      </c>
      <c r="C569" s="1">
        <v>63699</v>
      </c>
      <c r="D569" s="1">
        <v>4909.1198000000004</v>
      </c>
      <c r="E569" s="2">
        <v>0.10215852682145717</v>
      </c>
      <c r="F569" s="1">
        <v>6507.3959999999997</v>
      </c>
      <c r="G569" s="1">
        <v>1598.2762</v>
      </c>
      <c r="H569" s="5">
        <v>2.5091072073344951E-2</v>
      </c>
    </row>
    <row r="570" spans="1:8" x14ac:dyDescent="0.3">
      <c r="A570">
        <v>127911</v>
      </c>
      <c r="B570">
        <v>13</v>
      </c>
      <c r="C570" s="1">
        <v>55952</v>
      </c>
      <c r="D570" s="1">
        <v>4132.7030999999997</v>
      </c>
      <c r="E570" s="2">
        <v>9.0791196025164431E-2</v>
      </c>
      <c r="F570" s="1">
        <v>5079.9489999999996</v>
      </c>
      <c r="G570" s="1">
        <v>947.24590000000001</v>
      </c>
      <c r="H570" s="5">
        <v>1.6929616456963111E-2</v>
      </c>
    </row>
    <row r="571" spans="1:8" x14ac:dyDescent="0.3">
      <c r="A571">
        <v>123107</v>
      </c>
      <c r="B571">
        <v>7</v>
      </c>
      <c r="C571" s="1">
        <v>32005</v>
      </c>
      <c r="D571" s="1">
        <v>2771.9214000000002</v>
      </c>
      <c r="E571" s="2">
        <v>9.511941884080613E-2</v>
      </c>
      <c r="F571" s="1">
        <v>3044.297</v>
      </c>
      <c r="G571" s="1">
        <v>272.37560000000002</v>
      </c>
      <c r="H571" s="5">
        <v>8.5104077487892522E-3</v>
      </c>
    </row>
    <row r="572" spans="1:8" x14ac:dyDescent="0.3">
      <c r="A572">
        <v>125532</v>
      </c>
      <c r="B572">
        <v>11</v>
      </c>
      <c r="C572" s="1">
        <v>59857</v>
      </c>
      <c r="D572" s="1">
        <v>4409.8056999999999</v>
      </c>
      <c r="E572" s="2">
        <v>0.1068361428070234</v>
      </c>
      <c r="F572" s="1">
        <v>6394.8909999999996</v>
      </c>
      <c r="G572" s="1">
        <v>1985.0853</v>
      </c>
      <c r="H572" s="5">
        <v>3.3163795378986588E-2</v>
      </c>
    </row>
    <row r="573" spans="1:8" x14ac:dyDescent="0.3">
      <c r="A573">
        <v>124870</v>
      </c>
      <c r="B573">
        <v>13</v>
      </c>
      <c r="C573" s="1">
        <v>65614</v>
      </c>
      <c r="D573" s="1">
        <v>5400.0599000000002</v>
      </c>
      <c r="E573" s="2">
        <v>9.8953409333373973E-2</v>
      </c>
      <c r="F573" s="1">
        <v>6492.7290000000003</v>
      </c>
      <c r="G573" s="1">
        <v>1092.6691000000001</v>
      </c>
      <c r="H573" s="5">
        <v>1.6652987167372818E-2</v>
      </c>
    </row>
    <row r="574" spans="1:8" x14ac:dyDescent="0.3">
      <c r="A574">
        <v>123463</v>
      </c>
      <c r="B574">
        <v>10</v>
      </c>
      <c r="C574" s="1">
        <v>54889</v>
      </c>
      <c r="D574" s="1">
        <v>4096.768</v>
      </c>
      <c r="E574" s="2">
        <v>9.8152817504418011E-2</v>
      </c>
      <c r="F574" s="1">
        <v>5387.51</v>
      </c>
      <c r="G574" s="1">
        <v>1290.742</v>
      </c>
      <c r="H574" s="5">
        <v>2.3515494907905044E-2</v>
      </c>
    </row>
    <row r="575" spans="1:8" x14ac:dyDescent="0.3">
      <c r="A575">
        <v>130587</v>
      </c>
      <c r="B575">
        <v>12</v>
      </c>
      <c r="C575" s="1">
        <v>65454</v>
      </c>
      <c r="D575" s="1">
        <v>5347.7112999999999</v>
      </c>
      <c r="E575" s="2">
        <v>9.9575457573257559E-2</v>
      </c>
      <c r="F575" s="1">
        <v>6517.6120000000001</v>
      </c>
      <c r="G575" s="1">
        <v>1169.9006999999999</v>
      </c>
      <c r="H575" s="5">
        <v>1.7873631863598863E-2</v>
      </c>
    </row>
    <row r="576" spans="1:8" x14ac:dyDescent="0.3">
      <c r="A576">
        <v>128081</v>
      </c>
      <c r="B576">
        <v>8</v>
      </c>
      <c r="C576" s="1">
        <v>40435</v>
      </c>
      <c r="D576" s="1">
        <v>2985.5136000000002</v>
      </c>
      <c r="E576" s="2">
        <v>9.8341016446148136E-2</v>
      </c>
      <c r="F576" s="1">
        <v>3976.4189999999999</v>
      </c>
      <c r="G576" s="1">
        <v>990.90539999999999</v>
      </c>
      <c r="H576" s="5">
        <v>2.4506130827253617E-2</v>
      </c>
    </row>
    <row r="577" spans="1:8" x14ac:dyDescent="0.3">
      <c r="A577">
        <v>128440</v>
      </c>
      <c r="B577">
        <v>7</v>
      </c>
      <c r="C577" s="1">
        <v>33011</v>
      </c>
      <c r="D577" s="1">
        <v>2871.2489</v>
      </c>
      <c r="E577" s="2">
        <v>0.10243785404865045</v>
      </c>
      <c r="F577" s="1">
        <v>3381.576</v>
      </c>
      <c r="G577" s="1">
        <v>510.32709999999997</v>
      </c>
      <c r="H577" s="5">
        <v>1.5459304474266154E-2</v>
      </c>
    </row>
    <row r="578" spans="1:8" x14ac:dyDescent="0.3">
      <c r="A578">
        <v>123673</v>
      </c>
      <c r="B578">
        <v>9</v>
      </c>
      <c r="C578" s="1">
        <v>52180</v>
      </c>
      <c r="D578" s="1">
        <v>4208.8006999999998</v>
      </c>
      <c r="E578" s="2">
        <v>0.10487606362591032</v>
      </c>
      <c r="F578" s="1">
        <v>5472.433</v>
      </c>
      <c r="G578" s="1">
        <v>1263.6323</v>
      </c>
      <c r="H578" s="5">
        <v>2.4216793790724417E-2</v>
      </c>
    </row>
    <row r="579" spans="1:8" x14ac:dyDescent="0.3">
      <c r="A579">
        <v>125526</v>
      </c>
      <c r="B579">
        <v>8</v>
      </c>
      <c r="C579" s="1">
        <v>42600</v>
      </c>
      <c r="D579" s="1">
        <v>3614.2966000000001</v>
      </c>
      <c r="E579" s="2">
        <v>0.1063355868544601</v>
      </c>
      <c r="F579" s="1">
        <v>4529.8959999999997</v>
      </c>
      <c r="G579" s="1">
        <v>915.59939999999995</v>
      </c>
      <c r="H579" s="5">
        <v>2.1492943661971832E-2</v>
      </c>
    </row>
    <row r="580" spans="1:8" x14ac:dyDescent="0.3">
      <c r="A580">
        <v>126228</v>
      </c>
      <c r="B580">
        <v>11</v>
      </c>
      <c r="C580" s="1">
        <v>56716</v>
      </c>
      <c r="D580" s="1">
        <v>4756.3567999999996</v>
      </c>
      <c r="E580" s="2">
        <v>0.10737671909161436</v>
      </c>
      <c r="F580" s="1">
        <v>6089.9780000000001</v>
      </c>
      <c r="G580" s="1">
        <v>1333.6212</v>
      </c>
      <c r="H580" s="5">
        <v>2.3514020734889625E-2</v>
      </c>
    </row>
    <row r="581" spans="1:8" x14ac:dyDescent="0.3">
      <c r="A581">
        <v>129043</v>
      </c>
      <c r="B581">
        <v>8</v>
      </c>
      <c r="C581" s="1">
        <v>25183</v>
      </c>
      <c r="D581" s="1">
        <v>2239.9349999999999</v>
      </c>
      <c r="E581" s="2">
        <v>0.10717789778819045</v>
      </c>
      <c r="F581" s="1">
        <v>2699.0610000000001</v>
      </c>
      <c r="G581" s="1">
        <v>459.12599999999998</v>
      </c>
      <c r="H581" s="5">
        <v>1.8231584799269347E-2</v>
      </c>
    </row>
    <row r="582" spans="1:8" x14ac:dyDescent="0.3">
      <c r="A582">
        <v>121426</v>
      </c>
      <c r="B582">
        <v>13</v>
      </c>
      <c r="C582" s="1">
        <v>69519</v>
      </c>
      <c r="D582" s="1">
        <v>5686.7506999999996</v>
      </c>
      <c r="E582" s="2">
        <v>9.6389289259051478E-2</v>
      </c>
      <c r="F582" s="1">
        <v>6700.8869999999997</v>
      </c>
      <c r="G582" s="1">
        <v>1014.1363</v>
      </c>
      <c r="H582" s="5">
        <v>1.4587901149326083E-2</v>
      </c>
    </row>
    <row r="583" spans="1:8" x14ac:dyDescent="0.3">
      <c r="A583">
        <v>121991</v>
      </c>
      <c r="B583">
        <v>11</v>
      </c>
      <c r="C583" s="1">
        <v>51498</v>
      </c>
      <c r="D583" s="1">
        <v>4435.1311999999998</v>
      </c>
      <c r="E583" s="2">
        <v>0.10359056662394656</v>
      </c>
      <c r="F583" s="1">
        <v>5334.7070000000003</v>
      </c>
      <c r="G583" s="1">
        <v>899.57579999999996</v>
      </c>
      <c r="H583" s="5">
        <v>1.746816963765583E-2</v>
      </c>
    </row>
    <row r="584" spans="1:8" x14ac:dyDescent="0.3">
      <c r="A584">
        <v>128111</v>
      </c>
      <c r="B584">
        <v>12</v>
      </c>
      <c r="C584" s="1">
        <v>70195</v>
      </c>
      <c r="D584" s="1">
        <v>4964.5051000000003</v>
      </c>
      <c r="E584" s="2">
        <v>9.4337816083766651E-2</v>
      </c>
      <c r="F584" s="1">
        <v>6622.0429999999997</v>
      </c>
      <c r="G584" s="1">
        <v>1657.5379</v>
      </c>
      <c r="H584" s="5">
        <v>2.3613332858465702E-2</v>
      </c>
    </row>
    <row r="585" spans="1:8" x14ac:dyDescent="0.3">
      <c r="A585">
        <v>125958</v>
      </c>
      <c r="B585">
        <v>10</v>
      </c>
      <c r="C585" s="1">
        <v>51552</v>
      </c>
      <c r="D585" s="1">
        <v>3781.7219</v>
      </c>
      <c r="E585" s="2">
        <v>0.10208509854127872</v>
      </c>
      <c r="F585" s="1">
        <v>5262.6909999999998</v>
      </c>
      <c r="G585" s="1">
        <v>1480.9691</v>
      </c>
      <c r="H585" s="5">
        <v>2.8727674968963376E-2</v>
      </c>
    </row>
    <row r="586" spans="1:8" x14ac:dyDescent="0.3">
      <c r="A586">
        <v>130538</v>
      </c>
      <c r="B586">
        <v>10</v>
      </c>
      <c r="C586" s="1">
        <v>48849</v>
      </c>
      <c r="D586" s="1">
        <v>3718.4627999999998</v>
      </c>
      <c r="E586" s="2">
        <v>0.10076515384142971</v>
      </c>
      <c r="F586" s="1">
        <v>4922.277</v>
      </c>
      <c r="G586" s="1">
        <v>1203.8142</v>
      </c>
      <c r="H586" s="5">
        <v>2.4643579193023398E-2</v>
      </c>
    </row>
    <row r="587" spans="1:8" x14ac:dyDescent="0.3">
      <c r="A587">
        <v>129995</v>
      </c>
      <c r="B587">
        <v>13</v>
      </c>
      <c r="C587" s="1">
        <v>72934</v>
      </c>
      <c r="D587" s="1">
        <v>5427.7147999999997</v>
      </c>
      <c r="E587" s="2">
        <v>0.10240559958318479</v>
      </c>
      <c r="F587" s="1">
        <v>7468.85</v>
      </c>
      <c r="G587" s="1">
        <v>2041.1351999999999</v>
      </c>
      <c r="H587" s="5">
        <v>2.7986058628348919E-2</v>
      </c>
    </row>
    <row r="588" spans="1:8" x14ac:dyDescent="0.3">
      <c r="A588">
        <v>122104</v>
      </c>
      <c r="B588">
        <v>12</v>
      </c>
      <c r="C588" s="1">
        <v>55790</v>
      </c>
      <c r="D588" s="1">
        <v>3992.2</v>
      </c>
      <c r="E588" s="2">
        <v>9.9056551353289127E-2</v>
      </c>
      <c r="F588" s="1">
        <v>5526.3649999999998</v>
      </c>
      <c r="G588" s="1">
        <v>1534.165</v>
      </c>
      <c r="H588" s="5">
        <v>2.7498924538447749E-2</v>
      </c>
    </row>
    <row r="589" spans="1:8" x14ac:dyDescent="0.3">
      <c r="A589">
        <v>122738</v>
      </c>
      <c r="B589">
        <v>12</v>
      </c>
      <c r="C589" s="1">
        <v>48674</v>
      </c>
      <c r="D589" s="1">
        <v>4037.4074000000001</v>
      </c>
      <c r="E589" s="2">
        <v>9.6938201092985982E-2</v>
      </c>
      <c r="F589" s="1">
        <v>4718.37</v>
      </c>
      <c r="G589" s="1">
        <v>680.96259999999995</v>
      </c>
      <c r="H589" s="5">
        <v>1.399027406829108E-2</v>
      </c>
    </row>
    <row r="590" spans="1:8" x14ac:dyDescent="0.3">
      <c r="A590">
        <v>121376</v>
      </c>
      <c r="B590">
        <v>8</v>
      </c>
      <c r="C590" s="1">
        <v>53352</v>
      </c>
      <c r="D590" s="1">
        <v>4254.0585000000001</v>
      </c>
      <c r="E590" s="2">
        <v>0.10206815114709851</v>
      </c>
      <c r="F590" s="1">
        <v>5445.54</v>
      </c>
      <c r="G590" s="1">
        <v>1191.4815000000001</v>
      </c>
      <c r="H590" s="5">
        <v>2.2332461763382817E-2</v>
      </c>
    </row>
    <row r="591" spans="1:8" x14ac:dyDescent="0.3">
      <c r="A591">
        <v>130969</v>
      </c>
      <c r="B591">
        <v>9</v>
      </c>
      <c r="C591" s="1">
        <v>44841</v>
      </c>
      <c r="D591" s="1">
        <v>3642.9149000000002</v>
      </c>
      <c r="E591" s="2">
        <v>0.10443451305724671</v>
      </c>
      <c r="F591" s="1">
        <v>4682.9480000000003</v>
      </c>
      <c r="G591" s="1">
        <v>1040.0331000000001</v>
      </c>
      <c r="H591" s="5">
        <v>2.3193798086572556E-2</v>
      </c>
    </row>
    <row r="592" spans="1:8" x14ac:dyDescent="0.3">
      <c r="A592">
        <v>121225</v>
      </c>
      <c r="B592">
        <v>12</v>
      </c>
      <c r="C592" s="1">
        <v>74456</v>
      </c>
      <c r="D592" s="1">
        <v>5658.1646000000001</v>
      </c>
      <c r="E592" s="2">
        <v>0.1021171564413882</v>
      </c>
      <c r="F592" s="1">
        <v>7603.2349999999997</v>
      </c>
      <c r="G592" s="1">
        <v>1945.0704000000001</v>
      </c>
      <c r="H592" s="5">
        <v>2.6123756312452992E-2</v>
      </c>
    </row>
    <row r="593" spans="1:8" x14ac:dyDescent="0.3">
      <c r="A593">
        <v>127300</v>
      </c>
      <c r="B593">
        <v>12</v>
      </c>
      <c r="C593" s="1">
        <v>67521</v>
      </c>
      <c r="D593" s="1">
        <v>5266.7323999999999</v>
      </c>
      <c r="E593" s="2">
        <v>9.8081767153922486E-2</v>
      </c>
      <c r="F593" s="1">
        <v>6622.5789999999997</v>
      </c>
      <c r="G593" s="1">
        <v>1355.8466000000001</v>
      </c>
      <c r="H593" s="5">
        <v>2.0080369070363296E-2</v>
      </c>
    </row>
    <row r="594" spans="1:8" x14ac:dyDescent="0.3">
      <c r="A594">
        <v>125880</v>
      </c>
      <c r="B594">
        <v>7</v>
      </c>
      <c r="C594" s="1">
        <v>41678</v>
      </c>
      <c r="D594" s="1">
        <v>3362.4994999999999</v>
      </c>
      <c r="E594" s="2">
        <v>0.1087202840827295</v>
      </c>
      <c r="F594" s="1">
        <v>4531.2439999999997</v>
      </c>
      <c r="G594" s="1">
        <v>1168.7445</v>
      </c>
      <c r="H594" s="5">
        <v>2.8042240510581122E-2</v>
      </c>
    </row>
    <row r="595" spans="1:8" x14ac:dyDescent="0.3">
      <c r="A595">
        <v>126584</v>
      </c>
      <c r="B595">
        <v>10</v>
      </c>
      <c r="C595" s="1">
        <v>40125</v>
      </c>
      <c r="D595" s="1">
        <v>3349.9526999999998</v>
      </c>
      <c r="E595" s="2">
        <v>0.10242128348909657</v>
      </c>
      <c r="F595" s="1">
        <v>4109.6540000000005</v>
      </c>
      <c r="G595" s="1">
        <v>759.70129999999995</v>
      </c>
      <c r="H595" s="5">
        <v>1.8933365732087228E-2</v>
      </c>
    </row>
    <row r="596" spans="1:8" x14ac:dyDescent="0.3">
      <c r="A596">
        <v>129604</v>
      </c>
      <c r="B596">
        <v>7</v>
      </c>
      <c r="C596" s="1">
        <v>42698</v>
      </c>
      <c r="D596" s="1">
        <v>3090.6401999999998</v>
      </c>
      <c r="E596" s="2">
        <v>9.6896974097147412E-2</v>
      </c>
      <c r="F596" s="1">
        <v>4137.3069999999998</v>
      </c>
      <c r="G596" s="1">
        <v>1046.6668</v>
      </c>
      <c r="H596" s="5">
        <v>2.4513251206145486E-2</v>
      </c>
    </row>
    <row r="597" spans="1:8" x14ac:dyDescent="0.3">
      <c r="A597">
        <v>129359</v>
      </c>
      <c r="B597">
        <v>9</v>
      </c>
      <c r="C597" s="1">
        <v>61592</v>
      </c>
      <c r="D597" s="1">
        <v>4785.8999999999996</v>
      </c>
      <c r="E597" s="2">
        <v>9.7011819716846345E-2</v>
      </c>
      <c r="F597" s="1">
        <v>5975.152</v>
      </c>
      <c r="G597" s="1">
        <v>1189.252</v>
      </c>
      <c r="H597" s="5">
        <v>1.9308546564488896E-2</v>
      </c>
    </row>
    <row r="598" spans="1:8" x14ac:dyDescent="0.3">
      <c r="A598">
        <v>124076</v>
      </c>
      <c r="B598">
        <v>11</v>
      </c>
      <c r="C598" s="1">
        <v>63137</v>
      </c>
      <c r="D598" s="1">
        <v>4359.0532999999996</v>
      </c>
      <c r="E598" s="2">
        <v>0.10128165734830606</v>
      </c>
      <c r="F598" s="1">
        <v>6394.62</v>
      </c>
      <c r="G598" s="1">
        <v>2035.5667000000001</v>
      </c>
      <c r="H598" s="5">
        <v>3.2240472306254653E-2</v>
      </c>
    </row>
    <row r="599" spans="1:8" x14ac:dyDescent="0.3">
      <c r="A599">
        <v>123304</v>
      </c>
      <c r="B599">
        <v>10</v>
      </c>
      <c r="C599" s="1">
        <v>51604</v>
      </c>
      <c r="D599" s="1">
        <v>3767.6311999999998</v>
      </c>
      <c r="E599" s="2">
        <v>0.10264148128052089</v>
      </c>
      <c r="F599" s="1">
        <v>5296.7110000000002</v>
      </c>
      <c r="G599" s="1">
        <v>1529.0798</v>
      </c>
      <c r="H599" s="5">
        <v>2.9631032478102472E-2</v>
      </c>
    </row>
    <row r="600" spans="1:8" x14ac:dyDescent="0.3">
      <c r="A600">
        <v>123897</v>
      </c>
      <c r="B600">
        <v>12</v>
      </c>
      <c r="C600" s="1">
        <v>72293</v>
      </c>
      <c r="D600" s="1">
        <v>5342.5124999999998</v>
      </c>
      <c r="E600" s="2">
        <v>0.10536793327154773</v>
      </c>
      <c r="F600" s="1">
        <v>7617.3639999999996</v>
      </c>
      <c r="G600" s="1">
        <v>2274.8515000000002</v>
      </c>
      <c r="H600" s="5">
        <v>3.1467106082193295E-2</v>
      </c>
    </row>
    <row r="601" spans="1:8" x14ac:dyDescent="0.3">
      <c r="A601">
        <v>123239</v>
      </c>
      <c r="B601">
        <v>11</v>
      </c>
      <c r="C601" s="1">
        <v>54868</v>
      </c>
      <c r="D601" s="1">
        <v>4359.4902000000002</v>
      </c>
      <c r="E601" s="2">
        <v>0.10638565283954217</v>
      </c>
      <c r="F601" s="1">
        <v>5837.1679999999997</v>
      </c>
      <c r="G601" s="1">
        <v>1477.6777999999999</v>
      </c>
      <c r="H601" s="5">
        <v>2.6931504702194357E-2</v>
      </c>
    </row>
    <row r="602" spans="1:8" x14ac:dyDescent="0.3">
      <c r="A602">
        <v>122835</v>
      </c>
      <c r="B602">
        <v>13</v>
      </c>
      <c r="C602" s="1">
        <v>63772</v>
      </c>
      <c r="D602" s="1">
        <v>4986.1451999999999</v>
      </c>
      <c r="E602" s="2">
        <v>0.10072690208869096</v>
      </c>
      <c r="F602" s="1">
        <v>6423.5559999999996</v>
      </c>
      <c r="G602" s="1">
        <v>1437.4108000000001</v>
      </c>
      <c r="H602" s="5">
        <v>2.2539841936900208E-2</v>
      </c>
    </row>
    <row r="603" spans="1:8" x14ac:dyDescent="0.3">
      <c r="A603">
        <v>128143</v>
      </c>
      <c r="B603">
        <v>10</v>
      </c>
      <c r="C603" s="1">
        <v>47353</v>
      </c>
      <c r="D603" s="1">
        <v>4001.7782000000002</v>
      </c>
      <c r="E603" s="2">
        <v>0.10293913796380377</v>
      </c>
      <c r="F603" s="1">
        <v>4874.4769999999999</v>
      </c>
      <c r="G603" s="1">
        <v>872.69880000000001</v>
      </c>
      <c r="H603" s="5">
        <v>1.8429641205414651E-2</v>
      </c>
    </row>
    <row r="604" spans="1:8" x14ac:dyDescent="0.3">
      <c r="A604">
        <v>122770</v>
      </c>
      <c r="B604">
        <v>13</v>
      </c>
      <c r="C604" s="1">
        <v>53205</v>
      </c>
      <c r="D604" s="1">
        <v>4922.5042999999996</v>
      </c>
      <c r="E604" s="2">
        <v>0.10070388121417161</v>
      </c>
      <c r="F604" s="1">
        <v>5357.95</v>
      </c>
      <c r="G604" s="1">
        <v>435.44569999999999</v>
      </c>
      <c r="H604" s="5">
        <v>8.1843003477116809E-3</v>
      </c>
    </row>
    <row r="605" spans="1:8" x14ac:dyDescent="0.3">
      <c r="A605">
        <v>128727</v>
      </c>
      <c r="B605">
        <v>7</v>
      </c>
      <c r="C605" s="1">
        <v>34321</v>
      </c>
      <c r="D605" s="1">
        <v>2816.1590000000001</v>
      </c>
      <c r="E605" s="2">
        <v>9.7384837271641267E-2</v>
      </c>
      <c r="F605" s="1">
        <v>3342.3449999999998</v>
      </c>
      <c r="G605" s="1">
        <v>526.18600000000004</v>
      </c>
      <c r="H605" s="5">
        <v>1.5331313190175111E-2</v>
      </c>
    </row>
    <row r="606" spans="1:8" x14ac:dyDescent="0.3">
      <c r="A606">
        <v>129006</v>
      </c>
      <c r="B606">
        <v>12</v>
      </c>
      <c r="C606" s="1">
        <v>59222</v>
      </c>
      <c r="D606" s="1">
        <v>4796.5255999999999</v>
      </c>
      <c r="E606" s="2">
        <v>9.4674428421870252E-2</v>
      </c>
      <c r="F606" s="1">
        <v>5606.8090000000002</v>
      </c>
      <c r="G606" s="1">
        <v>810.28340000000003</v>
      </c>
      <c r="H606" s="5">
        <v>1.3682135017392185E-2</v>
      </c>
    </row>
    <row r="607" spans="1:8" x14ac:dyDescent="0.3">
      <c r="A607">
        <v>126300</v>
      </c>
      <c r="B607">
        <v>7</v>
      </c>
      <c r="C607" s="1">
        <v>35631</v>
      </c>
      <c r="D607" s="1">
        <v>2669.5259000000001</v>
      </c>
      <c r="E607" s="2">
        <v>9.9007914456512594E-2</v>
      </c>
      <c r="F607" s="1">
        <v>3527.7510000000002</v>
      </c>
      <c r="G607" s="1">
        <v>858.2251</v>
      </c>
      <c r="H607" s="5">
        <v>2.4086472453762175E-2</v>
      </c>
    </row>
    <row r="608" spans="1:8" x14ac:dyDescent="0.3">
      <c r="A608">
        <v>128267</v>
      </c>
      <c r="B608">
        <v>11</v>
      </c>
      <c r="C608" s="1">
        <v>58312</v>
      </c>
      <c r="D608" s="1">
        <v>4682.7430999999997</v>
      </c>
      <c r="E608" s="2">
        <v>9.9548171902867341E-2</v>
      </c>
      <c r="F608" s="1">
        <v>5804.8530000000001</v>
      </c>
      <c r="G608" s="1">
        <v>1122.1098999999999</v>
      </c>
      <c r="H608" s="5">
        <v>1.9243207230072713E-2</v>
      </c>
    </row>
    <row r="609" spans="1:8" x14ac:dyDescent="0.3">
      <c r="A609">
        <v>126760</v>
      </c>
      <c r="B609">
        <v>9</v>
      </c>
      <c r="C609" s="1">
        <v>53527</v>
      </c>
      <c r="D609" s="1">
        <v>4365.4893000000002</v>
      </c>
      <c r="E609" s="2">
        <v>9.4041642535542813E-2</v>
      </c>
      <c r="F609" s="1">
        <v>5033.7669999999998</v>
      </c>
      <c r="G609" s="1">
        <v>668.27769999999998</v>
      </c>
      <c r="H609" s="5">
        <v>1.2484871186504006E-2</v>
      </c>
    </row>
    <row r="610" spans="1:8" x14ac:dyDescent="0.3">
      <c r="A610">
        <v>121231</v>
      </c>
      <c r="B610">
        <v>12</v>
      </c>
      <c r="C610" s="1">
        <v>55268</v>
      </c>
      <c r="D610" s="1">
        <v>4277.6135000000004</v>
      </c>
      <c r="E610" s="2">
        <v>9.5410237388724034E-2</v>
      </c>
      <c r="F610" s="1">
        <v>5273.1329999999998</v>
      </c>
      <c r="G610" s="1">
        <v>995.51949999999999</v>
      </c>
      <c r="H610" s="5">
        <v>1.801258413548527E-2</v>
      </c>
    </row>
    <row r="611" spans="1:8" x14ac:dyDescent="0.3">
      <c r="A611">
        <v>125839</v>
      </c>
      <c r="B611">
        <v>11</v>
      </c>
      <c r="C611" s="1">
        <v>52539</v>
      </c>
      <c r="D611" s="1">
        <v>3693.7217000000001</v>
      </c>
      <c r="E611" s="2">
        <v>9.6686975389710494E-2</v>
      </c>
      <c r="F611" s="1">
        <v>5079.8370000000004</v>
      </c>
      <c r="G611" s="1">
        <v>1386.1152999999999</v>
      </c>
      <c r="H611" s="5">
        <v>2.6382597689335541E-2</v>
      </c>
    </row>
    <row r="612" spans="1:8" x14ac:dyDescent="0.3">
      <c r="A612">
        <v>123440</v>
      </c>
      <c r="B612">
        <v>10</v>
      </c>
      <c r="C612" s="1">
        <v>62803</v>
      </c>
      <c r="D612" s="1">
        <v>4232.9170000000004</v>
      </c>
      <c r="E612" s="2">
        <v>0.10255205961498655</v>
      </c>
      <c r="F612" s="1">
        <v>6440.5770000000002</v>
      </c>
      <c r="G612" s="1">
        <v>2207.66</v>
      </c>
      <c r="H612" s="5">
        <v>3.5152142413578967E-2</v>
      </c>
    </row>
    <row r="613" spans="1:8" x14ac:dyDescent="0.3">
      <c r="A613">
        <v>125306</v>
      </c>
      <c r="B613">
        <v>7</v>
      </c>
      <c r="C613" s="1">
        <v>38191</v>
      </c>
      <c r="D613" s="1">
        <v>3329.6680999999999</v>
      </c>
      <c r="E613" s="2">
        <v>0.10509468199313975</v>
      </c>
      <c r="F613" s="1">
        <v>4013.6709999999998</v>
      </c>
      <c r="G613" s="1">
        <v>684.00289999999995</v>
      </c>
      <c r="H613" s="5">
        <v>1.7910054724935193E-2</v>
      </c>
    </row>
    <row r="614" spans="1:8" x14ac:dyDescent="0.3">
      <c r="A614">
        <v>124207</v>
      </c>
      <c r="B614">
        <v>8</v>
      </c>
      <c r="C614" s="1">
        <v>40288</v>
      </c>
      <c r="D614" s="1">
        <v>3073.0763999999999</v>
      </c>
      <c r="E614" s="2">
        <v>0.10015999801429706</v>
      </c>
      <c r="F614" s="1">
        <v>4035.2460000000001</v>
      </c>
      <c r="G614" s="1">
        <v>962.16959999999995</v>
      </c>
      <c r="H614" s="5">
        <v>2.3882287529785544E-2</v>
      </c>
    </row>
    <row r="615" spans="1:8" x14ac:dyDescent="0.3">
      <c r="A615">
        <v>128477</v>
      </c>
      <c r="B615">
        <v>10</v>
      </c>
      <c r="C615" s="1">
        <v>53401</v>
      </c>
      <c r="D615" s="1">
        <v>4003.7824000000001</v>
      </c>
      <c r="E615" s="2">
        <v>9.8759124360967024E-2</v>
      </c>
      <c r="F615" s="1">
        <v>5273.8360000000002</v>
      </c>
      <c r="G615" s="1">
        <v>1270.0536</v>
      </c>
      <c r="H615" s="5">
        <v>2.3783329900189134E-2</v>
      </c>
    </row>
    <row r="616" spans="1:8" x14ac:dyDescent="0.3">
      <c r="A616">
        <v>126757</v>
      </c>
      <c r="B616">
        <v>7</v>
      </c>
      <c r="C616" s="1">
        <v>32953</v>
      </c>
      <c r="D616" s="1">
        <v>2440.6351</v>
      </c>
      <c r="E616" s="2">
        <v>9.8089551785876861E-2</v>
      </c>
      <c r="F616" s="1">
        <v>3232.3449999999998</v>
      </c>
      <c r="G616" s="1">
        <v>791.70989999999995</v>
      </c>
      <c r="H616" s="5">
        <v>2.4025427123478896E-2</v>
      </c>
    </row>
    <row r="617" spans="1:8" x14ac:dyDescent="0.3">
      <c r="A617">
        <v>123787</v>
      </c>
      <c r="B617">
        <v>10</v>
      </c>
      <c r="C617" s="1">
        <v>46002</v>
      </c>
      <c r="D617" s="1">
        <v>3995.55</v>
      </c>
      <c r="E617" s="2">
        <v>0.1064460458240946</v>
      </c>
      <c r="F617" s="1">
        <v>4896.7309999999998</v>
      </c>
      <c r="G617" s="1">
        <v>901.18100000000004</v>
      </c>
      <c r="H617" s="5">
        <v>1.9590039563497239E-2</v>
      </c>
    </row>
    <row r="618" spans="1:8" x14ac:dyDescent="0.3">
      <c r="A618">
        <v>125519</v>
      </c>
      <c r="B618">
        <v>13</v>
      </c>
      <c r="C618" s="1">
        <v>71229</v>
      </c>
      <c r="D618" s="1">
        <v>5749.2749999999996</v>
      </c>
      <c r="E618" s="2">
        <v>0.10320370916340255</v>
      </c>
      <c r="F618" s="1">
        <v>7351.0969999999998</v>
      </c>
      <c r="G618" s="1">
        <v>1601.8219999999999</v>
      </c>
      <c r="H618" s="5">
        <v>2.248834042314226E-2</v>
      </c>
    </row>
    <row r="619" spans="1:8" x14ac:dyDescent="0.3">
      <c r="A619">
        <v>129631</v>
      </c>
      <c r="B619">
        <v>11</v>
      </c>
      <c r="C619" s="1">
        <v>61987</v>
      </c>
      <c r="D619" s="1">
        <v>4639.9205000000002</v>
      </c>
      <c r="E619" s="2">
        <v>0.10053274073596076</v>
      </c>
      <c r="F619" s="1">
        <v>6231.723</v>
      </c>
      <c r="G619" s="1">
        <v>1591.8025</v>
      </c>
      <c r="H619" s="5">
        <v>2.5679618307064386E-2</v>
      </c>
    </row>
    <row r="620" spans="1:8" x14ac:dyDescent="0.3">
      <c r="A620">
        <v>126133</v>
      </c>
      <c r="B620">
        <v>8</v>
      </c>
      <c r="C620" s="1">
        <v>44546</v>
      </c>
      <c r="D620" s="1">
        <v>3358.8766000000001</v>
      </c>
      <c r="E620" s="2">
        <v>0.10174745207201545</v>
      </c>
      <c r="F620" s="1">
        <v>4532.442</v>
      </c>
      <c r="G620" s="1">
        <v>1173.5654</v>
      </c>
      <c r="H620" s="5">
        <v>2.6345023122165852E-2</v>
      </c>
    </row>
    <row r="621" spans="1:8" x14ac:dyDescent="0.3">
      <c r="A621">
        <v>127543</v>
      </c>
      <c r="B621">
        <v>10</v>
      </c>
      <c r="C621" s="1">
        <v>56102</v>
      </c>
      <c r="D621" s="1">
        <v>4421.1045000000004</v>
      </c>
      <c r="E621" s="2">
        <v>0.10707318812163559</v>
      </c>
      <c r="F621" s="1">
        <v>6007.02</v>
      </c>
      <c r="G621" s="1">
        <v>1585.9155000000001</v>
      </c>
      <c r="H621" s="5">
        <v>2.8268430715482514E-2</v>
      </c>
    </row>
    <row r="622" spans="1:8" x14ac:dyDescent="0.3">
      <c r="A622">
        <v>127353</v>
      </c>
      <c r="B622">
        <v>9</v>
      </c>
      <c r="C622" s="1">
        <v>45122</v>
      </c>
      <c r="D622" s="1">
        <v>3471.9533000000001</v>
      </c>
      <c r="E622" s="2">
        <v>9.7332365586631803E-2</v>
      </c>
      <c r="F622" s="1">
        <v>4391.8310000000001</v>
      </c>
      <c r="G622" s="1">
        <v>919.8777</v>
      </c>
      <c r="H622" s="5">
        <v>2.0386456717344091E-2</v>
      </c>
    </row>
    <row r="623" spans="1:8" x14ac:dyDescent="0.3">
      <c r="A623">
        <v>127182</v>
      </c>
      <c r="B623">
        <v>10</v>
      </c>
      <c r="C623" s="1">
        <v>39150</v>
      </c>
      <c r="D623" s="1">
        <v>3453.5641999999998</v>
      </c>
      <c r="E623" s="2">
        <v>9.3006436781609192E-2</v>
      </c>
      <c r="F623" s="1">
        <v>3641.2020000000002</v>
      </c>
      <c r="G623" s="1">
        <v>187.6378</v>
      </c>
      <c r="H623" s="5">
        <v>4.7927918263090674E-3</v>
      </c>
    </row>
    <row r="624" spans="1:8" x14ac:dyDescent="0.3">
      <c r="A624">
        <v>130047</v>
      </c>
      <c r="B624">
        <v>10</v>
      </c>
      <c r="C624" s="1">
        <v>41253</v>
      </c>
      <c r="D624" s="1">
        <v>3452.6296000000002</v>
      </c>
      <c r="E624" s="2">
        <v>9.3472935301675025E-2</v>
      </c>
      <c r="F624" s="1">
        <v>3856.0390000000002</v>
      </c>
      <c r="G624" s="1">
        <v>403.40940000000001</v>
      </c>
      <c r="H624" s="5">
        <v>9.778910624681841E-3</v>
      </c>
    </row>
    <row r="625" spans="1:8" x14ac:dyDescent="0.3">
      <c r="A625">
        <v>130718</v>
      </c>
      <c r="B625">
        <v>7</v>
      </c>
      <c r="C625" s="1">
        <v>32281</v>
      </c>
      <c r="D625" s="1">
        <v>2724.5270999999998</v>
      </c>
      <c r="E625" s="2">
        <v>0.10477860041510487</v>
      </c>
      <c r="F625" s="1">
        <v>3382.3580000000002</v>
      </c>
      <c r="G625" s="1">
        <v>657.83090000000004</v>
      </c>
      <c r="H625" s="5">
        <v>2.0378268950775998E-2</v>
      </c>
    </row>
    <row r="626" spans="1:8" x14ac:dyDescent="0.3">
      <c r="A626">
        <v>129943</v>
      </c>
      <c r="B626">
        <v>9</v>
      </c>
      <c r="C626" s="1">
        <v>42497</v>
      </c>
      <c r="D626" s="1">
        <v>3708.8989000000001</v>
      </c>
      <c r="E626" s="2">
        <v>9.8997999858813565E-2</v>
      </c>
      <c r="F626" s="1">
        <v>4207.1180000000004</v>
      </c>
      <c r="G626" s="1">
        <v>498.21910000000003</v>
      </c>
      <c r="H626" s="5">
        <v>1.1723629903287291E-2</v>
      </c>
    </row>
    <row r="627" spans="1:8" x14ac:dyDescent="0.3">
      <c r="A627">
        <v>127041</v>
      </c>
      <c r="B627">
        <v>13</v>
      </c>
      <c r="C627" s="1">
        <v>63467</v>
      </c>
      <c r="D627" s="1">
        <v>4951.6163999999999</v>
      </c>
      <c r="E627" s="2">
        <v>0.10177920809239448</v>
      </c>
      <c r="F627" s="1">
        <v>6459.6210000000001</v>
      </c>
      <c r="G627" s="1">
        <v>1508.0046</v>
      </c>
      <c r="H627" s="5">
        <v>2.3760451888382939E-2</v>
      </c>
    </row>
    <row r="628" spans="1:8" x14ac:dyDescent="0.3">
      <c r="A628">
        <v>122634</v>
      </c>
      <c r="B628">
        <v>8</v>
      </c>
      <c r="C628" s="1">
        <v>32561</v>
      </c>
      <c r="D628" s="1">
        <v>2524.4061000000002</v>
      </c>
      <c r="E628" s="2">
        <v>9.508762015908602E-2</v>
      </c>
      <c r="F628" s="1">
        <v>3096.1480000000001</v>
      </c>
      <c r="G628" s="1">
        <v>571.74189999999999</v>
      </c>
      <c r="H628" s="5">
        <v>1.7559101378950278E-2</v>
      </c>
    </row>
    <row r="629" spans="1:8" x14ac:dyDescent="0.3">
      <c r="A629">
        <v>123668</v>
      </c>
      <c r="B629">
        <v>12</v>
      </c>
      <c r="C629" s="1">
        <v>52360</v>
      </c>
      <c r="D629" s="1">
        <v>4529.4489999999996</v>
      </c>
      <c r="E629" s="2">
        <v>0.10170370511841099</v>
      </c>
      <c r="F629" s="1">
        <v>5325.2060000000001</v>
      </c>
      <c r="G629" s="1">
        <v>795.75699999999995</v>
      </c>
      <c r="H629" s="5">
        <v>1.5197803666921314E-2</v>
      </c>
    </row>
    <row r="630" spans="1:8" x14ac:dyDescent="0.3">
      <c r="A630">
        <v>130581</v>
      </c>
      <c r="B630">
        <v>11</v>
      </c>
      <c r="C630" s="1">
        <v>51350</v>
      </c>
      <c r="D630" s="1">
        <v>4137.6584000000003</v>
      </c>
      <c r="E630" s="2">
        <v>9.9683641674780915E-2</v>
      </c>
      <c r="F630" s="1">
        <v>5118.7550000000001</v>
      </c>
      <c r="G630" s="1">
        <v>981.09659999999997</v>
      </c>
      <c r="H630" s="5">
        <v>1.9106068159688412E-2</v>
      </c>
    </row>
    <row r="631" spans="1:8" x14ac:dyDescent="0.3">
      <c r="A631">
        <v>121588</v>
      </c>
      <c r="B631">
        <v>11</v>
      </c>
      <c r="C631" s="1">
        <v>57934</v>
      </c>
      <c r="D631" s="1">
        <v>4741.1355000000003</v>
      </c>
      <c r="E631" s="2">
        <v>0.1010878758587358</v>
      </c>
      <c r="F631" s="1">
        <v>5856.4250000000002</v>
      </c>
      <c r="G631" s="1">
        <v>1115.2895000000001</v>
      </c>
      <c r="H631" s="5">
        <v>1.9251035661269719E-2</v>
      </c>
    </row>
    <row r="632" spans="1:8" x14ac:dyDescent="0.3">
      <c r="A632">
        <v>130182</v>
      </c>
      <c r="B632">
        <v>7</v>
      </c>
      <c r="C632" s="1">
        <v>27825</v>
      </c>
      <c r="D632" s="1">
        <v>2331.0839000000001</v>
      </c>
      <c r="E632" s="2">
        <v>9.372215633423181E-2</v>
      </c>
      <c r="F632" s="1">
        <v>2607.819</v>
      </c>
      <c r="G632" s="1">
        <v>276.73509999999999</v>
      </c>
      <c r="H632" s="5">
        <v>9.945556154537287E-3</v>
      </c>
    </row>
    <row r="633" spans="1:8" x14ac:dyDescent="0.3">
      <c r="A633">
        <v>129361</v>
      </c>
      <c r="B633">
        <v>7</v>
      </c>
      <c r="C633" s="1">
        <v>28769</v>
      </c>
      <c r="D633" s="1">
        <v>2178.1239999999998</v>
      </c>
      <c r="E633" s="2">
        <v>0.10069397615488894</v>
      </c>
      <c r="F633" s="1">
        <v>2896.8649999999998</v>
      </c>
      <c r="G633" s="1">
        <v>718.74099999999999</v>
      </c>
      <c r="H633" s="5">
        <v>2.4983176335639058E-2</v>
      </c>
    </row>
    <row r="634" spans="1:8" x14ac:dyDescent="0.3">
      <c r="A634">
        <v>123988</v>
      </c>
      <c r="B634">
        <v>12</v>
      </c>
      <c r="C634" s="1">
        <v>60224</v>
      </c>
      <c r="D634" s="1">
        <v>4533.4768000000004</v>
      </c>
      <c r="E634" s="2">
        <v>9.8593285069075456E-2</v>
      </c>
      <c r="F634" s="1">
        <v>5937.6819999999998</v>
      </c>
      <c r="G634" s="1">
        <v>1404.2052000000001</v>
      </c>
      <c r="H634" s="5">
        <v>2.3316372210414452E-2</v>
      </c>
    </row>
    <row r="635" spans="1:8" x14ac:dyDescent="0.3">
      <c r="A635">
        <v>128730</v>
      </c>
      <c r="B635">
        <v>12</v>
      </c>
      <c r="C635" s="1">
        <v>63770</v>
      </c>
      <c r="D635" s="1">
        <v>4768.03</v>
      </c>
      <c r="E635" s="2">
        <v>9.2681684177512935E-2</v>
      </c>
      <c r="F635" s="1">
        <v>5910.3109999999997</v>
      </c>
      <c r="G635" s="1">
        <v>1142.2809999999999</v>
      </c>
      <c r="H635" s="5">
        <v>1.7912513721185512E-2</v>
      </c>
    </row>
    <row r="636" spans="1:8" x14ac:dyDescent="0.3">
      <c r="A636">
        <v>128716</v>
      </c>
      <c r="B636">
        <v>10</v>
      </c>
      <c r="C636" s="1">
        <v>55047</v>
      </c>
      <c r="D636" s="1">
        <v>3919.8</v>
      </c>
      <c r="E636" s="2">
        <v>0.10460788053844897</v>
      </c>
      <c r="F636" s="1">
        <v>5758.35</v>
      </c>
      <c r="G636" s="1">
        <v>1838.55</v>
      </c>
      <c r="H636" s="5">
        <v>3.3399640307373697E-2</v>
      </c>
    </row>
    <row r="637" spans="1:8" x14ac:dyDescent="0.3">
      <c r="A637">
        <v>127138</v>
      </c>
      <c r="B637">
        <v>7</v>
      </c>
      <c r="C637" s="1">
        <v>32786</v>
      </c>
      <c r="D637" s="1">
        <v>2486.0021999999999</v>
      </c>
      <c r="E637" s="2">
        <v>0.10120176294759958</v>
      </c>
      <c r="F637" s="1">
        <v>3318.0010000000002</v>
      </c>
      <c r="G637" s="1">
        <v>831.99879999999996</v>
      </c>
      <c r="H637" s="5">
        <v>2.5376648569511377E-2</v>
      </c>
    </row>
    <row r="638" spans="1:8" x14ac:dyDescent="0.3">
      <c r="A638">
        <v>123251</v>
      </c>
      <c r="B638">
        <v>7</v>
      </c>
      <c r="C638" s="1">
        <v>34155</v>
      </c>
      <c r="D638" s="1">
        <v>3162.6556</v>
      </c>
      <c r="E638" s="2">
        <v>0.10147600644122383</v>
      </c>
      <c r="F638" s="1">
        <v>3465.913</v>
      </c>
      <c r="G638" s="1">
        <v>303.25740000000002</v>
      </c>
      <c r="H638" s="5">
        <v>8.8788581466842341E-3</v>
      </c>
    </row>
    <row r="639" spans="1:8" x14ac:dyDescent="0.3">
      <c r="A639">
        <v>129871</v>
      </c>
      <c r="B639">
        <v>8</v>
      </c>
      <c r="C639" s="1">
        <v>28604</v>
      </c>
      <c r="D639" s="1">
        <v>2593.1323000000002</v>
      </c>
      <c r="E639" s="2">
        <v>0.10473238008670116</v>
      </c>
      <c r="F639" s="1">
        <v>2995.7649999999999</v>
      </c>
      <c r="G639" s="1">
        <v>402.6327</v>
      </c>
      <c r="H639" s="5">
        <v>1.4076097748566633E-2</v>
      </c>
    </row>
    <row r="640" spans="1:8" x14ac:dyDescent="0.3">
      <c r="A640">
        <v>130131</v>
      </c>
      <c r="B640">
        <v>13</v>
      </c>
      <c r="C640" s="1">
        <v>66197</v>
      </c>
      <c r="D640" s="1">
        <v>4832.2478000000001</v>
      </c>
      <c r="E640" s="2">
        <v>0.1045757964862456</v>
      </c>
      <c r="F640" s="1">
        <v>6922.6040000000003</v>
      </c>
      <c r="G640" s="1">
        <v>2090.3562000000002</v>
      </c>
      <c r="H640" s="5">
        <v>3.1577808662023955E-2</v>
      </c>
    </row>
    <row r="641" spans="1:8" x14ac:dyDescent="0.3">
      <c r="A641">
        <v>130427</v>
      </c>
      <c r="B641">
        <v>11</v>
      </c>
      <c r="C641" s="1">
        <v>43194</v>
      </c>
      <c r="D641" s="1">
        <v>3583.9562999999998</v>
      </c>
      <c r="E641" s="2">
        <v>0.10619375376209658</v>
      </c>
      <c r="F641" s="1">
        <v>4586.933</v>
      </c>
      <c r="G641" s="1">
        <v>1002.9767000000001</v>
      </c>
      <c r="H641" s="5">
        <v>2.3220278279390657E-2</v>
      </c>
    </row>
    <row r="642" spans="1:8" x14ac:dyDescent="0.3">
      <c r="A642">
        <v>123405</v>
      </c>
      <c r="B642">
        <v>12</v>
      </c>
      <c r="C642" s="1">
        <v>54579</v>
      </c>
      <c r="D642" s="1">
        <v>4651.5812999999998</v>
      </c>
      <c r="E642" s="2">
        <v>9.8879074369262909E-2</v>
      </c>
      <c r="F642" s="1">
        <v>5396.7209999999995</v>
      </c>
      <c r="G642" s="1">
        <v>745.13969999999995</v>
      </c>
      <c r="H642" s="5">
        <v>1.3652498213598636E-2</v>
      </c>
    </row>
    <row r="643" spans="1:8" x14ac:dyDescent="0.3">
      <c r="A643">
        <v>122610</v>
      </c>
      <c r="B643">
        <v>10</v>
      </c>
      <c r="C643" s="1">
        <v>55216</v>
      </c>
      <c r="D643" s="1">
        <v>4175.7975999999999</v>
      </c>
      <c r="E643" s="2">
        <v>9.8501811069255291E-2</v>
      </c>
      <c r="F643" s="1">
        <v>5438.8760000000002</v>
      </c>
      <c r="G643" s="1">
        <v>1263.0784000000001</v>
      </c>
      <c r="H643" s="5">
        <v>2.2875224572587657E-2</v>
      </c>
    </row>
    <row r="644" spans="1:8" x14ac:dyDescent="0.3">
      <c r="A644">
        <v>127809</v>
      </c>
      <c r="B644">
        <v>11</v>
      </c>
      <c r="C644" s="1">
        <v>61408</v>
      </c>
      <c r="D644" s="1">
        <v>4886.9485999999997</v>
      </c>
      <c r="E644" s="2">
        <v>0.10049780158936947</v>
      </c>
      <c r="F644" s="1">
        <v>6171.3689999999997</v>
      </c>
      <c r="G644" s="1">
        <v>1284.4204</v>
      </c>
      <c r="H644" s="5">
        <v>2.0916173788431476E-2</v>
      </c>
    </row>
    <row r="645" spans="1:8" x14ac:dyDescent="0.3">
      <c r="A645">
        <v>121374</v>
      </c>
      <c r="B645">
        <v>11</v>
      </c>
      <c r="C645" s="1">
        <v>51656</v>
      </c>
      <c r="D645" s="1">
        <v>4334.45</v>
      </c>
      <c r="E645" s="2">
        <v>0.10202150766609881</v>
      </c>
      <c r="F645" s="1">
        <v>5270.0230000000001</v>
      </c>
      <c r="G645" s="1">
        <v>935.57299999999998</v>
      </c>
      <c r="H645" s="5">
        <v>1.8111603685922253E-2</v>
      </c>
    </row>
    <row r="646" spans="1:8" x14ac:dyDescent="0.3">
      <c r="A646">
        <v>126915</v>
      </c>
      <c r="B646">
        <v>13</v>
      </c>
      <c r="C646" s="1">
        <v>65188</v>
      </c>
      <c r="D646" s="1">
        <v>5069.6713</v>
      </c>
      <c r="E646" s="2">
        <v>9.785475854451739E-2</v>
      </c>
      <c r="F646" s="1">
        <v>6378.9560000000001</v>
      </c>
      <c r="G646" s="1">
        <v>1309.2846999999999</v>
      </c>
      <c r="H646" s="5">
        <v>2.0084750260784195E-2</v>
      </c>
    </row>
    <row r="647" spans="1:8" x14ac:dyDescent="0.3">
      <c r="A647">
        <v>123692</v>
      </c>
      <c r="B647">
        <v>10</v>
      </c>
      <c r="C647" s="1">
        <v>54443</v>
      </c>
      <c r="D647" s="1">
        <v>4610.8409000000001</v>
      </c>
      <c r="E647" s="2">
        <v>0.1045402714765902</v>
      </c>
      <c r="F647" s="1">
        <v>5691.4859999999999</v>
      </c>
      <c r="G647" s="1">
        <v>1080.6451</v>
      </c>
      <c r="H647" s="5">
        <v>1.9849110078430651E-2</v>
      </c>
    </row>
    <row r="648" spans="1:8" x14ac:dyDescent="0.3">
      <c r="A648">
        <v>129050</v>
      </c>
      <c r="B648">
        <v>9</v>
      </c>
      <c r="C648" s="1">
        <v>48392</v>
      </c>
      <c r="D648" s="1">
        <v>3679.3492000000001</v>
      </c>
      <c r="E648" s="2">
        <v>9.4986258059183343E-2</v>
      </c>
      <c r="F648" s="1">
        <v>4596.5749999999998</v>
      </c>
      <c r="G648" s="1">
        <v>917.22580000000005</v>
      </c>
      <c r="H648" s="5">
        <v>1.8954079186642419E-2</v>
      </c>
    </row>
    <row r="649" spans="1:8" x14ac:dyDescent="0.3">
      <c r="A649">
        <v>124903</v>
      </c>
      <c r="B649">
        <v>7</v>
      </c>
      <c r="C649" s="1">
        <v>35205</v>
      </c>
      <c r="D649" s="1">
        <v>2544.3535000000002</v>
      </c>
      <c r="E649" s="2">
        <v>0.10297341286749041</v>
      </c>
      <c r="F649" s="1">
        <v>3625.1790000000001</v>
      </c>
      <c r="G649" s="1">
        <v>1080.8254999999999</v>
      </c>
      <c r="H649" s="5">
        <v>3.0700908961795198E-2</v>
      </c>
    </row>
    <row r="650" spans="1:8" x14ac:dyDescent="0.3">
      <c r="A650">
        <v>128489</v>
      </c>
      <c r="B650">
        <v>7</v>
      </c>
      <c r="C650" s="1">
        <v>41844</v>
      </c>
      <c r="D650" s="1">
        <v>3138.3173999999999</v>
      </c>
      <c r="E650" s="2">
        <v>0.10192228276455406</v>
      </c>
      <c r="F650" s="1">
        <v>4264.8360000000002</v>
      </c>
      <c r="G650" s="1">
        <v>1126.5186000000001</v>
      </c>
      <c r="H650" s="5">
        <v>2.6921866934327503E-2</v>
      </c>
    </row>
    <row r="651" spans="1:8" x14ac:dyDescent="0.3">
      <c r="A651">
        <v>125440</v>
      </c>
      <c r="B651">
        <v>12</v>
      </c>
      <c r="C651" s="1">
        <v>57420</v>
      </c>
      <c r="D651" s="1">
        <v>4663.3019000000004</v>
      </c>
      <c r="E651" s="2">
        <v>0.10351401950539882</v>
      </c>
      <c r="F651" s="1">
        <v>5943.7749999999996</v>
      </c>
      <c r="G651" s="1">
        <v>1280.4730999999999</v>
      </c>
      <c r="H651" s="5">
        <v>2.2300123650296065E-2</v>
      </c>
    </row>
    <row r="652" spans="1:8" x14ac:dyDescent="0.3">
      <c r="A652">
        <v>126833</v>
      </c>
      <c r="B652">
        <v>12</v>
      </c>
      <c r="C652" s="1">
        <v>67793</v>
      </c>
      <c r="D652" s="1">
        <v>4654.0451000000003</v>
      </c>
      <c r="E652" s="2">
        <v>0.10313163600961751</v>
      </c>
      <c r="F652" s="1">
        <v>6991.6030000000001</v>
      </c>
      <c r="G652" s="1">
        <v>2337.5578999999998</v>
      </c>
      <c r="H652" s="5">
        <v>3.448081512840559E-2</v>
      </c>
    </row>
    <row r="653" spans="1:8" x14ac:dyDescent="0.3">
      <c r="A653">
        <v>127745</v>
      </c>
      <c r="B653">
        <v>11</v>
      </c>
      <c r="C653" s="1">
        <v>49156</v>
      </c>
      <c r="D653" s="1">
        <v>3533.7287999999999</v>
      </c>
      <c r="E653" s="2">
        <v>0.10075160712832615</v>
      </c>
      <c r="F653" s="1">
        <v>4952.5460000000003</v>
      </c>
      <c r="G653" s="1">
        <v>1418.8172</v>
      </c>
      <c r="H653" s="5">
        <v>2.8863560908129221E-2</v>
      </c>
    </row>
    <row r="654" spans="1:8" x14ac:dyDescent="0.3">
      <c r="A654">
        <v>122661</v>
      </c>
      <c r="B654">
        <v>10</v>
      </c>
      <c r="C654" s="1">
        <v>48283</v>
      </c>
      <c r="D654" s="1">
        <v>4257.326</v>
      </c>
      <c r="E654" s="2">
        <v>9.5506513679763066E-2</v>
      </c>
      <c r="F654" s="1">
        <v>4611.3410000000003</v>
      </c>
      <c r="G654" s="1">
        <v>354.01499999999999</v>
      </c>
      <c r="H654" s="5">
        <v>7.3320837561874777E-3</v>
      </c>
    </row>
    <row r="655" spans="1:8" x14ac:dyDescent="0.3">
      <c r="A655">
        <v>130365</v>
      </c>
      <c r="B655">
        <v>9</v>
      </c>
      <c r="C655" s="1">
        <v>46286</v>
      </c>
      <c r="D655" s="1">
        <v>3589.8670000000002</v>
      </c>
      <c r="E655" s="2">
        <v>9.7412889426608473E-2</v>
      </c>
      <c r="F655" s="1">
        <v>4508.8530000000001</v>
      </c>
      <c r="G655" s="1">
        <v>918.98599999999999</v>
      </c>
      <c r="H655" s="5">
        <v>1.985451324374541E-2</v>
      </c>
    </row>
    <row r="656" spans="1:8" x14ac:dyDescent="0.3">
      <c r="A656">
        <v>129606</v>
      </c>
      <c r="B656">
        <v>13</v>
      </c>
      <c r="C656" s="1">
        <v>61170</v>
      </c>
      <c r="D656" s="1">
        <v>5092.1441000000004</v>
      </c>
      <c r="E656" s="2">
        <v>9.8034265162661435E-2</v>
      </c>
      <c r="F656" s="1">
        <v>5996.7560000000003</v>
      </c>
      <c r="G656" s="1">
        <v>904.61189999999999</v>
      </c>
      <c r="H656" s="5">
        <v>1.4788489455615499E-2</v>
      </c>
    </row>
    <row r="657" spans="1:8" x14ac:dyDescent="0.3">
      <c r="A657">
        <v>129260</v>
      </c>
      <c r="B657">
        <v>10</v>
      </c>
      <c r="C657" s="1">
        <v>65512</v>
      </c>
      <c r="D657" s="1">
        <v>4632.9951000000001</v>
      </c>
      <c r="E657" s="2">
        <v>9.604316766393943E-2</v>
      </c>
      <c r="F657" s="1">
        <v>6291.98</v>
      </c>
      <c r="G657" s="1">
        <v>1658.9848999999999</v>
      </c>
      <c r="H657" s="5">
        <v>2.5323374343631702E-2</v>
      </c>
    </row>
    <row r="658" spans="1:8" x14ac:dyDescent="0.3">
      <c r="A658">
        <v>125149</v>
      </c>
      <c r="B658">
        <v>10</v>
      </c>
      <c r="C658" s="1">
        <v>47666</v>
      </c>
      <c r="D658" s="1">
        <v>3552.1905000000002</v>
      </c>
      <c r="E658" s="2">
        <v>9.7743926488482361E-2</v>
      </c>
      <c r="F658" s="1">
        <v>4659.0619999999999</v>
      </c>
      <c r="G658" s="1">
        <v>1106.8715</v>
      </c>
      <c r="H658" s="5">
        <v>2.3221405194478243E-2</v>
      </c>
    </row>
    <row r="659" spans="1:8" x14ac:dyDescent="0.3">
      <c r="A659">
        <v>128042</v>
      </c>
      <c r="B659">
        <v>12</v>
      </c>
      <c r="C659" s="1">
        <v>56211</v>
      </c>
      <c r="D659" s="1">
        <v>4027.1882000000001</v>
      </c>
      <c r="E659" s="2">
        <v>9.8810713205600323E-2</v>
      </c>
      <c r="F659" s="1">
        <v>5554.2489999999998</v>
      </c>
      <c r="G659" s="1">
        <v>1527.0608</v>
      </c>
      <c r="H659" s="5">
        <v>2.7166583053139064E-2</v>
      </c>
    </row>
    <row r="660" spans="1:8" x14ac:dyDescent="0.3">
      <c r="A660">
        <v>130204</v>
      </c>
      <c r="B660">
        <v>7</v>
      </c>
      <c r="C660" s="1">
        <v>38505</v>
      </c>
      <c r="D660" s="1">
        <v>3016.7953000000002</v>
      </c>
      <c r="E660" s="2">
        <v>0.10019044279963642</v>
      </c>
      <c r="F660" s="1">
        <v>3857.8330000000001</v>
      </c>
      <c r="G660" s="1">
        <v>841.03769999999997</v>
      </c>
      <c r="H660" s="5">
        <v>2.1842298402804831E-2</v>
      </c>
    </row>
    <row r="661" spans="1:8" x14ac:dyDescent="0.3">
      <c r="A661">
        <v>123166</v>
      </c>
      <c r="B661">
        <v>10</v>
      </c>
      <c r="C661" s="1">
        <v>61177</v>
      </c>
      <c r="D661" s="1">
        <v>4363.5897000000004</v>
      </c>
      <c r="E661" s="2">
        <v>9.9385161089952101E-2</v>
      </c>
      <c r="F661" s="1">
        <v>6080.0860000000002</v>
      </c>
      <c r="G661" s="1">
        <v>1716.4963</v>
      </c>
      <c r="H661" s="5">
        <v>2.80578697876653E-2</v>
      </c>
    </row>
    <row r="662" spans="1:8" x14ac:dyDescent="0.3">
      <c r="A662">
        <v>128095</v>
      </c>
      <c r="B662">
        <v>9</v>
      </c>
      <c r="C662" s="1">
        <v>53198</v>
      </c>
      <c r="D662" s="1">
        <v>4462.4328999999998</v>
      </c>
      <c r="E662" s="2">
        <v>9.7825087409301098E-2</v>
      </c>
      <c r="F662" s="1">
        <v>5204.0990000000002</v>
      </c>
      <c r="G662" s="1">
        <v>741.66610000000003</v>
      </c>
      <c r="H662" s="5">
        <v>1.3941616226173917E-2</v>
      </c>
    </row>
    <row r="663" spans="1:8" x14ac:dyDescent="0.3">
      <c r="A663">
        <v>124452</v>
      </c>
      <c r="B663">
        <v>9</v>
      </c>
      <c r="C663" s="1">
        <v>43603</v>
      </c>
      <c r="D663" s="1">
        <v>3513.4083000000001</v>
      </c>
      <c r="E663" s="2">
        <v>9.8123684150173154E-2</v>
      </c>
      <c r="F663" s="1">
        <v>4278.4870000000001</v>
      </c>
      <c r="G663" s="1">
        <v>765.07870000000003</v>
      </c>
      <c r="H663" s="5">
        <v>1.7546469279636722E-2</v>
      </c>
    </row>
    <row r="664" spans="1:8" x14ac:dyDescent="0.3">
      <c r="A664">
        <v>128447</v>
      </c>
      <c r="B664">
        <v>10</v>
      </c>
      <c r="C664" s="1">
        <v>38280</v>
      </c>
      <c r="D664" s="1">
        <v>3460.4711000000002</v>
      </c>
      <c r="E664" s="2">
        <v>0.10168129571577847</v>
      </c>
      <c r="F664" s="1">
        <v>3892.36</v>
      </c>
      <c r="G664" s="1">
        <v>431.88889999999998</v>
      </c>
      <c r="H664" s="5">
        <v>1.1282364158829676E-2</v>
      </c>
    </row>
    <row r="665" spans="1:8" x14ac:dyDescent="0.3">
      <c r="A665">
        <v>126403</v>
      </c>
      <c r="B665">
        <v>13</v>
      </c>
      <c r="C665" s="1">
        <v>64767</v>
      </c>
      <c r="D665" s="1">
        <v>4853.1301000000003</v>
      </c>
      <c r="E665" s="2">
        <v>0.10091745796470425</v>
      </c>
      <c r="F665" s="1">
        <v>6536.1210000000001</v>
      </c>
      <c r="G665" s="1">
        <v>1682.9909</v>
      </c>
      <c r="H665" s="5">
        <v>2.5985315052418669E-2</v>
      </c>
    </row>
    <row r="666" spans="1:8" x14ac:dyDescent="0.3">
      <c r="A666">
        <v>126259</v>
      </c>
      <c r="B666">
        <v>9</v>
      </c>
      <c r="C666" s="1">
        <v>45975</v>
      </c>
      <c r="D666" s="1">
        <v>3490.7404000000001</v>
      </c>
      <c r="E666" s="2">
        <v>0.10207182164219684</v>
      </c>
      <c r="F666" s="1">
        <v>4692.7520000000004</v>
      </c>
      <c r="G666" s="1">
        <v>1202.0116</v>
      </c>
      <c r="H666" s="5">
        <v>2.6144896139206092E-2</v>
      </c>
    </row>
    <row r="667" spans="1:8" x14ac:dyDescent="0.3">
      <c r="A667">
        <v>124119</v>
      </c>
      <c r="B667">
        <v>9</v>
      </c>
      <c r="C667" s="1">
        <v>45825</v>
      </c>
      <c r="D667" s="1">
        <v>3400.8132999999998</v>
      </c>
      <c r="E667" s="2">
        <v>9.8089929078014185E-2</v>
      </c>
      <c r="F667" s="1">
        <v>4494.9709999999995</v>
      </c>
      <c r="G667" s="1">
        <v>1094.1577</v>
      </c>
      <c r="H667" s="5">
        <v>2.3876872885979269E-2</v>
      </c>
    </row>
    <row r="668" spans="1:8" x14ac:dyDescent="0.3">
      <c r="A668">
        <v>130281</v>
      </c>
      <c r="B668">
        <v>13</v>
      </c>
      <c r="C668" s="1">
        <v>55178</v>
      </c>
      <c r="D668" s="1">
        <v>4293.4817999999996</v>
      </c>
      <c r="E668" s="2">
        <v>0.10215207147776288</v>
      </c>
      <c r="F668" s="1">
        <v>5636.5469999999996</v>
      </c>
      <c r="G668" s="1">
        <v>1343.0652</v>
      </c>
      <c r="H668" s="5">
        <v>2.4340592265033167E-2</v>
      </c>
    </row>
    <row r="669" spans="1:8" x14ac:dyDescent="0.3">
      <c r="A669">
        <v>129774</v>
      </c>
      <c r="B669">
        <v>8</v>
      </c>
      <c r="C669" s="1">
        <v>30225</v>
      </c>
      <c r="D669" s="1">
        <v>2507.2926000000002</v>
      </c>
      <c r="E669" s="2">
        <v>9.9236492969396198E-2</v>
      </c>
      <c r="F669" s="1">
        <v>2999.4229999999998</v>
      </c>
      <c r="G669" s="1">
        <v>492.13040000000001</v>
      </c>
      <c r="H669" s="5">
        <v>1.628222994210091E-2</v>
      </c>
    </row>
    <row r="670" spans="1:8" x14ac:dyDescent="0.3">
      <c r="A670">
        <v>126156</v>
      </c>
      <c r="B670">
        <v>9</v>
      </c>
      <c r="C670" s="1">
        <v>37930</v>
      </c>
      <c r="D670" s="1">
        <v>3182.6952999999999</v>
      </c>
      <c r="E670" s="2">
        <v>9.7857026100711841E-2</v>
      </c>
      <c r="F670" s="1">
        <v>3711.7170000000001</v>
      </c>
      <c r="G670" s="1">
        <v>529.02170000000001</v>
      </c>
      <c r="H670" s="5">
        <v>1.3947316108621145E-2</v>
      </c>
    </row>
    <row r="671" spans="1:8" x14ac:dyDescent="0.3">
      <c r="A671">
        <v>125928</v>
      </c>
      <c r="B671">
        <v>13</v>
      </c>
      <c r="C671" s="1">
        <v>76283</v>
      </c>
      <c r="D671" s="1">
        <v>5616.5198</v>
      </c>
      <c r="E671" s="2">
        <v>0.10023404952610673</v>
      </c>
      <c r="F671" s="1">
        <v>7646.1540000000005</v>
      </c>
      <c r="G671" s="1">
        <v>2029.6342</v>
      </c>
      <c r="H671" s="5">
        <v>2.6606638438446312E-2</v>
      </c>
    </row>
    <row r="672" spans="1:8" x14ac:dyDescent="0.3">
      <c r="A672">
        <v>124094</v>
      </c>
      <c r="B672">
        <v>8</v>
      </c>
      <c r="C672" s="1">
        <v>45631</v>
      </c>
      <c r="D672" s="1">
        <v>3808.4173999999998</v>
      </c>
      <c r="E672" s="2">
        <v>0.10648627029870045</v>
      </c>
      <c r="F672" s="1">
        <v>4859.0749999999998</v>
      </c>
      <c r="G672" s="1">
        <v>1050.6576</v>
      </c>
      <c r="H672" s="5">
        <v>2.302508382459293E-2</v>
      </c>
    </row>
    <row r="673" spans="1:8" x14ac:dyDescent="0.3">
      <c r="A673">
        <v>127954</v>
      </c>
      <c r="B673">
        <v>11</v>
      </c>
      <c r="C673" s="1">
        <v>56486</v>
      </c>
      <c r="D673" s="1">
        <v>4898.0447000000004</v>
      </c>
      <c r="E673" s="2">
        <v>0.10085270686541797</v>
      </c>
      <c r="F673" s="1">
        <v>5696.7659999999996</v>
      </c>
      <c r="G673" s="1">
        <v>798.72130000000004</v>
      </c>
      <c r="H673" s="5">
        <v>1.414016393442623E-2</v>
      </c>
    </row>
    <row r="674" spans="1:8" x14ac:dyDescent="0.3">
      <c r="A674">
        <v>127548</v>
      </c>
      <c r="B674">
        <v>13</v>
      </c>
      <c r="C674" s="1">
        <v>56234</v>
      </c>
      <c r="D674" s="1">
        <v>4602.0941000000003</v>
      </c>
      <c r="E674" s="2">
        <v>0.10253734395561404</v>
      </c>
      <c r="F674" s="1">
        <v>5766.085</v>
      </c>
      <c r="G674" s="1">
        <v>1163.9909</v>
      </c>
      <c r="H674" s="5">
        <v>2.0699059287975247E-2</v>
      </c>
    </row>
    <row r="675" spans="1:8" x14ac:dyDescent="0.3">
      <c r="A675">
        <v>122048</v>
      </c>
      <c r="B675">
        <v>8</v>
      </c>
      <c r="C675" s="1">
        <v>37719</v>
      </c>
      <c r="D675" s="1">
        <v>2958.1884</v>
      </c>
      <c r="E675" s="2">
        <v>9.7575943158620324E-2</v>
      </c>
      <c r="F675" s="1">
        <v>3680.4670000000001</v>
      </c>
      <c r="G675" s="1">
        <v>722.27859999999998</v>
      </c>
      <c r="H675" s="5">
        <v>1.9148932898539198E-2</v>
      </c>
    </row>
    <row r="676" spans="1:8" x14ac:dyDescent="0.3">
      <c r="A676">
        <v>123539</v>
      </c>
      <c r="B676">
        <v>8</v>
      </c>
      <c r="C676" s="1">
        <v>32481</v>
      </c>
      <c r="D676" s="1">
        <v>2757.3380000000002</v>
      </c>
      <c r="E676" s="2">
        <v>9.8391521197007475E-2</v>
      </c>
      <c r="F676" s="1">
        <v>3195.855</v>
      </c>
      <c r="G676" s="1">
        <v>438.517</v>
      </c>
      <c r="H676" s="5">
        <v>1.3500723499892245E-2</v>
      </c>
    </row>
    <row r="677" spans="1:8" x14ac:dyDescent="0.3">
      <c r="A677">
        <v>125089</v>
      </c>
      <c r="B677">
        <v>7</v>
      </c>
      <c r="C677" s="1">
        <v>37876</v>
      </c>
      <c r="D677" s="1">
        <v>3243.8656000000001</v>
      </c>
      <c r="E677" s="2">
        <v>0.10310283556869786</v>
      </c>
      <c r="F677" s="1">
        <v>3905.123</v>
      </c>
      <c r="G677" s="1">
        <v>661.25739999999996</v>
      </c>
      <c r="H677" s="5">
        <v>1.7458480304150384E-2</v>
      </c>
    </row>
    <row r="678" spans="1:8" x14ac:dyDescent="0.3">
      <c r="A678">
        <v>125276</v>
      </c>
      <c r="B678">
        <v>9</v>
      </c>
      <c r="C678" s="1">
        <v>45892</v>
      </c>
      <c r="D678" s="1">
        <v>3695.8841000000002</v>
      </c>
      <c r="E678" s="2">
        <v>9.1156149219907612E-2</v>
      </c>
      <c r="F678" s="1">
        <v>4183.3379999999997</v>
      </c>
      <c r="G678" s="1">
        <v>487.45389999999998</v>
      </c>
      <c r="H678" s="5">
        <v>1.0621761962869345E-2</v>
      </c>
    </row>
    <row r="679" spans="1:8" x14ac:dyDescent="0.3">
      <c r="A679">
        <v>121518</v>
      </c>
      <c r="B679">
        <v>9</v>
      </c>
      <c r="C679" s="1">
        <v>50388</v>
      </c>
      <c r="D679" s="1">
        <v>3647.2374</v>
      </c>
      <c r="E679" s="2">
        <v>9.9636004604270856E-2</v>
      </c>
      <c r="F679" s="1">
        <v>5020.4589999999998</v>
      </c>
      <c r="G679" s="1">
        <v>1373.2216000000001</v>
      </c>
      <c r="H679" s="5">
        <v>2.725294911486862E-2</v>
      </c>
    </row>
    <row r="680" spans="1:8" x14ac:dyDescent="0.3">
      <c r="A680">
        <v>123390</v>
      </c>
      <c r="B680">
        <v>9</v>
      </c>
      <c r="C680" s="1">
        <v>43518</v>
      </c>
      <c r="D680" s="1">
        <v>3661.5140000000001</v>
      </c>
      <c r="E680" s="2">
        <v>0.10443887586745715</v>
      </c>
      <c r="F680" s="1">
        <v>4544.9709999999995</v>
      </c>
      <c r="G680" s="1">
        <v>883.45699999999999</v>
      </c>
      <c r="H680" s="5">
        <v>2.0300955926283375E-2</v>
      </c>
    </row>
    <row r="681" spans="1:8" x14ac:dyDescent="0.3">
      <c r="A681">
        <v>129764</v>
      </c>
      <c r="B681">
        <v>13</v>
      </c>
      <c r="C681" s="1">
        <v>67050</v>
      </c>
      <c r="D681" s="1">
        <v>5388.7933999999996</v>
      </c>
      <c r="E681" s="2">
        <v>0.10320250559284116</v>
      </c>
      <c r="F681" s="1">
        <v>6919.7280000000001</v>
      </c>
      <c r="G681" s="1">
        <v>1530.9346</v>
      </c>
      <c r="H681" s="5">
        <v>2.2832730797912006E-2</v>
      </c>
    </row>
    <row r="682" spans="1:8" x14ac:dyDescent="0.3">
      <c r="A682">
        <v>126411</v>
      </c>
      <c r="B682">
        <v>8</v>
      </c>
      <c r="C682" s="1">
        <v>43361</v>
      </c>
      <c r="D682" s="1">
        <v>2876.5846000000001</v>
      </c>
      <c r="E682" s="2">
        <v>9.2017089089273765E-2</v>
      </c>
      <c r="F682" s="1">
        <v>3989.953</v>
      </c>
      <c r="G682" s="1">
        <v>1113.3684000000001</v>
      </c>
      <c r="H682" s="5">
        <v>2.5676723322801596E-2</v>
      </c>
    </row>
    <row r="683" spans="1:8" x14ac:dyDescent="0.3">
      <c r="A683">
        <v>130624</v>
      </c>
      <c r="B683">
        <v>9</v>
      </c>
      <c r="C683" s="1">
        <v>53657</v>
      </c>
      <c r="D683" s="1">
        <v>3979.8463999999999</v>
      </c>
      <c r="E683" s="2">
        <v>0.1054864975678849</v>
      </c>
      <c r="F683" s="1">
        <v>5660.0889999999999</v>
      </c>
      <c r="G683" s="1">
        <v>1680.2426</v>
      </c>
      <c r="H683" s="5">
        <v>3.1314508824570889E-2</v>
      </c>
    </row>
    <row r="684" spans="1:8" x14ac:dyDescent="0.3">
      <c r="A684">
        <v>126511</v>
      </c>
      <c r="B684">
        <v>12</v>
      </c>
      <c r="C684" s="1">
        <v>54904</v>
      </c>
      <c r="D684" s="1">
        <v>3758.6356000000001</v>
      </c>
      <c r="E684" s="2">
        <v>9.8637403467871199E-2</v>
      </c>
      <c r="F684" s="1">
        <v>5415.5879999999997</v>
      </c>
      <c r="G684" s="1">
        <v>1656.9523999999999</v>
      </c>
      <c r="H684" s="5">
        <v>3.0179083491184613E-2</v>
      </c>
    </row>
    <row r="685" spans="1:8" x14ac:dyDescent="0.3">
      <c r="A685">
        <v>128396</v>
      </c>
      <c r="B685">
        <v>9</v>
      </c>
      <c r="C685" s="1">
        <v>30823</v>
      </c>
      <c r="D685" s="1">
        <v>2525.2581</v>
      </c>
      <c r="E685" s="2">
        <v>9.2899620413327708E-2</v>
      </c>
      <c r="F685" s="1">
        <v>2863.4450000000002</v>
      </c>
      <c r="G685" s="1">
        <v>338.18689999999998</v>
      </c>
      <c r="H685" s="5">
        <v>1.097190085325893E-2</v>
      </c>
    </row>
    <row r="686" spans="1:8" x14ac:dyDescent="0.3">
      <c r="A686">
        <v>125163</v>
      </c>
      <c r="B686">
        <v>9</v>
      </c>
      <c r="C686" s="1">
        <v>56758</v>
      </c>
      <c r="D686" s="1">
        <v>4333.7879999999996</v>
      </c>
      <c r="E686" s="2">
        <v>0.10041354522710455</v>
      </c>
      <c r="F686" s="1">
        <v>5699.2719999999999</v>
      </c>
      <c r="G686" s="1">
        <v>1365.4839999999999</v>
      </c>
      <c r="H686" s="5">
        <v>2.4058000634271822E-2</v>
      </c>
    </row>
    <row r="687" spans="1:8" x14ac:dyDescent="0.3">
      <c r="A687">
        <v>124644</v>
      </c>
      <c r="B687">
        <v>13</v>
      </c>
      <c r="C687" s="1">
        <v>54923</v>
      </c>
      <c r="D687" s="1">
        <v>4650.3401000000003</v>
      </c>
      <c r="E687" s="2">
        <v>9.7219798627168952E-2</v>
      </c>
      <c r="F687" s="1">
        <v>5339.6030000000001</v>
      </c>
      <c r="G687" s="1">
        <v>689.26289999999995</v>
      </c>
      <c r="H687" s="5">
        <v>1.2549622198350418E-2</v>
      </c>
    </row>
    <row r="688" spans="1:8" x14ac:dyDescent="0.3">
      <c r="A688">
        <v>128702</v>
      </c>
      <c r="B688">
        <v>8</v>
      </c>
      <c r="C688" s="1">
        <v>45945</v>
      </c>
      <c r="D688" s="1">
        <v>3662.3499000000002</v>
      </c>
      <c r="E688" s="2">
        <v>9.7629100010882583E-2</v>
      </c>
      <c r="F688" s="1">
        <v>4485.5690000000004</v>
      </c>
      <c r="G688" s="1">
        <v>823.21910000000003</v>
      </c>
      <c r="H688" s="5">
        <v>1.7917490477745129E-2</v>
      </c>
    </row>
    <row r="689" spans="1:8" x14ac:dyDescent="0.3">
      <c r="A689">
        <v>121537</v>
      </c>
      <c r="B689">
        <v>10</v>
      </c>
      <c r="C689" s="1">
        <v>47993</v>
      </c>
      <c r="D689" s="1">
        <v>4340.1697000000004</v>
      </c>
      <c r="E689" s="2">
        <v>9.7477965536640759E-2</v>
      </c>
      <c r="F689" s="1">
        <v>4678.26</v>
      </c>
      <c r="G689" s="1">
        <v>338.09030000000001</v>
      </c>
      <c r="H689" s="5">
        <v>7.0445752505573726E-3</v>
      </c>
    </row>
    <row r="690" spans="1:8" x14ac:dyDescent="0.3">
      <c r="A690">
        <v>127213</v>
      </c>
      <c r="B690">
        <v>11</v>
      </c>
      <c r="C690" s="1">
        <v>52878</v>
      </c>
      <c r="D690" s="1">
        <v>4548.0496000000003</v>
      </c>
      <c r="E690" s="2">
        <v>0.10061539770793146</v>
      </c>
      <c r="F690" s="1">
        <v>5320.3410000000003</v>
      </c>
      <c r="G690" s="1">
        <v>772.29139999999995</v>
      </c>
      <c r="H690" s="5">
        <v>1.4605155263058361E-2</v>
      </c>
    </row>
    <row r="691" spans="1:8" x14ac:dyDescent="0.3">
      <c r="A691">
        <v>125159</v>
      </c>
      <c r="B691">
        <v>9</v>
      </c>
      <c r="C691" s="1">
        <v>48362</v>
      </c>
      <c r="D691" s="1">
        <v>3493.3209000000002</v>
      </c>
      <c r="E691" s="2">
        <v>0.10108283362970928</v>
      </c>
      <c r="F691" s="1">
        <v>4888.5680000000002</v>
      </c>
      <c r="G691" s="1">
        <v>1395.2471</v>
      </c>
      <c r="H691" s="5">
        <v>2.8850070303130557E-2</v>
      </c>
    </row>
    <row r="692" spans="1:8" x14ac:dyDescent="0.3">
      <c r="A692">
        <v>122630</v>
      </c>
      <c r="B692">
        <v>9</v>
      </c>
      <c r="C692" s="1">
        <v>44583</v>
      </c>
      <c r="D692" s="1">
        <v>3085.1541000000002</v>
      </c>
      <c r="E692" s="2">
        <v>9.785012224390463E-2</v>
      </c>
      <c r="F692" s="1">
        <v>4362.4520000000002</v>
      </c>
      <c r="G692" s="1">
        <v>1277.2979</v>
      </c>
      <c r="H692" s="5">
        <v>2.864988672812507E-2</v>
      </c>
    </row>
    <row r="693" spans="1:8" x14ac:dyDescent="0.3">
      <c r="A693">
        <v>123335</v>
      </c>
      <c r="B693">
        <v>10</v>
      </c>
      <c r="C693" s="1">
        <v>46723</v>
      </c>
      <c r="D693" s="1">
        <v>3781.5794000000001</v>
      </c>
      <c r="E693" s="2">
        <v>9.6553988399717489E-2</v>
      </c>
      <c r="F693" s="1">
        <v>4511.2920000000004</v>
      </c>
      <c r="G693" s="1">
        <v>729.71259999999995</v>
      </c>
      <c r="H693" s="5">
        <v>1.5617845600667766E-2</v>
      </c>
    </row>
    <row r="694" spans="1:8" x14ac:dyDescent="0.3">
      <c r="A694">
        <v>129097</v>
      </c>
      <c r="B694">
        <v>10</v>
      </c>
      <c r="C694" s="1">
        <v>42302</v>
      </c>
      <c r="D694" s="1">
        <v>3315.3982000000001</v>
      </c>
      <c r="E694" s="2">
        <v>9.9511370620774434E-2</v>
      </c>
      <c r="F694" s="1">
        <v>4209.53</v>
      </c>
      <c r="G694" s="1">
        <v>894.1318</v>
      </c>
      <c r="H694" s="5">
        <v>2.1136868233180464E-2</v>
      </c>
    </row>
    <row r="695" spans="1:8" x14ac:dyDescent="0.3">
      <c r="A695">
        <v>127620</v>
      </c>
      <c r="B695">
        <v>7</v>
      </c>
      <c r="C695" s="1">
        <v>40769</v>
      </c>
      <c r="D695" s="1">
        <v>3163.7150000000001</v>
      </c>
      <c r="E695" s="2">
        <v>0.10446648188574652</v>
      </c>
      <c r="F695" s="1">
        <v>4258.9939999999997</v>
      </c>
      <c r="G695" s="1">
        <v>1095.279</v>
      </c>
      <c r="H695" s="5">
        <v>2.6865486031053005E-2</v>
      </c>
    </row>
    <row r="696" spans="1:8" x14ac:dyDescent="0.3">
      <c r="A696">
        <v>123632</v>
      </c>
      <c r="B696">
        <v>12</v>
      </c>
      <c r="C696" s="1">
        <v>59280</v>
      </c>
      <c r="D696" s="1">
        <v>4752.7466000000004</v>
      </c>
      <c r="E696" s="2">
        <v>0.10469030026990553</v>
      </c>
      <c r="F696" s="1">
        <v>6206.0410000000002</v>
      </c>
      <c r="G696" s="1">
        <v>1453.2944</v>
      </c>
      <c r="H696" s="5">
        <v>2.4515762483130903E-2</v>
      </c>
    </row>
    <row r="697" spans="1:8" x14ac:dyDescent="0.3">
      <c r="A697">
        <v>127541</v>
      </c>
      <c r="B697">
        <v>7</v>
      </c>
      <c r="C697" s="1">
        <v>34873</v>
      </c>
      <c r="D697" s="1">
        <v>2855.5531999999998</v>
      </c>
      <c r="E697" s="2">
        <v>9.7127577208728819E-2</v>
      </c>
      <c r="F697" s="1">
        <v>3387.13</v>
      </c>
      <c r="G697" s="1">
        <v>531.57680000000005</v>
      </c>
      <c r="H697" s="5">
        <v>1.5243219682849196E-2</v>
      </c>
    </row>
    <row r="698" spans="1:8" x14ac:dyDescent="0.3">
      <c r="A698">
        <v>122073</v>
      </c>
      <c r="B698">
        <v>13</v>
      </c>
      <c r="C698" s="1">
        <v>69367</v>
      </c>
      <c r="D698" s="1">
        <v>5875.3824999999997</v>
      </c>
      <c r="E698" s="2">
        <v>9.8756166476854992E-2</v>
      </c>
      <c r="F698" s="1">
        <v>6850.4189999999999</v>
      </c>
      <c r="G698" s="1">
        <v>975.03650000000005</v>
      </c>
      <c r="H698" s="5">
        <v>1.4056201075439329E-2</v>
      </c>
    </row>
    <row r="699" spans="1:8" x14ac:dyDescent="0.3">
      <c r="A699">
        <v>127371</v>
      </c>
      <c r="B699">
        <v>8</v>
      </c>
      <c r="C699" s="1">
        <v>37264</v>
      </c>
      <c r="D699" s="1">
        <v>2963.0088999999998</v>
      </c>
      <c r="E699" s="2">
        <v>0.10272480141691713</v>
      </c>
      <c r="F699" s="1">
        <v>3827.9369999999999</v>
      </c>
      <c r="G699" s="1">
        <v>864.92809999999997</v>
      </c>
      <c r="H699" s="5">
        <v>2.3210822778016317E-2</v>
      </c>
    </row>
    <row r="700" spans="1:8" x14ac:dyDescent="0.3">
      <c r="A700">
        <v>126902</v>
      </c>
      <c r="B700">
        <v>10</v>
      </c>
      <c r="C700" s="1">
        <v>55575</v>
      </c>
      <c r="D700" s="1">
        <v>4212.8876</v>
      </c>
      <c r="E700" s="2">
        <v>0.10059737291947818</v>
      </c>
      <c r="F700" s="1">
        <v>5590.6989999999996</v>
      </c>
      <c r="G700" s="1">
        <v>1377.8114</v>
      </c>
      <c r="H700" s="5">
        <v>2.4791928025191184E-2</v>
      </c>
    </row>
    <row r="701" spans="1:8" x14ac:dyDescent="0.3">
      <c r="A701">
        <v>126907</v>
      </c>
      <c r="B701">
        <v>10</v>
      </c>
      <c r="C701" s="1">
        <v>58834</v>
      </c>
      <c r="D701" s="1">
        <v>4638.9943000000003</v>
      </c>
      <c r="E701" s="2">
        <v>0.10099269130094843</v>
      </c>
      <c r="F701" s="1">
        <v>5941.8040000000001</v>
      </c>
      <c r="G701" s="1">
        <v>1302.8097</v>
      </c>
      <c r="H701" s="5">
        <v>2.2143823299452699E-2</v>
      </c>
    </row>
    <row r="702" spans="1:8" x14ac:dyDescent="0.3">
      <c r="A702">
        <v>129596</v>
      </c>
      <c r="B702">
        <v>7</v>
      </c>
      <c r="C702" s="1">
        <v>36722</v>
      </c>
      <c r="D702" s="1">
        <v>2635.4643999999998</v>
      </c>
      <c r="E702" s="2">
        <v>0.10573525407112902</v>
      </c>
      <c r="F702" s="1">
        <v>3882.81</v>
      </c>
      <c r="G702" s="1">
        <v>1247.3456000000001</v>
      </c>
      <c r="H702" s="5">
        <v>3.3967256685365724E-2</v>
      </c>
    </row>
    <row r="703" spans="1:8" x14ac:dyDescent="0.3">
      <c r="A703">
        <v>121139</v>
      </c>
      <c r="B703">
        <v>7</v>
      </c>
      <c r="C703" s="1">
        <v>38150</v>
      </c>
      <c r="D703" s="1">
        <v>2811.5309999999999</v>
      </c>
      <c r="E703" s="2">
        <v>0.11166023591087812</v>
      </c>
      <c r="F703" s="1">
        <v>4259.8379999999997</v>
      </c>
      <c r="G703" s="1">
        <v>1448.307</v>
      </c>
      <c r="H703" s="5">
        <v>3.7963486238532108E-2</v>
      </c>
    </row>
    <row r="704" spans="1:8" x14ac:dyDescent="0.3">
      <c r="A704">
        <v>126998</v>
      </c>
      <c r="B704">
        <v>12</v>
      </c>
      <c r="C704" s="1">
        <v>64492</v>
      </c>
      <c r="D704" s="1">
        <v>4751.7920000000004</v>
      </c>
      <c r="E704" s="2">
        <v>0.10071872480307635</v>
      </c>
      <c r="F704" s="1">
        <v>6495.5519999999997</v>
      </c>
      <c r="G704" s="1">
        <v>1743.76</v>
      </c>
      <c r="H704" s="5">
        <v>2.7038392358742169E-2</v>
      </c>
    </row>
    <row r="705" spans="1:8" x14ac:dyDescent="0.3">
      <c r="A705">
        <v>124887</v>
      </c>
      <c r="B705">
        <v>11</v>
      </c>
      <c r="C705" s="1">
        <v>60764</v>
      </c>
      <c r="D705" s="1">
        <v>4805.3890000000001</v>
      </c>
      <c r="E705" s="2">
        <v>0.10400380159304852</v>
      </c>
      <c r="F705" s="1">
        <v>6319.6869999999999</v>
      </c>
      <c r="G705" s="1">
        <v>1514.298</v>
      </c>
      <c r="H705" s="5">
        <v>2.4920972944506615E-2</v>
      </c>
    </row>
    <row r="706" spans="1:8" x14ac:dyDescent="0.3">
      <c r="A706">
        <v>128379</v>
      </c>
      <c r="B706">
        <v>11</v>
      </c>
      <c r="C706" s="1">
        <v>61091</v>
      </c>
      <c r="D706" s="1">
        <v>4390.3913000000002</v>
      </c>
      <c r="E706" s="2">
        <v>0.10431209179748245</v>
      </c>
      <c r="F706" s="1">
        <v>6372.53</v>
      </c>
      <c r="G706" s="1">
        <v>1982.1387</v>
      </c>
      <c r="H706" s="5">
        <v>3.2445674485603447E-2</v>
      </c>
    </row>
    <row r="707" spans="1:8" x14ac:dyDescent="0.3">
      <c r="A707">
        <v>126851</v>
      </c>
      <c r="B707">
        <v>9</v>
      </c>
      <c r="C707" s="1">
        <v>49394</v>
      </c>
      <c r="D707" s="1">
        <v>4108.9107000000004</v>
      </c>
      <c r="E707" s="2">
        <v>0.10703957970603717</v>
      </c>
      <c r="F707" s="1">
        <v>5287.1130000000003</v>
      </c>
      <c r="G707" s="1">
        <v>1178.2022999999999</v>
      </c>
      <c r="H707" s="5">
        <v>2.3853146131109042E-2</v>
      </c>
    </row>
    <row r="708" spans="1:8" x14ac:dyDescent="0.3">
      <c r="A708">
        <v>126577</v>
      </c>
      <c r="B708">
        <v>11</v>
      </c>
      <c r="C708" s="1">
        <v>49407</v>
      </c>
      <c r="D708" s="1">
        <v>3863.3895000000002</v>
      </c>
      <c r="E708" s="2">
        <v>9.855876697633939E-2</v>
      </c>
      <c r="F708" s="1">
        <v>4869.4930000000004</v>
      </c>
      <c r="G708" s="1">
        <v>1006.1035000000001</v>
      </c>
      <c r="H708" s="5">
        <v>2.0363582083510433E-2</v>
      </c>
    </row>
    <row r="709" spans="1:8" x14ac:dyDescent="0.3">
      <c r="A709">
        <v>124080</v>
      </c>
      <c r="B709">
        <v>13</v>
      </c>
      <c r="C709" s="1">
        <v>64099</v>
      </c>
      <c r="D709" s="1">
        <v>5610.23</v>
      </c>
      <c r="E709" s="2">
        <v>9.1643613784926442E-2</v>
      </c>
      <c r="F709" s="1">
        <v>5874.2640000000001</v>
      </c>
      <c r="G709" s="1">
        <v>264.03399999999999</v>
      </c>
      <c r="H709" s="5">
        <v>4.1191594252640443E-3</v>
      </c>
    </row>
    <row r="710" spans="1:8" x14ac:dyDescent="0.3">
      <c r="A710">
        <v>125751</v>
      </c>
      <c r="B710">
        <v>12</v>
      </c>
      <c r="C710" s="1">
        <v>55558</v>
      </c>
      <c r="D710" s="1">
        <v>4516.9982</v>
      </c>
      <c r="E710" s="2">
        <v>0.10503560243349293</v>
      </c>
      <c r="F710" s="1">
        <v>5835.5680000000002</v>
      </c>
      <c r="G710" s="1">
        <v>1318.5698</v>
      </c>
      <c r="H710" s="5">
        <v>2.3733212138665898E-2</v>
      </c>
    </row>
    <row r="711" spans="1:8" x14ac:dyDescent="0.3">
      <c r="A711">
        <v>130705</v>
      </c>
      <c r="B711">
        <v>12</v>
      </c>
      <c r="C711" s="1">
        <v>58276</v>
      </c>
      <c r="D711" s="1">
        <v>5049.8449000000001</v>
      </c>
      <c r="E711" s="2">
        <v>9.3490665110851814E-2</v>
      </c>
      <c r="F711" s="1">
        <v>5448.2619999999997</v>
      </c>
      <c r="G711" s="1">
        <v>398.4171</v>
      </c>
      <c r="H711" s="5">
        <v>6.8367269544924152E-3</v>
      </c>
    </row>
    <row r="712" spans="1:8" x14ac:dyDescent="0.3">
      <c r="A712">
        <v>127158</v>
      </c>
      <c r="B712">
        <v>7</v>
      </c>
      <c r="C712" s="1">
        <v>38106</v>
      </c>
      <c r="D712" s="1">
        <v>2882.7112000000002</v>
      </c>
      <c r="E712" s="2">
        <v>0.10213239384873773</v>
      </c>
      <c r="F712" s="1">
        <v>3891.857</v>
      </c>
      <c r="G712" s="1">
        <v>1009.1458</v>
      </c>
      <c r="H712" s="5">
        <v>2.6482595916653546E-2</v>
      </c>
    </row>
    <row r="713" spans="1:8" x14ac:dyDescent="0.3">
      <c r="A713">
        <v>130263</v>
      </c>
      <c r="B713">
        <v>13</v>
      </c>
      <c r="C713" s="1">
        <v>58663</v>
      </c>
      <c r="D713" s="1">
        <v>4814.7044999999998</v>
      </c>
      <c r="E713" s="2">
        <v>0.10310147793327992</v>
      </c>
      <c r="F713" s="1">
        <v>6048.2420000000002</v>
      </c>
      <c r="G713" s="1">
        <v>1233.5374999999999</v>
      </c>
      <c r="H713" s="5">
        <v>2.1027521606464039E-2</v>
      </c>
    </row>
    <row r="714" spans="1:8" x14ac:dyDescent="0.3">
      <c r="A714">
        <v>125356</v>
      </c>
      <c r="B714">
        <v>8</v>
      </c>
      <c r="C714" s="1">
        <v>39478</v>
      </c>
      <c r="D714" s="1">
        <v>3320.8899000000001</v>
      </c>
      <c r="E714" s="2">
        <v>0.10013296012969249</v>
      </c>
      <c r="F714" s="1">
        <v>3953.049</v>
      </c>
      <c r="G714" s="1">
        <v>632.15909999999997</v>
      </c>
      <c r="H714" s="5">
        <v>1.6012946451188004E-2</v>
      </c>
    </row>
    <row r="715" spans="1:8" x14ac:dyDescent="0.3">
      <c r="A715">
        <v>130361</v>
      </c>
      <c r="B715">
        <v>9</v>
      </c>
      <c r="C715" s="1">
        <v>38786</v>
      </c>
      <c r="D715" s="1">
        <v>2932.6359000000002</v>
      </c>
      <c r="E715" s="2">
        <v>0.10230441396380137</v>
      </c>
      <c r="F715" s="1">
        <v>3967.9789999999998</v>
      </c>
      <c r="G715" s="1">
        <v>1035.3431</v>
      </c>
      <c r="H715" s="5">
        <v>2.6693732274532048E-2</v>
      </c>
    </row>
    <row r="716" spans="1:8" x14ac:dyDescent="0.3">
      <c r="A716">
        <v>121324</v>
      </c>
      <c r="B716">
        <v>10</v>
      </c>
      <c r="C716" s="1">
        <v>62526</v>
      </c>
      <c r="D716" s="1">
        <v>4850.4489999999996</v>
      </c>
      <c r="E716" s="2">
        <v>9.7739948181556471E-2</v>
      </c>
      <c r="F716" s="1">
        <v>6111.2879999999996</v>
      </c>
      <c r="G716" s="1">
        <v>1260.8389999999999</v>
      </c>
      <c r="H716" s="5">
        <v>2.0165035345296355E-2</v>
      </c>
    </row>
    <row r="717" spans="1:8" x14ac:dyDescent="0.3">
      <c r="A717">
        <v>125824</v>
      </c>
      <c r="B717">
        <v>13</v>
      </c>
      <c r="C717" s="1">
        <v>63895</v>
      </c>
      <c r="D717" s="1">
        <v>4448.6764999999996</v>
      </c>
      <c r="E717" s="2">
        <v>0.10118988966272792</v>
      </c>
      <c r="F717" s="1">
        <v>6465.5280000000002</v>
      </c>
      <c r="G717" s="1">
        <v>2016.8515</v>
      </c>
      <c r="H717" s="5">
        <v>3.1565091165192898E-2</v>
      </c>
    </row>
    <row r="718" spans="1:8" x14ac:dyDescent="0.3">
      <c r="A718">
        <v>123688</v>
      </c>
      <c r="B718">
        <v>8</v>
      </c>
      <c r="C718" s="1">
        <v>25580</v>
      </c>
      <c r="D718" s="1">
        <v>2423.9144000000001</v>
      </c>
      <c r="E718" s="2">
        <v>0.10000211102423769</v>
      </c>
      <c r="F718" s="1">
        <v>2558.0540000000001</v>
      </c>
      <c r="G718" s="1">
        <v>134.1396</v>
      </c>
      <c r="H718" s="5">
        <v>5.243924941360438E-3</v>
      </c>
    </row>
    <row r="719" spans="1:8" x14ac:dyDescent="0.3">
      <c r="A719">
        <v>126051</v>
      </c>
      <c r="B719">
        <v>10</v>
      </c>
      <c r="C719" s="1">
        <v>56073</v>
      </c>
      <c r="D719" s="1">
        <v>4481.2610000000004</v>
      </c>
      <c r="E719" s="2">
        <v>9.9808553136090453E-2</v>
      </c>
      <c r="F719" s="1">
        <v>5596.5649999999996</v>
      </c>
      <c r="G719" s="1">
        <v>1115.3040000000001</v>
      </c>
      <c r="H719" s="5">
        <v>1.9890214541758065E-2</v>
      </c>
    </row>
    <row r="720" spans="1:8" x14ac:dyDescent="0.3">
      <c r="A720">
        <v>125668</v>
      </c>
      <c r="B720">
        <v>12</v>
      </c>
      <c r="C720" s="1">
        <v>57044</v>
      </c>
      <c r="D720" s="1">
        <v>4541.1062000000002</v>
      </c>
      <c r="E720" s="2">
        <v>0.10203527101886263</v>
      </c>
      <c r="F720" s="1">
        <v>5820.5</v>
      </c>
      <c r="G720" s="1">
        <v>1279.3938000000001</v>
      </c>
      <c r="H720" s="5">
        <v>2.2428192272631653E-2</v>
      </c>
    </row>
    <row r="721" spans="1:8" x14ac:dyDescent="0.3">
      <c r="A721">
        <v>124371</v>
      </c>
      <c r="B721">
        <v>12</v>
      </c>
      <c r="C721" s="1">
        <v>64818</v>
      </c>
      <c r="D721" s="1">
        <v>4602.0475999999999</v>
      </c>
      <c r="E721" s="2">
        <v>9.8738714554599025E-2</v>
      </c>
      <c r="F721" s="1">
        <v>6400.0460000000003</v>
      </c>
      <c r="G721" s="1">
        <v>1797.9983999999999</v>
      </c>
      <c r="H721" s="5">
        <v>2.7739183560122189E-2</v>
      </c>
    </row>
    <row r="722" spans="1:8" x14ac:dyDescent="0.3">
      <c r="A722">
        <v>127919</v>
      </c>
      <c r="B722">
        <v>10</v>
      </c>
      <c r="C722" s="1">
        <v>59558</v>
      </c>
      <c r="D722" s="1">
        <v>4746.8586999999998</v>
      </c>
      <c r="E722" s="2">
        <v>9.8165485744988082E-2</v>
      </c>
      <c r="F722" s="1">
        <v>5846.54</v>
      </c>
      <c r="G722" s="1">
        <v>1099.6813</v>
      </c>
      <c r="H722" s="5">
        <v>1.846404009536922E-2</v>
      </c>
    </row>
    <row r="723" spans="1:8" x14ac:dyDescent="0.3">
      <c r="A723">
        <v>126929</v>
      </c>
      <c r="B723">
        <v>8</v>
      </c>
      <c r="C723" s="1">
        <v>40698</v>
      </c>
      <c r="D723" s="1">
        <v>3197.4856</v>
      </c>
      <c r="E723" s="2">
        <v>0.1104828492800629</v>
      </c>
      <c r="F723" s="1">
        <v>4496.4309999999996</v>
      </c>
      <c r="G723" s="1">
        <v>1298.9454000000001</v>
      </c>
      <c r="H723" s="5">
        <v>3.1916688780775471E-2</v>
      </c>
    </row>
    <row r="724" spans="1:8" x14ac:dyDescent="0.3">
      <c r="A724">
        <v>129273</v>
      </c>
      <c r="B724">
        <v>10</v>
      </c>
      <c r="C724" s="1">
        <v>54331</v>
      </c>
      <c r="D724" s="1">
        <v>3751.4845</v>
      </c>
      <c r="E724" s="2">
        <v>0.10005339493107065</v>
      </c>
      <c r="F724" s="1">
        <v>5436.0010000000002</v>
      </c>
      <c r="G724" s="1">
        <v>1684.5165</v>
      </c>
      <c r="H724" s="5">
        <v>3.1004702655942278E-2</v>
      </c>
    </row>
    <row r="725" spans="1:8" x14ac:dyDescent="0.3">
      <c r="A725">
        <v>126788</v>
      </c>
      <c r="B725">
        <v>12</v>
      </c>
      <c r="C725" s="1">
        <v>48646</v>
      </c>
      <c r="D725" s="1">
        <v>4506.6270000000004</v>
      </c>
      <c r="E725" s="2">
        <v>9.7606997492085679E-2</v>
      </c>
      <c r="F725" s="1">
        <v>4748.1899999999996</v>
      </c>
      <c r="G725" s="1">
        <v>241.56299999999999</v>
      </c>
      <c r="H725" s="5">
        <v>4.9657320231879295E-3</v>
      </c>
    </row>
    <row r="726" spans="1:8" x14ac:dyDescent="0.3">
      <c r="A726">
        <v>126324</v>
      </c>
      <c r="B726">
        <v>10</v>
      </c>
      <c r="C726" s="1">
        <v>56934</v>
      </c>
      <c r="D726" s="1">
        <v>4209.9566000000004</v>
      </c>
      <c r="E726" s="2">
        <v>8.8690237819229287E-2</v>
      </c>
      <c r="F726" s="1">
        <v>5049.49</v>
      </c>
      <c r="G726" s="1">
        <v>839.53340000000003</v>
      </c>
      <c r="H726" s="5">
        <v>1.4745730143675133E-2</v>
      </c>
    </row>
    <row r="727" spans="1:8" x14ac:dyDescent="0.3">
      <c r="A727">
        <v>123742</v>
      </c>
      <c r="B727">
        <v>11</v>
      </c>
      <c r="C727" s="1">
        <v>51305</v>
      </c>
      <c r="D727" s="1">
        <v>4049.4128000000001</v>
      </c>
      <c r="E727" s="2">
        <v>9.5424052236624105E-2</v>
      </c>
      <c r="F727" s="1">
        <v>4895.7309999999998</v>
      </c>
      <c r="G727" s="1">
        <v>846.31820000000005</v>
      </c>
      <c r="H727" s="5">
        <v>1.649582301919891E-2</v>
      </c>
    </row>
    <row r="728" spans="1:8" x14ac:dyDescent="0.3">
      <c r="A728">
        <v>126586</v>
      </c>
      <c r="B728">
        <v>8</v>
      </c>
      <c r="C728" s="1">
        <v>51993</v>
      </c>
      <c r="D728" s="1">
        <v>3811.1878999999999</v>
      </c>
      <c r="E728" s="2">
        <v>9.0795664801030906E-2</v>
      </c>
      <c r="F728" s="1">
        <v>4720.7389999999996</v>
      </c>
      <c r="G728" s="1">
        <v>909.55110000000002</v>
      </c>
      <c r="H728" s="5">
        <v>1.7493722231838902E-2</v>
      </c>
    </row>
    <row r="729" spans="1:8" x14ac:dyDescent="0.3">
      <c r="A729">
        <v>126249</v>
      </c>
      <c r="B729">
        <v>11</v>
      </c>
      <c r="C729" s="1">
        <v>71896</v>
      </c>
      <c r="D729" s="1">
        <v>5636.4191000000001</v>
      </c>
      <c r="E729" s="2">
        <v>9.9087682207633254E-2</v>
      </c>
      <c r="F729" s="1">
        <v>7124.0079999999998</v>
      </c>
      <c r="G729" s="1">
        <v>1487.5889</v>
      </c>
      <c r="H729" s="5">
        <v>2.0690843718704797E-2</v>
      </c>
    </row>
    <row r="730" spans="1:8" x14ac:dyDescent="0.3">
      <c r="A730">
        <v>125119</v>
      </c>
      <c r="B730">
        <v>12</v>
      </c>
      <c r="C730" s="1">
        <v>57849</v>
      </c>
      <c r="D730" s="1">
        <v>4766.2701999999999</v>
      </c>
      <c r="E730" s="2">
        <v>0.10180283150961987</v>
      </c>
      <c r="F730" s="1">
        <v>5889.192</v>
      </c>
      <c r="G730" s="1">
        <v>1122.9218000000001</v>
      </c>
      <c r="H730" s="5">
        <v>1.9411256892945428E-2</v>
      </c>
    </row>
    <row r="731" spans="1:8" x14ac:dyDescent="0.3">
      <c r="A731">
        <v>121679</v>
      </c>
      <c r="B731">
        <v>9</v>
      </c>
      <c r="C731" s="1">
        <v>38277</v>
      </c>
      <c r="D731" s="1">
        <v>3459.5383000000002</v>
      </c>
      <c r="E731" s="2">
        <v>0.10013527705933067</v>
      </c>
      <c r="F731" s="1">
        <v>3832.8780000000002</v>
      </c>
      <c r="G731" s="1">
        <v>373.33969999999999</v>
      </c>
      <c r="H731" s="5">
        <v>9.7536301173028195E-3</v>
      </c>
    </row>
    <row r="732" spans="1:8" x14ac:dyDescent="0.3">
      <c r="A732">
        <v>123403</v>
      </c>
      <c r="B732">
        <v>12</v>
      </c>
      <c r="C732" s="1">
        <v>48294</v>
      </c>
      <c r="D732" s="1">
        <v>3612.3622999999998</v>
      </c>
      <c r="E732" s="2">
        <v>9.4233403735453677E-2</v>
      </c>
      <c r="F732" s="1">
        <v>4550.9080000000004</v>
      </c>
      <c r="G732" s="1">
        <v>938.54570000000001</v>
      </c>
      <c r="H732" s="5">
        <v>1.9434002153476623E-2</v>
      </c>
    </row>
    <row r="733" spans="1:8" x14ac:dyDescent="0.3">
      <c r="A733">
        <v>122880</v>
      </c>
      <c r="B733">
        <v>13</v>
      </c>
      <c r="C733" s="1">
        <v>67059</v>
      </c>
      <c r="D733" s="1">
        <v>5523.54</v>
      </c>
      <c r="E733" s="2">
        <v>9.9228127469839986E-2</v>
      </c>
      <c r="F733" s="1">
        <v>6654.1390000000001</v>
      </c>
      <c r="G733" s="1">
        <v>1130.5989999999999</v>
      </c>
      <c r="H733" s="5">
        <v>1.6859765281319435E-2</v>
      </c>
    </row>
    <row r="734" spans="1:8" x14ac:dyDescent="0.3">
      <c r="A734">
        <v>129310</v>
      </c>
      <c r="B734">
        <v>8</v>
      </c>
      <c r="C734" s="1">
        <v>26414</v>
      </c>
      <c r="D734" s="1">
        <v>2323.971</v>
      </c>
      <c r="E734" s="2">
        <v>0.10853789657000076</v>
      </c>
      <c r="F734" s="1">
        <v>2866.92</v>
      </c>
      <c r="G734" s="1">
        <v>542.94899999999996</v>
      </c>
      <c r="H734" s="5">
        <v>2.0555349435905201E-2</v>
      </c>
    </row>
    <row r="735" spans="1:8" x14ac:dyDescent="0.3">
      <c r="A735">
        <v>129077</v>
      </c>
      <c r="B735">
        <v>9</v>
      </c>
      <c r="C735" s="1">
        <v>48817</v>
      </c>
      <c r="D735" s="1">
        <v>3901.4002</v>
      </c>
      <c r="E735" s="2">
        <v>9.7032427228219684E-2</v>
      </c>
      <c r="F735" s="1">
        <v>4736.8320000000003</v>
      </c>
      <c r="G735" s="1">
        <v>835.43179999999995</v>
      </c>
      <c r="H735" s="5">
        <v>1.7113542413503494E-2</v>
      </c>
    </row>
    <row r="736" spans="1:8" x14ac:dyDescent="0.3">
      <c r="A736">
        <v>121421</v>
      </c>
      <c r="B736">
        <v>7</v>
      </c>
      <c r="C736" s="1">
        <v>44271</v>
      </c>
      <c r="D736" s="1">
        <v>3153.8696</v>
      </c>
      <c r="E736" s="2">
        <v>0.10304131372681891</v>
      </c>
      <c r="F736" s="1">
        <v>4561.7420000000002</v>
      </c>
      <c r="G736" s="1">
        <v>1407.8724</v>
      </c>
      <c r="H736" s="5">
        <v>3.1801233313003996E-2</v>
      </c>
    </row>
    <row r="737" spans="1:8" x14ac:dyDescent="0.3">
      <c r="A737">
        <v>130237</v>
      </c>
      <c r="B737">
        <v>9</v>
      </c>
      <c r="C737" s="1">
        <v>34142</v>
      </c>
      <c r="D737" s="1">
        <v>2807.1858000000002</v>
      </c>
      <c r="E737" s="2">
        <v>9.7564056001405899E-2</v>
      </c>
      <c r="F737" s="1">
        <v>3331.0320000000002</v>
      </c>
      <c r="G737" s="1">
        <v>523.84619999999995</v>
      </c>
      <c r="H737" s="5">
        <v>1.5343160916173628E-2</v>
      </c>
    </row>
    <row r="738" spans="1:8" x14ac:dyDescent="0.3">
      <c r="A738">
        <v>121533</v>
      </c>
      <c r="B738">
        <v>12</v>
      </c>
      <c r="C738" s="1">
        <v>52857</v>
      </c>
      <c r="D738" s="1">
        <v>4429.2430999999997</v>
      </c>
      <c r="E738" s="2">
        <v>0.10071962086384018</v>
      </c>
      <c r="F738" s="1">
        <v>5323.7370000000001</v>
      </c>
      <c r="G738" s="1">
        <v>894.49390000000005</v>
      </c>
      <c r="H738" s="5">
        <v>1.6922903305144069E-2</v>
      </c>
    </row>
    <row r="739" spans="1:8" x14ac:dyDescent="0.3">
      <c r="A739">
        <v>130887</v>
      </c>
      <c r="B739">
        <v>10</v>
      </c>
      <c r="C739" s="1">
        <v>45187</v>
      </c>
      <c r="D739" s="1">
        <v>4187.9767000000002</v>
      </c>
      <c r="E739" s="2">
        <v>9.8266890919954858E-2</v>
      </c>
      <c r="F739" s="1">
        <v>4440.3860000000004</v>
      </c>
      <c r="G739" s="1">
        <v>252.4093</v>
      </c>
      <c r="H739" s="5">
        <v>5.5858831079735318E-3</v>
      </c>
    </row>
    <row r="740" spans="1:8" x14ac:dyDescent="0.3">
      <c r="A740">
        <v>126196</v>
      </c>
      <c r="B740">
        <v>9</v>
      </c>
      <c r="C740" s="1">
        <v>57903</v>
      </c>
      <c r="D740" s="1">
        <v>3946.7258000000002</v>
      </c>
      <c r="E740" s="2">
        <v>0.10549049272058443</v>
      </c>
      <c r="F740" s="1">
        <v>6108.2160000000003</v>
      </c>
      <c r="G740" s="1">
        <v>2161.4902000000002</v>
      </c>
      <c r="H740" s="5">
        <v>3.7329502789147366E-2</v>
      </c>
    </row>
    <row r="741" spans="1:8" x14ac:dyDescent="0.3">
      <c r="A741">
        <v>122632</v>
      </c>
      <c r="B741">
        <v>10</v>
      </c>
      <c r="C741" s="1">
        <v>47084</v>
      </c>
      <c r="D741" s="1">
        <v>4050.1925000000001</v>
      </c>
      <c r="E741" s="2">
        <v>0.10279765950216634</v>
      </c>
      <c r="F741" s="1">
        <v>4840.125</v>
      </c>
      <c r="G741" s="1">
        <v>789.9325</v>
      </c>
      <c r="H741" s="5">
        <v>1.6777089881913176E-2</v>
      </c>
    </row>
    <row r="742" spans="1:8" x14ac:dyDescent="0.3">
      <c r="A742">
        <v>127430</v>
      </c>
      <c r="B742">
        <v>9</v>
      </c>
      <c r="C742" s="1">
        <v>43871</v>
      </c>
      <c r="D742" s="1">
        <v>4018.8923</v>
      </c>
      <c r="E742" s="2">
        <v>9.9446331289462286E-2</v>
      </c>
      <c r="F742" s="1">
        <v>4362.8100000000004</v>
      </c>
      <c r="G742" s="1">
        <v>343.91770000000002</v>
      </c>
      <c r="H742" s="5">
        <v>7.8392947505185658E-3</v>
      </c>
    </row>
    <row r="743" spans="1:8" x14ac:dyDescent="0.3">
      <c r="A743">
        <v>122932</v>
      </c>
      <c r="B743">
        <v>13</v>
      </c>
      <c r="C743" s="1">
        <v>72234</v>
      </c>
      <c r="D743" s="1">
        <v>6180.3743999999997</v>
      </c>
      <c r="E743" s="2">
        <v>0.10322218069053354</v>
      </c>
      <c r="F743" s="1">
        <v>7456.1509999999998</v>
      </c>
      <c r="G743" s="1">
        <v>1275.7765999999999</v>
      </c>
      <c r="H743" s="5">
        <v>1.7661718858155439E-2</v>
      </c>
    </row>
    <row r="744" spans="1:8" x14ac:dyDescent="0.3">
      <c r="A744">
        <v>128270</v>
      </c>
      <c r="B744">
        <v>10</v>
      </c>
      <c r="C744" s="1">
        <v>44711</v>
      </c>
      <c r="D744" s="1">
        <v>4139.1990999999998</v>
      </c>
      <c r="E744" s="2">
        <v>0.10394565095837713</v>
      </c>
      <c r="F744" s="1">
        <v>4647.5140000000001</v>
      </c>
      <c r="G744" s="1">
        <v>508.31490000000002</v>
      </c>
      <c r="H744" s="5">
        <v>1.1368900270626914E-2</v>
      </c>
    </row>
    <row r="745" spans="1:8" x14ac:dyDescent="0.3">
      <c r="A745">
        <v>130288</v>
      </c>
      <c r="B745">
        <v>7</v>
      </c>
      <c r="C745" s="1">
        <v>34910</v>
      </c>
      <c r="D745" s="1">
        <v>2860.6597000000002</v>
      </c>
      <c r="E745" s="2">
        <v>9.4586708679461479E-2</v>
      </c>
      <c r="F745" s="1">
        <v>3302.0219999999999</v>
      </c>
      <c r="G745" s="1">
        <v>441.3623</v>
      </c>
      <c r="H745" s="5">
        <v>1.2642861644228015E-2</v>
      </c>
    </row>
    <row r="746" spans="1:8" x14ac:dyDescent="0.3">
      <c r="A746">
        <v>124773</v>
      </c>
      <c r="B746">
        <v>12</v>
      </c>
      <c r="C746" s="1">
        <v>66657</v>
      </c>
      <c r="D746" s="1">
        <v>5470.3985000000002</v>
      </c>
      <c r="E746" s="2">
        <v>0.11023214366083083</v>
      </c>
      <c r="F746" s="1">
        <v>7347.7439999999997</v>
      </c>
      <c r="G746" s="1">
        <v>1877.3454999999999</v>
      </c>
      <c r="H746" s="5">
        <v>2.81642663186162E-2</v>
      </c>
    </row>
    <row r="747" spans="1:8" x14ac:dyDescent="0.3">
      <c r="A747">
        <v>124241</v>
      </c>
      <c r="B747">
        <v>12</v>
      </c>
      <c r="C747" s="1">
        <v>52248</v>
      </c>
      <c r="D747" s="1">
        <v>4059.7103999999999</v>
      </c>
      <c r="E747" s="2">
        <v>0.10182996478334098</v>
      </c>
      <c r="F747" s="1">
        <v>5320.4120000000003</v>
      </c>
      <c r="G747" s="1">
        <v>1260.7016000000001</v>
      </c>
      <c r="H747" s="5">
        <v>2.4129183892206401E-2</v>
      </c>
    </row>
    <row r="748" spans="1:8" x14ac:dyDescent="0.3">
      <c r="A748">
        <v>121338</v>
      </c>
      <c r="B748">
        <v>11</v>
      </c>
      <c r="C748" s="1">
        <v>46736</v>
      </c>
      <c r="D748" s="1">
        <v>3796.6871999999998</v>
      </c>
      <c r="E748" s="2">
        <v>9.9638009243409792E-2</v>
      </c>
      <c r="F748" s="1">
        <v>4656.6819999999998</v>
      </c>
      <c r="G748" s="1">
        <v>859.99480000000005</v>
      </c>
      <c r="H748" s="5">
        <v>1.8401121191372816E-2</v>
      </c>
    </row>
    <row r="749" spans="1:8" x14ac:dyDescent="0.3">
      <c r="A749">
        <v>129758</v>
      </c>
      <c r="B749">
        <v>9</v>
      </c>
      <c r="C749" s="1">
        <v>35670</v>
      </c>
      <c r="D749" s="1">
        <v>2917.3184999999999</v>
      </c>
      <c r="E749" s="2">
        <v>0.10524670591533501</v>
      </c>
      <c r="F749" s="1">
        <v>3754.15</v>
      </c>
      <c r="G749" s="1">
        <v>836.83150000000001</v>
      </c>
      <c r="H749" s="5">
        <v>2.3460372862349314E-2</v>
      </c>
    </row>
    <row r="750" spans="1:8" x14ac:dyDescent="0.3">
      <c r="A750">
        <v>125182</v>
      </c>
      <c r="B750">
        <v>10</v>
      </c>
      <c r="C750" s="1">
        <v>40580</v>
      </c>
      <c r="D750" s="1">
        <v>3187.6848</v>
      </c>
      <c r="E750" s="2">
        <v>0.10341237062592409</v>
      </c>
      <c r="F750" s="1">
        <v>4196.4740000000002</v>
      </c>
      <c r="G750" s="1">
        <v>1008.7892000000001</v>
      </c>
      <c r="H750" s="5">
        <v>2.485927057663874E-2</v>
      </c>
    </row>
    <row r="751" spans="1:8" x14ac:dyDescent="0.3">
      <c r="A751">
        <v>130552</v>
      </c>
      <c r="B751">
        <v>10</v>
      </c>
      <c r="C751" s="1">
        <v>60104</v>
      </c>
      <c r="D751" s="1">
        <v>4399.1034</v>
      </c>
      <c r="E751" s="2">
        <v>0.10735952682017835</v>
      </c>
      <c r="F751" s="1">
        <v>6452.7370000000001</v>
      </c>
      <c r="G751" s="1">
        <v>2053.6336000000001</v>
      </c>
      <c r="H751" s="5">
        <v>3.4168002129641953E-2</v>
      </c>
    </row>
    <row r="752" spans="1:8" x14ac:dyDescent="0.3">
      <c r="A752">
        <v>128448</v>
      </c>
      <c r="B752">
        <v>11</v>
      </c>
      <c r="C752" s="1">
        <v>64292</v>
      </c>
      <c r="D752" s="1">
        <v>4828.4299000000001</v>
      </c>
      <c r="E752" s="2">
        <v>0.10046323026192995</v>
      </c>
      <c r="F752" s="1">
        <v>6458.982</v>
      </c>
      <c r="G752" s="1">
        <v>1630.5521000000001</v>
      </c>
      <c r="H752" s="5">
        <v>2.5361663970633982E-2</v>
      </c>
    </row>
    <row r="753" spans="1:8" x14ac:dyDescent="0.3">
      <c r="A753">
        <v>125797</v>
      </c>
      <c r="B753">
        <v>12</v>
      </c>
      <c r="C753" s="1">
        <v>54362</v>
      </c>
      <c r="D753" s="1">
        <v>4650.2217000000001</v>
      </c>
      <c r="E753" s="2">
        <v>9.7372153342408299E-2</v>
      </c>
      <c r="F753" s="1">
        <v>5293.3450000000003</v>
      </c>
      <c r="G753" s="1">
        <v>643.12329999999997</v>
      </c>
      <c r="H753" s="5">
        <v>1.1830383356020749E-2</v>
      </c>
    </row>
    <row r="754" spans="1:8" x14ac:dyDescent="0.3">
      <c r="A754">
        <v>122635</v>
      </c>
      <c r="B754">
        <v>13</v>
      </c>
      <c r="C754" s="1">
        <v>59500</v>
      </c>
      <c r="D754" s="1">
        <v>4429.0698000000002</v>
      </c>
      <c r="E754" s="2">
        <v>0.10131783193277311</v>
      </c>
      <c r="F754" s="1">
        <v>6028.4110000000001</v>
      </c>
      <c r="G754" s="1">
        <v>1599.3412000000001</v>
      </c>
      <c r="H754" s="5">
        <v>2.6879684033613446E-2</v>
      </c>
    </row>
    <row r="755" spans="1:8" x14ac:dyDescent="0.3">
      <c r="A755">
        <v>122760</v>
      </c>
      <c r="B755">
        <v>11</v>
      </c>
      <c r="C755" s="1">
        <v>54448</v>
      </c>
      <c r="D755" s="1">
        <v>3705.0264000000002</v>
      </c>
      <c r="E755" s="2">
        <v>9.7080204966206285E-2</v>
      </c>
      <c r="F755" s="1">
        <v>5285.8230000000003</v>
      </c>
      <c r="G755" s="1">
        <v>1580.7965999999999</v>
      </c>
      <c r="H755" s="5">
        <v>2.9033143549808991E-2</v>
      </c>
    </row>
    <row r="756" spans="1:8" x14ac:dyDescent="0.3">
      <c r="A756">
        <v>129329</v>
      </c>
      <c r="B756">
        <v>10</v>
      </c>
      <c r="C756" s="1">
        <v>49002</v>
      </c>
      <c r="D756" s="1">
        <v>3995.9466000000002</v>
      </c>
      <c r="E756" s="2">
        <v>9.8940696298110281E-2</v>
      </c>
      <c r="F756" s="1">
        <v>4848.2920000000004</v>
      </c>
      <c r="G756" s="1">
        <v>852.34540000000004</v>
      </c>
      <c r="H756" s="5">
        <v>1.7394094118607404E-2</v>
      </c>
    </row>
    <row r="757" spans="1:8" x14ac:dyDescent="0.3">
      <c r="A757">
        <v>122581</v>
      </c>
      <c r="B757">
        <v>7</v>
      </c>
      <c r="C757" s="1">
        <v>42924</v>
      </c>
      <c r="D757" s="1">
        <v>3250.2332000000001</v>
      </c>
      <c r="E757" s="2">
        <v>9.0130789302022174E-2</v>
      </c>
      <c r="F757" s="1">
        <v>3868.7739999999999</v>
      </c>
      <c r="G757" s="1">
        <v>618.54079999999999</v>
      </c>
      <c r="H757" s="5">
        <v>1.4410138850060572E-2</v>
      </c>
    </row>
    <row r="758" spans="1:8" x14ac:dyDescent="0.3">
      <c r="A758">
        <v>128316</v>
      </c>
      <c r="B758">
        <v>13</v>
      </c>
      <c r="C758" s="1">
        <v>68052</v>
      </c>
      <c r="D758" s="1">
        <v>5469.6397999999999</v>
      </c>
      <c r="E758" s="2">
        <v>9.6065347087521305E-2</v>
      </c>
      <c r="F758" s="1">
        <v>6537.4390000000003</v>
      </c>
      <c r="G758" s="1">
        <v>1067.7991999999999</v>
      </c>
      <c r="H758" s="5">
        <v>1.5690930464938576E-2</v>
      </c>
    </row>
    <row r="759" spans="1:8" x14ac:dyDescent="0.3">
      <c r="A759">
        <v>128054</v>
      </c>
      <c r="B759">
        <v>9</v>
      </c>
      <c r="C759" s="1">
        <v>41839</v>
      </c>
      <c r="D759" s="1">
        <v>3055.5798</v>
      </c>
      <c r="E759" s="2">
        <v>0.10447436602213246</v>
      </c>
      <c r="F759" s="1">
        <v>4371.1030000000001</v>
      </c>
      <c r="G759" s="1">
        <v>1315.5232000000001</v>
      </c>
      <c r="H759" s="5">
        <v>3.1442510576256605E-2</v>
      </c>
    </row>
    <row r="760" spans="1:8" x14ac:dyDescent="0.3">
      <c r="A760">
        <v>127042</v>
      </c>
      <c r="B760">
        <v>11</v>
      </c>
      <c r="C760" s="1">
        <v>67441</v>
      </c>
      <c r="D760" s="1">
        <v>5362.0393999999997</v>
      </c>
      <c r="E760" s="2">
        <v>9.6863673433074837E-2</v>
      </c>
      <c r="F760" s="1">
        <v>6532.5829999999996</v>
      </c>
      <c r="G760" s="1">
        <v>1170.5436</v>
      </c>
      <c r="H760" s="5">
        <v>1.7356557583665722E-2</v>
      </c>
    </row>
    <row r="761" spans="1:8" x14ac:dyDescent="0.3">
      <c r="A761">
        <v>128452</v>
      </c>
      <c r="B761">
        <v>11</v>
      </c>
      <c r="C761" s="1">
        <v>51607</v>
      </c>
      <c r="D761" s="1">
        <v>4123.9921999999997</v>
      </c>
      <c r="E761" s="2">
        <v>0.1069038308756564</v>
      </c>
      <c r="F761" s="1">
        <v>5516.9859999999999</v>
      </c>
      <c r="G761" s="1">
        <v>1392.9938</v>
      </c>
      <c r="H761" s="5">
        <v>2.6992342124130448E-2</v>
      </c>
    </row>
    <row r="762" spans="1:8" x14ac:dyDescent="0.3">
      <c r="A762">
        <v>123553</v>
      </c>
      <c r="B762">
        <v>10</v>
      </c>
      <c r="C762" s="1">
        <v>37720</v>
      </c>
      <c r="D762" s="1">
        <v>3209.1569</v>
      </c>
      <c r="E762" s="2">
        <v>0.10009803817603394</v>
      </c>
      <c r="F762" s="1">
        <v>3775.6979999999999</v>
      </c>
      <c r="G762" s="1">
        <v>566.54110000000003</v>
      </c>
      <c r="H762" s="5">
        <v>1.5019647401908802E-2</v>
      </c>
    </row>
    <row r="763" spans="1:8" x14ac:dyDescent="0.3">
      <c r="A763">
        <v>128893</v>
      </c>
      <c r="B763">
        <v>8</v>
      </c>
      <c r="C763" s="1">
        <v>41783</v>
      </c>
      <c r="D763" s="1">
        <v>3274.9027999999998</v>
      </c>
      <c r="E763" s="2">
        <v>9.8435679582605365E-2</v>
      </c>
      <c r="F763" s="1">
        <v>4112.9380000000001</v>
      </c>
      <c r="G763" s="1">
        <v>838.03520000000003</v>
      </c>
      <c r="H763" s="5">
        <v>2.0056846085728646E-2</v>
      </c>
    </row>
    <row r="764" spans="1:8" x14ac:dyDescent="0.3">
      <c r="A764">
        <v>125449</v>
      </c>
      <c r="B764">
        <v>11</v>
      </c>
      <c r="C764" s="1">
        <v>58550</v>
      </c>
      <c r="D764" s="1">
        <v>4944.1396000000004</v>
      </c>
      <c r="E764" s="2">
        <v>9.4471750640478219E-2</v>
      </c>
      <c r="F764" s="1">
        <v>5531.3209999999999</v>
      </c>
      <c r="G764" s="1">
        <v>587.18140000000005</v>
      </c>
      <c r="H764" s="5">
        <v>1.0028717335610589E-2</v>
      </c>
    </row>
    <row r="765" spans="1:8" x14ac:dyDescent="0.3">
      <c r="A765">
        <v>131002</v>
      </c>
      <c r="B765">
        <v>9</v>
      </c>
      <c r="C765" s="1">
        <v>41166</v>
      </c>
      <c r="D765" s="1">
        <v>3266.7006999999999</v>
      </c>
      <c r="E765" s="2">
        <v>9.3527692756157993E-2</v>
      </c>
      <c r="F765" s="1">
        <v>3850.1610000000001</v>
      </c>
      <c r="G765" s="1">
        <v>583.46029999999996</v>
      </c>
      <c r="H765" s="5">
        <v>1.4173354224359908E-2</v>
      </c>
    </row>
    <row r="766" spans="1:8" x14ac:dyDescent="0.3">
      <c r="A766">
        <v>130442</v>
      </c>
      <c r="B766">
        <v>12</v>
      </c>
      <c r="C766" s="1">
        <v>68941</v>
      </c>
      <c r="D766" s="1">
        <v>5579.0636999999997</v>
      </c>
      <c r="E766" s="2">
        <v>0.10223369257771138</v>
      </c>
      <c r="F766" s="1">
        <v>7048.0929999999998</v>
      </c>
      <c r="G766" s="1">
        <v>1469.0292999999999</v>
      </c>
      <c r="H766" s="5">
        <v>2.1308500021757736E-2</v>
      </c>
    </row>
    <row r="767" spans="1:8" x14ac:dyDescent="0.3">
      <c r="A767">
        <v>127743</v>
      </c>
      <c r="B767">
        <v>9</v>
      </c>
      <c r="C767" s="1">
        <v>54384</v>
      </c>
      <c r="D767" s="1">
        <v>3805.5277999999998</v>
      </c>
      <c r="E767" s="2">
        <v>9.9186433509855843E-2</v>
      </c>
      <c r="F767" s="1">
        <v>5394.1549999999997</v>
      </c>
      <c r="G767" s="1">
        <v>1588.6271999999999</v>
      </c>
      <c r="H767" s="5">
        <v>2.9211297440423653E-2</v>
      </c>
    </row>
    <row r="768" spans="1:8" x14ac:dyDescent="0.3">
      <c r="A768">
        <v>122185</v>
      </c>
      <c r="B768">
        <v>8</v>
      </c>
      <c r="C768" s="1">
        <v>42440</v>
      </c>
      <c r="D768" s="1">
        <v>3492.4128000000001</v>
      </c>
      <c r="E768" s="2">
        <v>8.9095947219604149E-2</v>
      </c>
      <c r="F768" s="1">
        <v>3781.232</v>
      </c>
      <c r="G768" s="1">
        <v>288.81920000000002</v>
      </c>
      <c r="H768" s="5">
        <v>6.8053534401508013E-3</v>
      </c>
    </row>
    <row r="769" spans="1:8" x14ac:dyDescent="0.3">
      <c r="A769">
        <v>122575</v>
      </c>
      <c r="B769">
        <v>13</v>
      </c>
      <c r="C769" s="1">
        <v>64362</v>
      </c>
      <c r="D769" s="1">
        <v>4571.9795000000004</v>
      </c>
      <c r="E769" s="2">
        <v>0.10166446039588577</v>
      </c>
      <c r="F769" s="1">
        <v>6543.3280000000004</v>
      </c>
      <c r="G769" s="1">
        <v>1971.3485000000001</v>
      </c>
      <c r="H769" s="5">
        <v>3.0629074609241479E-2</v>
      </c>
    </row>
    <row r="770" spans="1:8" x14ac:dyDescent="0.3">
      <c r="A770">
        <v>127938</v>
      </c>
      <c r="B770">
        <v>8</v>
      </c>
      <c r="C770" s="1">
        <v>36786</v>
      </c>
      <c r="D770" s="1">
        <v>3282.0185999999999</v>
      </c>
      <c r="E770" s="2">
        <v>0.10061746316533464</v>
      </c>
      <c r="F770" s="1">
        <v>3701.3139999999999</v>
      </c>
      <c r="G770" s="1">
        <v>419.29539999999997</v>
      </c>
      <c r="H770" s="5">
        <v>1.1398233023432828E-2</v>
      </c>
    </row>
    <row r="771" spans="1:8" x14ac:dyDescent="0.3">
      <c r="A771">
        <v>123216</v>
      </c>
      <c r="B771">
        <v>11</v>
      </c>
      <c r="C771" s="1">
        <v>56767</v>
      </c>
      <c r="D771" s="1">
        <v>4345.9975999999997</v>
      </c>
      <c r="E771" s="2">
        <v>9.7457977345993277E-2</v>
      </c>
      <c r="F771" s="1">
        <v>5532.3969999999999</v>
      </c>
      <c r="G771" s="1">
        <v>1186.3994</v>
      </c>
      <c r="H771" s="5">
        <v>2.0899455669667236E-2</v>
      </c>
    </row>
    <row r="772" spans="1:8" x14ac:dyDescent="0.3">
      <c r="A772">
        <v>128595</v>
      </c>
      <c r="B772">
        <v>8</v>
      </c>
      <c r="C772" s="1">
        <v>34877</v>
      </c>
      <c r="D772" s="1">
        <v>2550.4814999999999</v>
      </c>
      <c r="E772" s="2">
        <v>9.697184390859305E-2</v>
      </c>
      <c r="F772" s="1">
        <v>3382.087</v>
      </c>
      <c r="G772" s="1">
        <v>831.60550000000001</v>
      </c>
      <c r="H772" s="5">
        <v>2.3843951601341857E-2</v>
      </c>
    </row>
    <row r="773" spans="1:8" x14ac:dyDescent="0.3">
      <c r="A773">
        <v>126397</v>
      </c>
      <c r="B773">
        <v>7</v>
      </c>
      <c r="C773" s="1">
        <v>30724</v>
      </c>
      <c r="D773" s="1">
        <v>2445.569</v>
      </c>
      <c r="E773" s="2">
        <v>0.10061753026949616</v>
      </c>
      <c r="F773" s="1">
        <v>3091.373</v>
      </c>
      <c r="G773" s="1">
        <v>645.80399999999997</v>
      </c>
      <c r="H773" s="5">
        <v>2.1019528707199583E-2</v>
      </c>
    </row>
    <row r="774" spans="1:8" x14ac:dyDescent="0.3">
      <c r="A774">
        <v>122363</v>
      </c>
      <c r="B774">
        <v>7</v>
      </c>
      <c r="C774" s="1">
        <v>36222</v>
      </c>
      <c r="D774" s="1">
        <v>3045.2797</v>
      </c>
      <c r="E774" s="2">
        <v>0.10871180498039865</v>
      </c>
      <c r="F774" s="1">
        <v>3937.759</v>
      </c>
      <c r="G774" s="1">
        <v>892.47929999999997</v>
      </c>
      <c r="H774" s="5">
        <v>2.4639150240185523E-2</v>
      </c>
    </row>
    <row r="775" spans="1:8" x14ac:dyDescent="0.3">
      <c r="A775">
        <v>122228</v>
      </c>
      <c r="B775">
        <v>12</v>
      </c>
      <c r="C775" s="1">
        <v>59348</v>
      </c>
      <c r="D775" s="1">
        <v>5007.1872999999996</v>
      </c>
      <c r="E775" s="2">
        <v>0.10352500505493024</v>
      </c>
      <c r="F775" s="1">
        <v>6144.0020000000004</v>
      </c>
      <c r="G775" s="1">
        <v>1136.8146999999999</v>
      </c>
      <c r="H775" s="5">
        <v>1.91550633551257E-2</v>
      </c>
    </row>
    <row r="776" spans="1:8" x14ac:dyDescent="0.3">
      <c r="A776">
        <v>128117</v>
      </c>
      <c r="B776">
        <v>13</v>
      </c>
      <c r="C776" s="1">
        <v>70760</v>
      </c>
      <c r="D776" s="1">
        <v>5770.451</v>
      </c>
      <c r="E776" s="2">
        <v>9.2642382702091575E-2</v>
      </c>
      <c r="F776" s="1">
        <v>6555.375</v>
      </c>
      <c r="G776" s="1">
        <v>784.92399999999998</v>
      </c>
      <c r="H776" s="5">
        <v>1.1092764273600904E-2</v>
      </c>
    </row>
    <row r="777" spans="1:8" x14ac:dyDescent="0.3">
      <c r="A777">
        <v>123195</v>
      </c>
      <c r="B777">
        <v>9</v>
      </c>
      <c r="C777" s="1">
        <v>48597</v>
      </c>
      <c r="D777" s="1">
        <v>3823.7961</v>
      </c>
      <c r="E777" s="2">
        <v>0.10071267773730888</v>
      </c>
      <c r="F777" s="1">
        <v>4894.3339999999998</v>
      </c>
      <c r="G777" s="1">
        <v>1070.5379</v>
      </c>
      <c r="H777" s="5">
        <v>2.2028888614523529E-2</v>
      </c>
    </row>
    <row r="778" spans="1:8" x14ac:dyDescent="0.3">
      <c r="A778">
        <v>131096</v>
      </c>
      <c r="B778">
        <v>12</v>
      </c>
      <c r="C778" s="1">
        <v>59468</v>
      </c>
      <c r="D778" s="1">
        <v>4843.4888000000001</v>
      </c>
      <c r="E778" s="2">
        <v>9.6354425909732963E-2</v>
      </c>
      <c r="F778" s="1">
        <v>5730.0050000000001</v>
      </c>
      <c r="G778" s="1">
        <v>886.51620000000003</v>
      </c>
      <c r="H778" s="5">
        <v>1.4907449384542948E-2</v>
      </c>
    </row>
    <row r="779" spans="1:8" x14ac:dyDescent="0.3">
      <c r="A779">
        <v>126214</v>
      </c>
      <c r="B779">
        <v>12</v>
      </c>
      <c r="C779" s="1">
        <v>68591</v>
      </c>
      <c r="D779" s="1">
        <v>5204.9198999999999</v>
      </c>
      <c r="E779" s="2">
        <v>0.10459999125249668</v>
      </c>
      <c r="F779" s="1">
        <v>7174.6180000000004</v>
      </c>
      <c r="G779" s="1">
        <v>1969.6981000000001</v>
      </c>
      <c r="H779" s="5">
        <v>2.8716567771281946E-2</v>
      </c>
    </row>
    <row r="780" spans="1:8" x14ac:dyDescent="0.3">
      <c r="A780">
        <v>121590</v>
      </c>
      <c r="B780">
        <v>12</v>
      </c>
      <c r="C780" s="1">
        <v>56183</v>
      </c>
      <c r="D780" s="1">
        <v>4622.5807000000004</v>
      </c>
      <c r="E780" s="2">
        <v>0.10220789206699535</v>
      </c>
      <c r="F780" s="1">
        <v>5742.3459999999995</v>
      </c>
      <c r="G780" s="1">
        <v>1119.7653</v>
      </c>
      <c r="H780" s="5">
        <v>1.9930678319064487E-2</v>
      </c>
    </row>
    <row r="781" spans="1:8" x14ac:dyDescent="0.3">
      <c r="A781">
        <v>125396</v>
      </c>
      <c r="B781">
        <v>11</v>
      </c>
      <c r="C781" s="1">
        <v>63400</v>
      </c>
      <c r="D781" s="1">
        <v>5518.1642000000002</v>
      </c>
      <c r="E781" s="2">
        <v>9.8717712933753948E-2</v>
      </c>
      <c r="F781" s="1">
        <v>6258.7030000000004</v>
      </c>
      <c r="G781" s="1">
        <v>740.53880000000004</v>
      </c>
      <c r="H781" s="5">
        <v>1.1680422712933755E-2</v>
      </c>
    </row>
    <row r="782" spans="1:8" x14ac:dyDescent="0.3">
      <c r="A782">
        <v>124981</v>
      </c>
      <c r="B782">
        <v>9</v>
      </c>
      <c r="C782" s="1">
        <v>47832</v>
      </c>
      <c r="D782" s="1">
        <v>3668.9418999999998</v>
      </c>
      <c r="E782" s="2">
        <v>9.8696458437865869E-2</v>
      </c>
      <c r="F782" s="1">
        <v>4720.8490000000002</v>
      </c>
      <c r="G782" s="1">
        <v>1051.9070999999999</v>
      </c>
      <c r="H782" s="5">
        <v>2.1991702207727046E-2</v>
      </c>
    </row>
    <row r="783" spans="1:8" x14ac:dyDescent="0.3">
      <c r="A783">
        <v>129373</v>
      </c>
      <c r="B783">
        <v>12</v>
      </c>
      <c r="C783" s="1">
        <v>69126</v>
      </c>
      <c r="D783" s="1">
        <v>5742.1652000000004</v>
      </c>
      <c r="E783" s="2">
        <v>0.10067284379249486</v>
      </c>
      <c r="F783" s="1">
        <v>6959.1109999999999</v>
      </c>
      <c r="G783" s="1">
        <v>1216.9458</v>
      </c>
      <c r="H783" s="5">
        <v>1.7604747851748981E-2</v>
      </c>
    </row>
    <row r="784" spans="1:8" x14ac:dyDescent="0.3">
      <c r="A784">
        <v>123241</v>
      </c>
      <c r="B784">
        <v>12</v>
      </c>
      <c r="C784" s="1">
        <v>61354</v>
      </c>
      <c r="D784" s="1">
        <v>4656.9975000000004</v>
      </c>
      <c r="E784" s="2">
        <v>0.10553122860775174</v>
      </c>
      <c r="F784" s="1">
        <v>6474.7629999999999</v>
      </c>
      <c r="G784" s="1">
        <v>1817.7655</v>
      </c>
      <c r="H784" s="5">
        <v>2.9627497799654463E-2</v>
      </c>
    </row>
    <row r="785" spans="1:8" x14ac:dyDescent="0.3">
      <c r="A785">
        <v>130765</v>
      </c>
      <c r="B785">
        <v>13</v>
      </c>
      <c r="C785" s="1">
        <v>64076</v>
      </c>
      <c r="D785" s="1">
        <v>5059.2029000000002</v>
      </c>
      <c r="E785" s="2">
        <v>9.859410699793994E-2</v>
      </c>
      <c r="F785" s="1">
        <v>6317.5159999999996</v>
      </c>
      <c r="G785" s="1">
        <v>1258.3131000000001</v>
      </c>
      <c r="H785" s="5">
        <v>1.9637822273550161E-2</v>
      </c>
    </row>
    <row r="786" spans="1:8" x14ac:dyDescent="0.3">
      <c r="A786">
        <v>128582</v>
      </c>
      <c r="B786">
        <v>8</v>
      </c>
      <c r="C786" s="1">
        <v>33196</v>
      </c>
      <c r="D786" s="1">
        <v>2452.3047000000001</v>
      </c>
      <c r="E786" s="2">
        <v>0.11256380286781539</v>
      </c>
      <c r="F786" s="1">
        <v>3736.6680000000001</v>
      </c>
      <c r="G786" s="1">
        <v>1284.3633</v>
      </c>
      <c r="H786" s="5">
        <v>3.8690303048560068E-2</v>
      </c>
    </row>
    <row r="787" spans="1:8" x14ac:dyDescent="0.3">
      <c r="A787">
        <v>124086</v>
      </c>
      <c r="B787">
        <v>8</v>
      </c>
      <c r="C787" s="1">
        <v>43173</v>
      </c>
      <c r="D787" s="1">
        <v>3254.2885000000001</v>
      </c>
      <c r="E787" s="2">
        <v>0.10458638500914924</v>
      </c>
      <c r="F787" s="1">
        <v>4515.308</v>
      </c>
      <c r="G787" s="1">
        <v>1261.0195000000001</v>
      </c>
      <c r="H787" s="5">
        <v>2.9208521529659741E-2</v>
      </c>
    </row>
    <row r="788" spans="1:8" x14ac:dyDescent="0.3">
      <c r="A788">
        <v>123836</v>
      </c>
      <c r="B788">
        <v>11</v>
      </c>
      <c r="C788" s="1">
        <v>42467</v>
      </c>
      <c r="D788" s="1">
        <v>3361.5191</v>
      </c>
      <c r="E788" s="2">
        <v>9.2603103586314073E-2</v>
      </c>
      <c r="F788" s="1">
        <v>3932.576</v>
      </c>
      <c r="G788" s="1">
        <v>571.05690000000004</v>
      </c>
      <c r="H788" s="5">
        <v>1.3447074198789648E-2</v>
      </c>
    </row>
    <row r="789" spans="1:8" x14ac:dyDescent="0.3">
      <c r="A789">
        <v>128777</v>
      </c>
      <c r="B789">
        <v>9</v>
      </c>
      <c r="C789" s="1">
        <v>52907</v>
      </c>
      <c r="D789" s="1">
        <v>3807.4555999999998</v>
      </c>
      <c r="E789" s="2">
        <v>0.103924641351806</v>
      </c>
      <c r="F789" s="1">
        <v>5498.3410000000003</v>
      </c>
      <c r="G789" s="1">
        <v>1690.8853999999999</v>
      </c>
      <c r="H789" s="5">
        <v>3.1959578127657963E-2</v>
      </c>
    </row>
    <row r="790" spans="1:8" x14ac:dyDescent="0.3">
      <c r="A790">
        <v>123728</v>
      </c>
      <c r="B790">
        <v>9</v>
      </c>
      <c r="C790" s="1">
        <v>45495</v>
      </c>
      <c r="D790" s="1">
        <v>3383.9081999999999</v>
      </c>
      <c r="E790" s="2">
        <v>9.768433893834487E-2</v>
      </c>
      <c r="F790" s="1">
        <v>4444.1490000000003</v>
      </c>
      <c r="G790" s="1">
        <v>1060.2408</v>
      </c>
      <c r="H790" s="5">
        <v>2.330455654467524E-2</v>
      </c>
    </row>
    <row r="791" spans="1:8" x14ac:dyDescent="0.3">
      <c r="A791">
        <v>130255</v>
      </c>
      <c r="B791">
        <v>8</v>
      </c>
      <c r="C791" s="1">
        <v>43805</v>
      </c>
      <c r="D791" s="1">
        <v>3359.9463999999998</v>
      </c>
      <c r="E791" s="2">
        <v>0.10220009131377697</v>
      </c>
      <c r="F791" s="1">
        <v>4476.875</v>
      </c>
      <c r="G791" s="1">
        <v>1116.9286</v>
      </c>
      <c r="H791" s="5">
        <v>2.5497742266864513E-2</v>
      </c>
    </row>
    <row r="792" spans="1:8" x14ac:dyDescent="0.3">
      <c r="A792">
        <v>124256</v>
      </c>
      <c r="B792">
        <v>11</v>
      </c>
      <c r="C792" s="1">
        <v>46595</v>
      </c>
      <c r="D792" s="1">
        <v>3768.1259</v>
      </c>
      <c r="E792" s="2">
        <v>9.4249940980791924E-2</v>
      </c>
      <c r="F792" s="1">
        <v>4391.576</v>
      </c>
      <c r="G792" s="1">
        <v>623.45010000000002</v>
      </c>
      <c r="H792" s="5">
        <v>1.3380193153771864E-2</v>
      </c>
    </row>
    <row r="793" spans="1:8" x14ac:dyDescent="0.3">
      <c r="A793">
        <v>124825</v>
      </c>
      <c r="B793">
        <v>13</v>
      </c>
      <c r="C793" s="1">
        <v>72894</v>
      </c>
      <c r="D793" s="1">
        <v>5642.1045000000004</v>
      </c>
      <c r="E793" s="2">
        <v>0.10295605948363377</v>
      </c>
      <c r="F793" s="1">
        <v>7504.8789999999999</v>
      </c>
      <c r="G793" s="1">
        <v>1862.7745</v>
      </c>
      <c r="H793" s="5">
        <v>2.5554565533514418E-2</v>
      </c>
    </row>
    <row r="794" spans="1:8" x14ac:dyDescent="0.3">
      <c r="A794">
        <v>126827</v>
      </c>
      <c r="B794">
        <v>8</v>
      </c>
      <c r="C794" s="1">
        <v>37614</v>
      </c>
      <c r="D794" s="1">
        <v>2713.4571999999998</v>
      </c>
      <c r="E794" s="2">
        <v>0.10115385228904132</v>
      </c>
      <c r="F794" s="1">
        <v>3804.8009999999999</v>
      </c>
      <c r="G794" s="1">
        <v>1091.3438000000001</v>
      </c>
      <c r="H794" s="5">
        <v>2.9014297867815175E-2</v>
      </c>
    </row>
    <row r="795" spans="1:8" x14ac:dyDescent="0.3">
      <c r="A795">
        <v>131056</v>
      </c>
      <c r="B795">
        <v>12</v>
      </c>
      <c r="C795" s="1">
        <v>55649</v>
      </c>
      <c r="D795" s="1">
        <v>4001.1786999999999</v>
      </c>
      <c r="E795" s="2">
        <v>9.4072400222825203E-2</v>
      </c>
      <c r="F795" s="1">
        <v>5235.0349999999999</v>
      </c>
      <c r="G795" s="1">
        <v>1233.8562999999999</v>
      </c>
      <c r="H795" s="5">
        <v>2.2172119894337722E-2</v>
      </c>
    </row>
    <row r="796" spans="1:8" x14ac:dyDescent="0.3">
      <c r="A796">
        <v>128907</v>
      </c>
      <c r="B796">
        <v>10</v>
      </c>
      <c r="C796" s="1">
        <v>36642</v>
      </c>
      <c r="D796" s="1">
        <v>3053.6212999999998</v>
      </c>
      <c r="E796" s="2">
        <v>0.10180945363244365</v>
      </c>
      <c r="F796" s="1">
        <v>3730.502</v>
      </c>
      <c r="G796" s="1">
        <v>676.88070000000005</v>
      </c>
      <c r="H796" s="5">
        <v>1.8472809890289831E-2</v>
      </c>
    </row>
    <row r="797" spans="1:8" x14ac:dyDescent="0.3">
      <c r="A797">
        <v>128066</v>
      </c>
      <c r="B797">
        <v>8</v>
      </c>
      <c r="C797" s="1">
        <v>34182</v>
      </c>
      <c r="D797" s="1">
        <v>2544.2199000000001</v>
      </c>
      <c r="E797" s="2">
        <v>9.319732607805277E-2</v>
      </c>
      <c r="F797" s="1">
        <v>3185.6709999999998</v>
      </c>
      <c r="G797" s="1">
        <v>641.4511</v>
      </c>
      <c r="H797" s="5">
        <v>1.8765756831080685E-2</v>
      </c>
    </row>
    <row r="798" spans="1:8" x14ac:dyDescent="0.3">
      <c r="A798">
        <v>126341</v>
      </c>
      <c r="B798">
        <v>9</v>
      </c>
      <c r="C798" s="1">
        <v>48504</v>
      </c>
      <c r="D798" s="1">
        <v>4122.8783999999996</v>
      </c>
      <c r="E798" s="2">
        <v>0.10056774698993898</v>
      </c>
      <c r="F798" s="1">
        <v>4877.9380000000001</v>
      </c>
      <c r="G798" s="1">
        <v>755.05960000000005</v>
      </c>
      <c r="H798" s="5">
        <v>1.5566955302655451E-2</v>
      </c>
    </row>
    <row r="799" spans="1:8" x14ac:dyDescent="0.3">
      <c r="A799">
        <v>121133</v>
      </c>
      <c r="B799">
        <v>10</v>
      </c>
      <c r="C799" s="1">
        <v>53547</v>
      </c>
      <c r="D799" s="1">
        <v>3728.7653</v>
      </c>
      <c r="E799" s="2">
        <v>0.10908612994192018</v>
      </c>
      <c r="F799" s="1">
        <v>5841.2349999999997</v>
      </c>
      <c r="G799" s="1">
        <v>2112.4697000000001</v>
      </c>
      <c r="H799" s="5">
        <v>3.9450757278652396E-2</v>
      </c>
    </row>
    <row r="800" spans="1:8" x14ac:dyDescent="0.3">
      <c r="A800">
        <v>127191</v>
      </c>
      <c r="B800">
        <v>9</v>
      </c>
      <c r="C800" s="1">
        <v>45725</v>
      </c>
      <c r="D800" s="1">
        <v>3909.8618000000001</v>
      </c>
      <c r="E800" s="2">
        <v>9.6011984691088029E-2</v>
      </c>
      <c r="F800" s="1">
        <v>4390.1480000000001</v>
      </c>
      <c r="G800" s="1">
        <v>480.28620000000001</v>
      </c>
      <c r="H800" s="5">
        <v>1.0503798797156917E-2</v>
      </c>
    </row>
    <row r="801" spans="1:8" x14ac:dyDescent="0.3">
      <c r="A801">
        <v>130323</v>
      </c>
      <c r="B801">
        <v>9</v>
      </c>
      <c r="C801" s="1">
        <v>47261</v>
      </c>
      <c r="D801" s="1">
        <v>3588.2451999999998</v>
      </c>
      <c r="E801" s="2">
        <v>9.8107340090137746E-2</v>
      </c>
      <c r="F801" s="1">
        <v>4636.6509999999998</v>
      </c>
      <c r="G801" s="1">
        <v>1048.4058</v>
      </c>
      <c r="H801" s="5">
        <v>2.218331816931508E-2</v>
      </c>
    </row>
    <row r="802" spans="1:8" x14ac:dyDescent="0.3">
      <c r="A802">
        <v>128122</v>
      </c>
      <c r="B802">
        <v>10</v>
      </c>
      <c r="C802" s="1">
        <v>48610</v>
      </c>
      <c r="D802" s="1">
        <v>3998.6958</v>
      </c>
      <c r="E802" s="2">
        <v>9.0845834190495786E-2</v>
      </c>
      <c r="F802" s="1">
        <v>4416.0159999999996</v>
      </c>
      <c r="G802" s="1">
        <v>417.3202</v>
      </c>
      <c r="H802" s="5">
        <v>8.5850689158609335E-3</v>
      </c>
    </row>
    <row r="803" spans="1:8" x14ac:dyDescent="0.3">
      <c r="A803">
        <v>125533</v>
      </c>
      <c r="B803">
        <v>10</v>
      </c>
      <c r="C803" s="1">
        <v>42500</v>
      </c>
      <c r="D803" s="1">
        <v>3835.6336000000001</v>
      </c>
      <c r="E803" s="2">
        <v>0.10196284705882352</v>
      </c>
      <c r="F803" s="1">
        <v>4333.4210000000003</v>
      </c>
      <c r="G803" s="1">
        <v>497.78739999999999</v>
      </c>
      <c r="H803" s="5">
        <v>1.1712644705882354E-2</v>
      </c>
    </row>
    <row r="804" spans="1:8" x14ac:dyDescent="0.3">
      <c r="A804">
        <v>123116</v>
      </c>
      <c r="B804">
        <v>10</v>
      </c>
      <c r="C804" s="1">
        <v>37649</v>
      </c>
      <c r="D804" s="1">
        <v>2841.1840000000002</v>
      </c>
      <c r="E804" s="2">
        <v>0.10431517437382135</v>
      </c>
      <c r="F804" s="1">
        <v>3927.3620000000001</v>
      </c>
      <c r="G804" s="1">
        <v>1086.1780000000001</v>
      </c>
      <c r="H804" s="5">
        <v>2.8850115540917421E-2</v>
      </c>
    </row>
    <row r="805" spans="1:8" x14ac:dyDescent="0.3">
      <c r="A805">
        <v>128099</v>
      </c>
      <c r="B805">
        <v>11</v>
      </c>
      <c r="C805" s="1">
        <v>57076</v>
      </c>
      <c r="D805" s="1">
        <v>4136.7299000000003</v>
      </c>
      <c r="E805" s="2">
        <v>0.10275446772724087</v>
      </c>
      <c r="F805" s="1">
        <v>5864.8140000000003</v>
      </c>
      <c r="G805" s="1">
        <v>1728.0841</v>
      </c>
      <c r="H805" s="5">
        <v>3.0276895717990047E-2</v>
      </c>
    </row>
    <row r="806" spans="1:8" x14ac:dyDescent="0.3">
      <c r="A806">
        <v>121469</v>
      </c>
      <c r="B806">
        <v>12</v>
      </c>
      <c r="C806" s="1">
        <v>56186</v>
      </c>
      <c r="D806" s="1">
        <v>4030.1111000000001</v>
      </c>
      <c r="E806" s="2">
        <v>0.1008258284982024</v>
      </c>
      <c r="F806" s="1">
        <v>5665</v>
      </c>
      <c r="G806" s="1">
        <v>1634.8888999999999</v>
      </c>
      <c r="H806" s="5">
        <v>2.9097798383939059E-2</v>
      </c>
    </row>
    <row r="807" spans="1:8" x14ac:dyDescent="0.3">
      <c r="A807">
        <v>123139</v>
      </c>
      <c r="B807">
        <v>8</v>
      </c>
      <c r="C807" s="1">
        <v>40448</v>
      </c>
      <c r="D807" s="1">
        <v>3334.8739999999998</v>
      </c>
      <c r="E807" s="2">
        <v>0.10503523041930379</v>
      </c>
      <c r="F807" s="1">
        <v>4248.4650000000001</v>
      </c>
      <c r="G807" s="1">
        <v>913.59100000000001</v>
      </c>
      <c r="H807" s="5">
        <v>2.2586802808544304E-2</v>
      </c>
    </row>
    <row r="808" spans="1:8" x14ac:dyDescent="0.3">
      <c r="A808">
        <v>127291</v>
      </c>
      <c r="B808">
        <v>9</v>
      </c>
      <c r="C808" s="1">
        <v>62594</v>
      </c>
      <c r="D808" s="1">
        <v>4658.3035</v>
      </c>
      <c r="E808" s="2">
        <v>9.823641243569671E-2</v>
      </c>
      <c r="F808" s="1">
        <v>6149.01</v>
      </c>
      <c r="G808" s="1">
        <v>1490.7065</v>
      </c>
      <c r="H808" s="5">
        <v>2.3815485509793271E-2</v>
      </c>
    </row>
    <row r="809" spans="1:8" x14ac:dyDescent="0.3">
      <c r="A809">
        <v>126244</v>
      </c>
      <c r="B809">
        <v>7</v>
      </c>
      <c r="C809" s="1">
        <v>35137</v>
      </c>
      <c r="D809" s="1">
        <v>2829.1016</v>
      </c>
      <c r="E809" s="2">
        <v>8.5890428892620316E-2</v>
      </c>
      <c r="F809" s="1">
        <v>3017.9319999999998</v>
      </c>
      <c r="G809" s="1">
        <v>188.8304</v>
      </c>
      <c r="H809" s="5">
        <v>5.374118450636082E-3</v>
      </c>
    </row>
    <row r="810" spans="1:8" x14ac:dyDescent="0.3">
      <c r="A810">
        <v>123927</v>
      </c>
      <c r="B810">
        <v>12</v>
      </c>
      <c r="C810" s="1">
        <v>69979</v>
      </c>
      <c r="D810" s="1">
        <v>5632.0105999999996</v>
      </c>
      <c r="E810" s="2">
        <v>9.8987967818917097E-2</v>
      </c>
      <c r="F810" s="1">
        <v>6927.0789999999997</v>
      </c>
      <c r="G810" s="1">
        <v>1295.0684000000001</v>
      </c>
      <c r="H810" s="5">
        <v>1.8506529101587618E-2</v>
      </c>
    </row>
    <row r="811" spans="1:8" x14ac:dyDescent="0.3">
      <c r="A811">
        <v>122270</v>
      </c>
      <c r="B811">
        <v>10</v>
      </c>
      <c r="C811" s="1">
        <v>55981</v>
      </c>
      <c r="D811" s="1">
        <v>4340.0955999999996</v>
      </c>
      <c r="E811" s="2">
        <v>0.10344036369482502</v>
      </c>
      <c r="F811" s="1">
        <v>5790.6949999999997</v>
      </c>
      <c r="G811" s="1">
        <v>1450.5994000000001</v>
      </c>
      <c r="H811" s="5">
        <v>2.5912352405280364E-2</v>
      </c>
    </row>
    <row r="812" spans="1:8" x14ac:dyDescent="0.3">
      <c r="A812">
        <v>121981</v>
      </c>
      <c r="B812">
        <v>11</v>
      </c>
      <c r="C812" s="1">
        <v>49612</v>
      </c>
      <c r="D812" s="1">
        <v>3869.5355</v>
      </c>
      <c r="E812" s="2">
        <v>9.6636176731435944E-2</v>
      </c>
      <c r="F812" s="1">
        <v>4794.3140000000003</v>
      </c>
      <c r="G812" s="1">
        <v>924.77850000000001</v>
      </c>
      <c r="H812" s="5">
        <v>1.8640218092397E-2</v>
      </c>
    </row>
    <row r="813" spans="1:8" x14ac:dyDescent="0.3">
      <c r="A813">
        <v>126523</v>
      </c>
      <c r="B813">
        <v>7</v>
      </c>
      <c r="C813" s="1">
        <v>41735</v>
      </c>
      <c r="D813" s="1">
        <v>2720.0745999999999</v>
      </c>
      <c r="E813" s="2">
        <v>0.10708266443033425</v>
      </c>
      <c r="F813" s="1">
        <v>4469.0950000000003</v>
      </c>
      <c r="G813" s="1">
        <v>1749.0204000000001</v>
      </c>
      <c r="H813" s="5">
        <v>4.1907760872169644E-2</v>
      </c>
    </row>
    <row r="814" spans="1:8" x14ac:dyDescent="0.3">
      <c r="A814">
        <v>122016</v>
      </c>
      <c r="B814">
        <v>9</v>
      </c>
      <c r="C814" s="1">
        <v>41168</v>
      </c>
      <c r="D814" s="1">
        <v>3589.8503000000001</v>
      </c>
      <c r="E814" s="2">
        <v>0.1044034444228527</v>
      </c>
      <c r="F814" s="1">
        <v>4298.0810000000001</v>
      </c>
      <c r="G814" s="1">
        <v>708.23069999999996</v>
      </c>
      <c r="H814" s="5">
        <v>1.7203427419354839E-2</v>
      </c>
    </row>
    <row r="815" spans="1:8" x14ac:dyDescent="0.3">
      <c r="A815">
        <v>128479</v>
      </c>
      <c r="B815">
        <v>12</v>
      </c>
      <c r="C815" s="1">
        <v>51823</v>
      </c>
      <c r="D815" s="1">
        <v>3840.1534999999999</v>
      </c>
      <c r="E815" s="2">
        <v>0.10592808212569708</v>
      </c>
      <c r="F815" s="1">
        <v>5489.5110000000004</v>
      </c>
      <c r="G815" s="1">
        <v>1649.3575000000001</v>
      </c>
      <c r="H815" s="5">
        <v>3.1826746811261408E-2</v>
      </c>
    </row>
    <row r="816" spans="1:8" x14ac:dyDescent="0.3">
      <c r="A816">
        <v>124787</v>
      </c>
      <c r="B816">
        <v>12</v>
      </c>
      <c r="C816" s="1">
        <v>67344</v>
      </c>
      <c r="D816" s="1">
        <v>5472.7583000000004</v>
      </c>
      <c r="E816" s="2">
        <v>0.10270564564029461</v>
      </c>
      <c r="F816" s="1">
        <v>6916.6090000000004</v>
      </c>
      <c r="G816" s="1">
        <v>1443.8507</v>
      </c>
      <c r="H816" s="5">
        <v>2.1439930803041102E-2</v>
      </c>
    </row>
    <row r="817" spans="1:8" x14ac:dyDescent="0.3">
      <c r="A817">
        <v>126273</v>
      </c>
      <c r="B817">
        <v>10</v>
      </c>
      <c r="C817" s="1">
        <v>46829</v>
      </c>
      <c r="D817" s="1">
        <v>3961.8793000000001</v>
      </c>
      <c r="E817" s="2">
        <v>9.8069956650793308E-2</v>
      </c>
      <c r="F817" s="1">
        <v>4592.518</v>
      </c>
      <c r="G817" s="1">
        <v>630.63869999999997</v>
      </c>
      <c r="H817" s="5">
        <v>1.3466841060026906E-2</v>
      </c>
    </row>
    <row r="818" spans="1:8" x14ac:dyDescent="0.3">
      <c r="A818">
        <v>124084</v>
      </c>
      <c r="B818">
        <v>7</v>
      </c>
      <c r="C818" s="1">
        <v>37410</v>
      </c>
      <c r="D818" s="1">
        <v>2671.7103999999999</v>
      </c>
      <c r="E818" s="2">
        <v>9.9748703555199145E-2</v>
      </c>
      <c r="F818" s="1">
        <v>3731.5990000000002</v>
      </c>
      <c r="G818" s="1">
        <v>1059.8886</v>
      </c>
      <c r="H818" s="5">
        <v>2.8331692060946271E-2</v>
      </c>
    </row>
    <row r="819" spans="1:8" x14ac:dyDescent="0.3">
      <c r="A819">
        <v>130396</v>
      </c>
      <c r="B819">
        <v>7</v>
      </c>
      <c r="C819" s="1">
        <v>36271</v>
      </c>
      <c r="D819" s="1">
        <v>2688.9971</v>
      </c>
      <c r="E819" s="2">
        <v>9.9732100024813211E-2</v>
      </c>
      <c r="F819" s="1">
        <v>3617.3829999999998</v>
      </c>
      <c r="G819" s="1">
        <v>928.38589999999999</v>
      </c>
      <c r="H819" s="5">
        <v>2.5595817595324089E-2</v>
      </c>
    </row>
    <row r="820" spans="1:8" x14ac:dyDescent="0.3">
      <c r="A820">
        <v>128848</v>
      </c>
      <c r="B820">
        <v>8</v>
      </c>
      <c r="C820" s="1">
        <v>29673</v>
      </c>
      <c r="D820" s="1">
        <v>2448.0947999999999</v>
      </c>
      <c r="E820" s="2">
        <v>0.10274407710713443</v>
      </c>
      <c r="F820" s="1">
        <v>3048.7249999999999</v>
      </c>
      <c r="G820" s="1">
        <v>600.63019999999995</v>
      </c>
      <c r="H820" s="5">
        <v>2.0241640548646918E-2</v>
      </c>
    </row>
    <row r="821" spans="1:8" x14ac:dyDescent="0.3">
      <c r="A821">
        <v>128832</v>
      </c>
      <c r="B821">
        <v>8</v>
      </c>
      <c r="C821" s="1">
        <v>29285</v>
      </c>
      <c r="D821" s="1">
        <v>2523.6857</v>
      </c>
      <c r="E821" s="2">
        <v>0.10388854362301519</v>
      </c>
      <c r="F821" s="1">
        <v>3042.3760000000002</v>
      </c>
      <c r="G821" s="1">
        <v>518.69029999999998</v>
      </c>
      <c r="H821" s="5">
        <v>1.7711808092880314E-2</v>
      </c>
    </row>
    <row r="822" spans="1:8" x14ac:dyDescent="0.3">
      <c r="A822">
        <v>123289</v>
      </c>
      <c r="B822">
        <v>13</v>
      </c>
      <c r="C822" s="1">
        <v>65339</v>
      </c>
      <c r="D822" s="1">
        <v>5132.0889999999999</v>
      </c>
      <c r="E822" s="2">
        <v>9.5911094445889897E-2</v>
      </c>
      <c r="F822" s="1">
        <v>6266.7349999999997</v>
      </c>
      <c r="G822" s="1">
        <v>1134.646</v>
      </c>
      <c r="H822" s="5">
        <v>1.7365524418800411E-2</v>
      </c>
    </row>
    <row r="823" spans="1:8" x14ac:dyDescent="0.3">
      <c r="A823">
        <v>122550</v>
      </c>
      <c r="B823">
        <v>9</v>
      </c>
      <c r="C823" s="1">
        <v>53259</v>
      </c>
      <c r="D823" s="1">
        <v>4417.2254999999996</v>
      </c>
      <c r="E823" s="2">
        <v>0.10135710396364933</v>
      </c>
      <c r="F823" s="1">
        <v>5398.1779999999999</v>
      </c>
      <c r="G823" s="1">
        <v>980.95249999999999</v>
      </c>
      <c r="H823" s="5">
        <v>1.8418530201468296E-2</v>
      </c>
    </row>
    <row r="824" spans="1:8" x14ac:dyDescent="0.3">
      <c r="A824">
        <v>121963</v>
      </c>
      <c r="B824">
        <v>10</v>
      </c>
      <c r="C824" s="1">
        <v>48917</v>
      </c>
      <c r="D824" s="1">
        <v>4050.4774000000002</v>
      </c>
      <c r="E824" s="2">
        <v>0.1062116646564589</v>
      </c>
      <c r="F824" s="1">
        <v>5195.5559999999996</v>
      </c>
      <c r="G824" s="1">
        <v>1145.0786000000001</v>
      </c>
      <c r="H824" s="5">
        <v>2.34086023263896E-2</v>
      </c>
    </row>
    <row r="825" spans="1:8" x14ac:dyDescent="0.3">
      <c r="A825">
        <v>124906</v>
      </c>
      <c r="B825">
        <v>12</v>
      </c>
      <c r="C825" s="1">
        <v>55074</v>
      </c>
      <c r="D825" s="1">
        <v>4699.2528000000002</v>
      </c>
      <c r="E825" s="2">
        <v>9.9750027236082367E-2</v>
      </c>
      <c r="F825" s="1">
        <v>5493.6329999999998</v>
      </c>
      <c r="G825" s="1">
        <v>794.38019999999995</v>
      </c>
      <c r="H825" s="5">
        <v>1.4423869702581981E-2</v>
      </c>
    </row>
    <row r="826" spans="1:8" x14ac:dyDescent="0.3">
      <c r="A826">
        <v>130328</v>
      </c>
      <c r="B826">
        <v>10</v>
      </c>
      <c r="C826" s="1">
        <v>44604</v>
      </c>
      <c r="D826" s="1">
        <v>3168.2905000000001</v>
      </c>
      <c r="E826" s="2">
        <v>0.10068419872657161</v>
      </c>
      <c r="F826" s="1">
        <v>4490.9179999999997</v>
      </c>
      <c r="G826" s="1">
        <v>1322.6275000000001</v>
      </c>
      <c r="H826" s="5">
        <v>2.9652665680208055E-2</v>
      </c>
    </row>
    <row r="827" spans="1:8" x14ac:dyDescent="0.3">
      <c r="A827">
        <v>126831</v>
      </c>
      <c r="B827">
        <v>10</v>
      </c>
      <c r="C827" s="1">
        <v>55209</v>
      </c>
      <c r="D827" s="1">
        <v>4012.3751999999999</v>
      </c>
      <c r="E827" s="2">
        <v>0.1009175134488942</v>
      </c>
      <c r="F827" s="1">
        <v>5571.5550000000003</v>
      </c>
      <c r="G827" s="1">
        <v>1559.1797999999999</v>
      </c>
      <c r="H827" s="5">
        <v>2.8241406292452316E-2</v>
      </c>
    </row>
    <row r="828" spans="1:8" x14ac:dyDescent="0.3">
      <c r="A828">
        <v>131083</v>
      </c>
      <c r="B828">
        <v>10</v>
      </c>
      <c r="C828" s="1">
        <v>43996</v>
      </c>
      <c r="D828" s="1">
        <v>3672.6727999999998</v>
      </c>
      <c r="E828" s="2">
        <v>9.8986498772615686E-2</v>
      </c>
      <c r="F828" s="1">
        <v>4355.01</v>
      </c>
      <c r="G828" s="1">
        <v>682.33720000000005</v>
      </c>
      <c r="H828" s="5">
        <v>1.5509073552141104E-2</v>
      </c>
    </row>
    <row r="829" spans="1:8" x14ac:dyDescent="0.3">
      <c r="A829">
        <v>124533</v>
      </c>
      <c r="B829">
        <v>9</v>
      </c>
      <c r="C829" s="1">
        <v>45132</v>
      </c>
      <c r="D829" s="1">
        <v>3469.9798999999998</v>
      </c>
      <c r="E829" s="2">
        <v>9.996428254896747E-2</v>
      </c>
      <c r="F829" s="1">
        <v>4511.5879999999997</v>
      </c>
      <c r="G829" s="1">
        <v>1041.6080999999999</v>
      </c>
      <c r="H829" s="5">
        <v>2.3079147833023131E-2</v>
      </c>
    </row>
    <row r="830" spans="1:8" x14ac:dyDescent="0.3">
      <c r="A830">
        <v>123931</v>
      </c>
      <c r="B830">
        <v>10</v>
      </c>
      <c r="C830" s="1">
        <v>51755</v>
      </c>
      <c r="D830" s="1">
        <v>3945.3737999999998</v>
      </c>
      <c r="E830" s="2">
        <v>0.10467900685924066</v>
      </c>
      <c r="F830" s="1">
        <v>5417.6620000000003</v>
      </c>
      <c r="G830" s="1">
        <v>1472.2882</v>
      </c>
      <c r="H830" s="5">
        <v>2.8447264998550863E-2</v>
      </c>
    </row>
    <row r="831" spans="1:8" x14ac:dyDescent="0.3">
      <c r="A831">
        <v>129032</v>
      </c>
      <c r="B831">
        <v>9</v>
      </c>
      <c r="C831" s="1">
        <v>44062</v>
      </c>
      <c r="D831" s="1">
        <v>3259.4191999999998</v>
      </c>
      <c r="E831" s="2">
        <v>0.10691841042167854</v>
      </c>
      <c r="F831" s="1">
        <v>4711.0389999999998</v>
      </c>
      <c r="G831" s="1">
        <v>1451.6197999999999</v>
      </c>
      <c r="H831" s="5">
        <v>3.2944936680132542E-2</v>
      </c>
    </row>
    <row r="832" spans="1:8" x14ac:dyDescent="0.3">
      <c r="A832">
        <v>124073</v>
      </c>
      <c r="B832">
        <v>9</v>
      </c>
      <c r="C832" s="1">
        <v>36719</v>
      </c>
      <c r="D832" s="1">
        <v>2873.7512000000002</v>
      </c>
      <c r="E832" s="2">
        <v>9.7146381982080116E-2</v>
      </c>
      <c r="F832" s="1">
        <v>3567.1179999999999</v>
      </c>
      <c r="G832" s="1">
        <v>693.36680000000001</v>
      </c>
      <c r="H832" s="5">
        <v>1.8883052370707264E-2</v>
      </c>
    </row>
    <row r="833" spans="1:8" x14ac:dyDescent="0.3">
      <c r="A833">
        <v>121572</v>
      </c>
      <c r="B833">
        <v>13</v>
      </c>
      <c r="C833" s="1">
        <v>76998</v>
      </c>
      <c r="D833" s="1">
        <v>6230.8108000000002</v>
      </c>
      <c r="E833" s="2">
        <v>9.4316514714667912E-2</v>
      </c>
      <c r="F833" s="1">
        <v>7262.183</v>
      </c>
      <c r="G833" s="1">
        <v>1031.3722</v>
      </c>
      <c r="H833" s="5">
        <v>1.3394792072521365E-2</v>
      </c>
    </row>
    <row r="834" spans="1:8" x14ac:dyDescent="0.3">
      <c r="A834">
        <v>126270</v>
      </c>
      <c r="B834">
        <v>9</v>
      </c>
      <c r="C834" s="1">
        <v>34991</v>
      </c>
      <c r="D834" s="1">
        <v>2616.9357</v>
      </c>
      <c r="E834" s="2">
        <v>0.10271244034180217</v>
      </c>
      <c r="F834" s="1">
        <v>3594.011</v>
      </c>
      <c r="G834" s="1">
        <v>977.07529999999997</v>
      </c>
      <c r="H834" s="5">
        <v>2.792361750164328E-2</v>
      </c>
    </row>
    <row r="835" spans="1:8" x14ac:dyDescent="0.3">
      <c r="A835">
        <v>121876</v>
      </c>
      <c r="B835">
        <v>8</v>
      </c>
      <c r="C835" s="1">
        <v>44367</v>
      </c>
      <c r="D835" s="1">
        <v>4153.4549999999999</v>
      </c>
      <c r="E835" s="2">
        <v>9.5482205242635287E-2</v>
      </c>
      <c r="F835" s="1">
        <v>4236.259</v>
      </c>
      <c r="G835" s="1">
        <v>82.804000000000002</v>
      </c>
      <c r="H835" s="5">
        <v>1.8663421011111863E-3</v>
      </c>
    </row>
    <row r="836" spans="1:8" x14ac:dyDescent="0.3">
      <c r="A836">
        <v>126421</v>
      </c>
      <c r="B836">
        <v>12</v>
      </c>
      <c r="C836" s="1">
        <v>66050</v>
      </c>
      <c r="D836" s="1">
        <v>5276.4956000000002</v>
      </c>
      <c r="E836" s="2">
        <v>9.3439560938682817E-2</v>
      </c>
      <c r="F836" s="1">
        <v>6171.683</v>
      </c>
      <c r="G836" s="1">
        <v>895.18740000000003</v>
      </c>
      <c r="H836" s="5">
        <v>1.3553177895533687E-2</v>
      </c>
    </row>
    <row r="837" spans="1:8" x14ac:dyDescent="0.3">
      <c r="A837">
        <v>129427</v>
      </c>
      <c r="B837">
        <v>11</v>
      </c>
      <c r="C837" s="1">
        <v>50430</v>
      </c>
      <c r="D837" s="1">
        <v>4191.7137000000002</v>
      </c>
      <c r="E837" s="2">
        <v>9.9066369224667855E-2</v>
      </c>
      <c r="F837" s="1">
        <v>4995.9170000000004</v>
      </c>
      <c r="G837" s="1">
        <v>804.20330000000001</v>
      </c>
      <c r="H837" s="5">
        <v>1.5946922466785644E-2</v>
      </c>
    </row>
    <row r="838" spans="1:8" x14ac:dyDescent="0.3">
      <c r="A838">
        <v>131057</v>
      </c>
      <c r="B838">
        <v>10</v>
      </c>
      <c r="C838" s="1">
        <v>58857</v>
      </c>
      <c r="D838" s="1">
        <v>4671.5889999999999</v>
      </c>
      <c r="E838" s="2">
        <v>9.3404981565489237E-2</v>
      </c>
      <c r="F838" s="1">
        <v>5497.5370000000003</v>
      </c>
      <c r="G838" s="1">
        <v>825.94799999999998</v>
      </c>
      <c r="H838" s="5">
        <v>1.4033131148376574E-2</v>
      </c>
    </row>
    <row r="839" spans="1:8" x14ac:dyDescent="0.3">
      <c r="A839">
        <v>127467</v>
      </c>
      <c r="B839">
        <v>10</v>
      </c>
      <c r="C839" s="1">
        <v>48555</v>
      </c>
      <c r="D839" s="1">
        <v>3640.7152999999998</v>
      </c>
      <c r="E839" s="2">
        <v>0.10236764493872928</v>
      </c>
      <c r="F839" s="1">
        <v>4970.4610000000002</v>
      </c>
      <c r="G839" s="1">
        <v>1329.7456999999999</v>
      </c>
      <c r="H839" s="5">
        <v>2.7386380393368347E-2</v>
      </c>
    </row>
    <row r="840" spans="1:8" x14ac:dyDescent="0.3">
      <c r="A840">
        <v>121992</v>
      </c>
      <c r="B840">
        <v>10</v>
      </c>
      <c r="C840" s="1">
        <v>50435</v>
      </c>
      <c r="D840" s="1">
        <v>4126.3032999999996</v>
      </c>
      <c r="E840" s="2">
        <v>9.8078397937939918E-2</v>
      </c>
      <c r="F840" s="1">
        <v>4946.5839999999998</v>
      </c>
      <c r="G840" s="1">
        <v>820.28070000000002</v>
      </c>
      <c r="H840" s="5">
        <v>1.6264116189154357E-2</v>
      </c>
    </row>
    <row r="841" spans="1:8" x14ac:dyDescent="0.3">
      <c r="A841">
        <v>127526</v>
      </c>
      <c r="B841">
        <v>7</v>
      </c>
      <c r="C841" s="1">
        <v>38274</v>
      </c>
      <c r="D841" s="1">
        <v>2888.3294999999998</v>
      </c>
      <c r="E841" s="2">
        <v>9.9509092334221672E-2</v>
      </c>
      <c r="F841" s="1">
        <v>3808.6109999999999</v>
      </c>
      <c r="G841" s="1">
        <v>920.28150000000005</v>
      </c>
      <c r="H841" s="5">
        <v>2.4044560275905315E-2</v>
      </c>
    </row>
    <row r="842" spans="1:8" x14ac:dyDescent="0.3">
      <c r="A842">
        <v>124211</v>
      </c>
      <c r="B842">
        <v>12</v>
      </c>
      <c r="C842" s="1">
        <v>65347</v>
      </c>
      <c r="D842" s="1">
        <v>4947.4785000000002</v>
      </c>
      <c r="E842" s="2">
        <v>9.6733652654291707E-2</v>
      </c>
      <c r="F842" s="1">
        <v>6321.2539999999999</v>
      </c>
      <c r="G842" s="1">
        <v>1373.7755</v>
      </c>
      <c r="H842" s="5">
        <v>2.1022778398396252E-2</v>
      </c>
    </row>
    <row r="843" spans="1:8" x14ac:dyDescent="0.3">
      <c r="A843">
        <v>122376</v>
      </c>
      <c r="B843">
        <v>10</v>
      </c>
      <c r="C843" s="1">
        <v>55094</v>
      </c>
      <c r="D843" s="1">
        <v>4115.03</v>
      </c>
      <c r="E843" s="2">
        <v>0.1010754891639743</v>
      </c>
      <c r="F843" s="1">
        <v>5568.6530000000002</v>
      </c>
      <c r="G843" s="1">
        <v>1453.623</v>
      </c>
      <c r="H843" s="5">
        <v>2.6384415725850364E-2</v>
      </c>
    </row>
    <row r="844" spans="1:8" x14ac:dyDescent="0.3">
      <c r="A844">
        <v>129021</v>
      </c>
      <c r="B844">
        <v>8</v>
      </c>
      <c r="C844" s="1">
        <v>45516</v>
      </c>
      <c r="D844" s="1">
        <v>3256.2636000000002</v>
      </c>
      <c r="E844" s="2">
        <v>9.0954279813691891E-2</v>
      </c>
      <c r="F844" s="1">
        <v>4139.875</v>
      </c>
      <c r="G844" s="1">
        <v>883.6114</v>
      </c>
      <c r="H844" s="5">
        <v>1.9413204147991914E-2</v>
      </c>
    </row>
    <row r="845" spans="1:8" x14ac:dyDescent="0.3">
      <c r="A845">
        <v>125102</v>
      </c>
      <c r="B845">
        <v>11</v>
      </c>
      <c r="C845" s="1">
        <v>63499</v>
      </c>
      <c r="D845" s="1">
        <v>5379.7349999999997</v>
      </c>
      <c r="E845" s="2">
        <v>0.1004880706782784</v>
      </c>
      <c r="F845" s="1">
        <v>6380.8919999999998</v>
      </c>
      <c r="G845" s="1">
        <v>1001.157</v>
      </c>
      <c r="H845" s="5">
        <v>1.5766500259846612E-2</v>
      </c>
    </row>
    <row r="846" spans="1:8" x14ac:dyDescent="0.3">
      <c r="A846">
        <v>124894</v>
      </c>
      <c r="B846">
        <v>8</v>
      </c>
      <c r="C846" s="1">
        <v>34019</v>
      </c>
      <c r="D846" s="1">
        <v>2701.9562999999998</v>
      </c>
      <c r="E846" s="2">
        <v>9.5311531791057932E-2</v>
      </c>
      <c r="F846" s="1">
        <v>3242.4029999999998</v>
      </c>
      <c r="G846" s="1">
        <v>540.44669999999996</v>
      </c>
      <c r="H846" s="5">
        <v>1.5886613363120611E-2</v>
      </c>
    </row>
    <row r="847" spans="1:8" x14ac:dyDescent="0.3">
      <c r="A847">
        <v>127978</v>
      </c>
      <c r="B847">
        <v>12</v>
      </c>
      <c r="C847" s="1">
        <v>58346</v>
      </c>
      <c r="D847" s="1">
        <v>4551.3325999999997</v>
      </c>
      <c r="E847" s="2">
        <v>0.1077401878449251</v>
      </c>
      <c r="F847" s="1">
        <v>6286.2089999999998</v>
      </c>
      <c r="G847" s="1">
        <v>1734.8764000000001</v>
      </c>
      <c r="H847" s="5">
        <v>2.9734281698831112E-2</v>
      </c>
    </row>
    <row r="848" spans="1:8" x14ac:dyDescent="0.3">
      <c r="A848">
        <v>130959</v>
      </c>
      <c r="B848">
        <v>12</v>
      </c>
      <c r="C848" s="1">
        <v>53647</v>
      </c>
      <c r="D848" s="1">
        <v>4240.4467999999997</v>
      </c>
      <c r="E848" s="2">
        <v>0.10212011855276157</v>
      </c>
      <c r="F848" s="1">
        <v>5478.4380000000001</v>
      </c>
      <c r="G848" s="1">
        <v>1237.9911999999999</v>
      </c>
      <c r="H848" s="5">
        <v>2.307661565418383E-2</v>
      </c>
    </row>
    <row r="849" spans="1:8" x14ac:dyDescent="0.3">
      <c r="A849">
        <v>124010</v>
      </c>
      <c r="B849">
        <v>7</v>
      </c>
      <c r="C849" s="1">
        <v>38891</v>
      </c>
      <c r="D849" s="1">
        <v>3177.7384000000002</v>
      </c>
      <c r="E849" s="2">
        <v>9.6412923298449513E-2</v>
      </c>
      <c r="F849" s="1">
        <v>3749.5949999999998</v>
      </c>
      <c r="G849" s="1">
        <v>571.85659999999996</v>
      </c>
      <c r="H849" s="5">
        <v>1.4704085778200612E-2</v>
      </c>
    </row>
    <row r="850" spans="1:8" x14ac:dyDescent="0.3">
      <c r="A850">
        <v>124218</v>
      </c>
      <c r="B850">
        <v>8</v>
      </c>
      <c r="C850" s="1">
        <v>46015</v>
      </c>
      <c r="D850" s="1">
        <v>3614.5023999999999</v>
      </c>
      <c r="E850" s="2">
        <v>9.9325850266217541E-2</v>
      </c>
      <c r="F850" s="1">
        <v>4570.4790000000003</v>
      </c>
      <c r="G850" s="1">
        <v>955.97659999999996</v>
      </c>
      <c r="H850" s="5">
        <v>2.0775325437357384E-2</v>
      </c>
    </row>
    <row r="851" spans="1:8" x14ac:dyDescent="0.3">
      <c r="A851">
        <v>129956</v>
      </c>
      <c r="B851">
        <v>9</v>
      </c>
      <c r="C851" s="1">
        <v>44310</v>
      </c>
      <c r="D851" s="1">
        <v>3474.4611</v>
      </c>
      <c r="E851" s="2">
        <v>0.10295472805235839</v>
      </c>
      <c r="F851" s="1">
        <v>4561.924</v>
      </c>
      <c r="G851" s="1">
        <v>1087.4629</v>
      </c>
      <c r="H851" s="5">
        <v>2.4542155269690814E-2</v>
      </c>
    </row>
    <row r="852" spans="1:8" x14ac:dyDescent="0.3">
      <c r="A852">
        <v>124111</v>
      </c>
      <c r="B852">
        <v>9</v>
      </c>
      <c r="C852" s="1">
        <v>41535</v>
      </c>
      <c r="D852" s="1">
        <v>3686.5140999999999</v>
      </c>
      <c r="E852" s="2">
        <v>9.8837029011676902E-2</v>
      </c>
      <c r="F852" s="1">
        <v>4105.1959999999999</v>
      </c>
      <c r="G852" s="1">
        <v>418.68189999999998</v>
      </c>
      <c r="H852" s="5">
        <v>1.0080219092331769E-2</v>
      </c>
    </row>
    <row r="853" spans="1:8" x14ac:dyDescent="0.3">
      <c r="A853">
        <v>128961</v>
      </c>
      <c r="B853">
        <v>11</v>
      </c>
      <c r="C853" s="1">
        <v>53208</v>
      </c>
      <c r="D853" s="1">
        <v>3568.6446999999998</v>
      </c>
      <c r="E853" s="2">
        <v>0.10156557284618854</v>
      </c>
      <c r="F853" s="1">
        <v>5404.1009999999997</v>
      </c>
      <c r="G853" s="1">
        <v>1835.4563000000001</v>
      </c>
      <c r="H853" s="5">
        <v>3.4495870921665915E-2</v>
      </c>
    </row>
    <row r="854" spans="1:8" x14ac:dyDescent="0.3">
      <c r="A854">
        <v>124014</v>
      </c>
      <c r="B854">
        <v>11</v>
      </c>
      <c r="C854" s="1">
        <v>55678</v>
      </c>
      <c r="D854" s="1">
        <v>4058.1777999999999</v>
      </c>
      <c r="E854" s="2">
        <v>0.10217699989223751</v>
      </c>
      <c r="F854" s="1">
        <v>5689.0110000000004</v>
      </c>
      <c r="G854" s="1">
        <v>1630.8332</v>
      </c>
      <c r="H854" s="5">
        <v>2.9290441467006718E-2</v>
      </c>
    </row>
    <row r="855" spans="1:8" x14ac:dyDescent="0.3">
      <c r="A855">
        <v>126933</v>
      </c>
      <c r="B855">
        <v>12</v>
      </c>
      <c r="C855" s="1">
        <v>53407</v>
      </c>
      <c r="D855" s="1">
        <v>4364.7995000000001</v>
      </c>
      <c r="E855" s="2">
        <v>9.6097477858707661E-2</v>
      </c>
      <c r="F855" s="1">
        <v>5132.2780000000002</v>
      </c>
      <c r="G855" s="1">
        <v>767.47850000000005</v>
      </c>
      <c r="H855" s="5">
        <v>1.4370372797573352E-2</v>
      </c>
    </row>
    <row r="856" spans="1:8" x14ac:dyDescent="0.3">
      <c r="A856">
        <v>123059</v>
      </c>
      <c r="B856">
        <v>12</v>
      </c>
      <c r="C856" s="1">
        <v>61963</v>
      </c>
      <c r="D856" s="1">
        <v>4938.8296</v>
      </c>
      <c r="E856" s="2">
        <v>9.5451430692510053E-2</v>
      </c>
      <c r="F856" s="1">
        <v>5914.4570000000003</v>
      </c>
      <c r="G856" s="1">
        <v>975.62739999999997</v>
      </c>
      <c r="H856" s="5">
        <v>1.5745322208414698E-2</v>
      </c>
    </row>
    <row r="857" spans="1:8" x14ac:dyDescent="0.3">
      <c r="A857">
        <v>129810</v>
      </c>
      <c r="B857">
        <v>7</v>
      </c>
      <c r="C857" s="1">
        <v>39011</v>
      </c>
      <c r="D857" s="1">
        <v>2972.3507</v>
      </c>
      <c r="E857" s="2">
        <v>0.10809046166465869</v>
      </c>
      <c r="F857" s="1">
        <v>4216.7169999999996</v>
      </c>
      <c r="G857" s="1">
        <v>1244.3662999999999</v>
      </c>
      <c r="H857" s="5">
        <v>3.1897831380892569E-2</v>
      </c>
    </row>
    <row r="858" spans="1:8" x14ac:dyDescent="0.3">
      <c r="A858">
        <v>129000</v>
      </c>
      <c r="B858">
        <v>13</v>
      </c>
      <c r="C858" s="1">
        <v>63423</v>
      </c>
      <c r="D858" s="1">
        <v>4829.4416000000001</v>
      </c>
      <c r="E858" s="2">
        <v>0.10212449742207086</v>
      </c>
      <c r="F858" s="1">
        <v>6477.0420000000004</v>
      </c>
      <c r="G858" s="1">
        <v>1647.6004</v>
      </c>
      <c r="H858" s="5">
        <v>2.5977963830156253E-2</v>
      </c>
    </row>
    <row r="859" spans="1:8" x14ac:dyDescent="0.3">
      <c r="A859">
        <v>123354</v>
      </c>
      <c r="B859">
        <v>12</v>
      </c>
      <c r="C859" s="1">
        <v>69872</v>
      </c>
      <c r="D859" s="1">
        <v>5270.0261</v>
      </c>
      <c r="E859" s="2">
        <v>0.10255432791389971</v>
      </c>
      <c r="F859" s="1">
        <v>7165.6760000000004</v>
      </c>
      <c r="G859" s="1">
        <v>1895.6498999999999</v>
      </c>
      <c r="H859" s="5">
        <v>2.7130322589878634E-2</v>
      </c>
    </row>
    <row r="860" spans="1:8" x14ac:dyDescent="0.3">
      <c r="A860">
        <v>127560</v>
      </c>
      <c r="B860">
        <v>9</v>
      </c>
      <c r="C860" s="1">
        <v>53947</v>
      </c>
      <c r="D860" s="1">
        <v>4056.0985000000001</v>
      </c>
      <c r="E860" s="2">
        <v>0.10637483085250338</v>
      </c>
      <c r="F860" s="1">
        <v>5738.6030000000001</v>
      </c>
      <c r="G860" s="1">
        <v>1682.5045</v>
      </c>
      <c r="H860" s="5">
        <v>3.1188101284594139E-2</v>
      </c>
    </row>
    <row r="861" spans="1:8" x14ac:dyDescent="0.3">
      <c r="A861">
        <v>123676</v>
      </c>
      <c r="B861">
        <v>10</v>
      </c>
      <c r="C861" s="1">
        <v>48072</v>
      </c>
      <c r="D861" s="1">
        <v>3393.5468999999998</v>
      </c>
      <c r="E861" s="2">
        <v>9.633601680812115E-2</v>
      </c>
      <c r="F861" s="1">
        <v>4631.0649999999996</v>
      </c>
      <c r="G861" s="1">
        <v>1237.5181</v>
      </c>
      <c r="H861" s="5">
        <v>2.5743012564486602E-2</v>
      </c>
    </row>
    <row r="862" spans="1:8" x14ac:dyDescent="0.3">
      <c r="A862">
        <v>124913</v>
      </c>
      <c r="B862">
        <v>7</v>
      </c>
      <c r="C862" s="1">
        <v>38077</v>
      </c>
      <c r="D862" s="1">
        <v>2674.0657999999999</v>
      </c>
      <c r="E862" s="2">
        <v>0.10004015547443339</v>
      </c>
      <c r="F862" s="1">
        <v>3809.2289999999998</v>
      </c>
      <c r="G862" s="1">
        <v>1135.1632</v>
      </c>
      <c r="H862" s="5">
        <v>2.9812306641804762E-2</v>
      </c>
    </row>
    <row r="863" spans="1:8" x14ac:dyDescent="0.3">
      <c r="A863">
        <v>125516</v>
      </c>
      <c r="B863">
        <v>10</v>
      </c>
      <c r="C863" s="1">
        <v>59131</v>
      </c>
      <c r="D863" s="1">
        <v>4531.0676000000003</v>
      </c>
      <c r="E863" s="2">
        <v>9.7042143714802728E-2</v>
      </c>
      <c r="F863" s="1">
        <v>5738.1989999999996</v>
      </c>
      <c r="G863" s="1">
        <v>1207.1314</v>
      </c>
      <c r="H863" s="5">
        <v>2.0414527067020682E-2</v>
      </c>
    </row>
    <row r="864" spans="1:8" x14ac:dyDescent="0.3">
      <c r="A864">
        <v>124470</v>
      </c>
      <c r="B864">
        <v>8</v>
      </c>
      <c r="C864" s="1">
        <v>40341</v>
      </c>
      <c r="D864" s="1">
        <v>3554.0036</v>
      </c>
      <c r="E864" s="2">
        <v>0.10783909670062715</v>
      </c>
      <c r="F864" s="1">
        <v>4350.3370000000004</v>
      </c>
      <c r="G864" s="1">
        <v>796.33339999999998</v>
      </c>
      <c r="H864" s="5">
        <v>1.9740051064673657E-2</v>
      </c>
    </row>
    <row r="865" spans="1:8" x14ac:dyDescent="0.3">
      <c r="A865">
        <v>127416</v>
      </c>
      <c r="B865">
        <v>7</v>
      </c>
      <c r="C865" s="1">
        <v>39248</v>
      </c>
      <c r="D865" s="1">
        <v>3059.6561000000002</v>
      </c>
      <c r="E865" s="2">
        <v>0.10228093151243375</v>
      </c>
      <c r="F865" s="1">
        <v>4014.3220000000001</v>
      </c>
      <c r="G865" s="1">
        <v>954.66589999999997</v>
      </c>
      <c r="H865" s="5">
        <v>2.4323937525479004E-2</v>
      </c>
    </row>
    <row r="866" spans="1:8" x14ac:dyDescent="0.3">
      <c r="A866">
        <v>126497</v>
      </c>
      <c r="B866">
        <v>8</v>
      </c>
      <c r="C866" s="1">
        <v>34289</v>
      </c>
      <c r="D866" s="1">
        <v>3354.2645000000002</v>
      </c>
      <c r="E866" s="2">
        <v>0.10299615036892298</v>
      </c>
      <c r="F866" s="1">
        <v>3531.6350000000002</v>
      </c>
      <c r="G866" s="1">
        <v>177.37049999999999</v>
      </c>
      <c r="H866" s="5">
        <v>5.1728105223249436E-3</v>
      </c>
    </row>
    <row r="867" spans="1:8" x14ac:dyDescent="0.3">
      <c r="A867">
        <v>128993</v>
      </c>
      <c r="B867">
        <v>12</v>
      </c>
      <c r="C867" s="1">
        <v>57236</v>
      </c>
      <c r="D867" s="1">
        <v>4619.3110999999999</v>
      </c>
      <c r="E867" s="2">
        <v>9.4018746942483758E-2</v>
      </c>
      <c r="F867" s="1">
        <v>5381.2569999999996</v>
      </c>
      <c r="G867" s="1">
        <v>761.94590000000005</v>
      </c>
      <c r="H867" s="5">
        <v>1.3312354112796142E-2</v>
      </c>
    </row>
    <row r="868" spans="1:8" x14ac:dyDescent="0.3">
      <c r="A868">
        <v>124760</v>
      </c>
      <c r="B868">
        <v>7</v>
      </c>
      <c r="C868" s="1">
        <v>43217</v>
      </c>
      <c r="D868" s="1">
        <v>2910.3861000000002</v>
      </c>
      <c r="E868" s="2">
        <v>9.5165351597750886E-2</v>
      </c>
      <c r="F868" s="1">
        <v>4112.7610000000004</v>
      </c>
      <c r="G868" s="1">
        <v>1202.3749</v>
      </c>
      <c r="H868" s="5">
        <v>2.78218039197538E-2</v>
      </c>
    </row>
    <row r="869" spans="1:8" x14ac:dyDescent="0.3">
      <c r="A869">
        <v>125722</v>
      </c>
      <c r="B869">
        <v>9</v>
      </c>
      <c r="C869" s="1">
        <v>45894</v>
      </c>
      <c r="D869" s="1">
        <v>4084.62</v>
      </c>
      <c r="E869" s="2">
        <v>9.9108554495140971E-2</v>
      </c>
      <c r="F869" s="1">
        <v>4548.4880000000003</v>
      </c>
      <c r="G869" s="1">
        <v>463.86799999999999</v>
      </c>
      <c r="H869" s="5">
        <v>1.0107377870745631E-2</v>
      </c>
    </row>
    <row r="870" spans="1:8" x14ac:dyDescent="0.3">
      <c r="A870">
        <v>121547</v>
      </c>
      <c r="B870">
        <v>12</v>
      </c>
      <c r="C870" s="1">
        <v>64166</v>
      </c>
      <c r="D870" s="1">
        <v>4994.1603999999998</v>
      </c>
      <c r="E870" s="2">
        <v>9.7840211326870929E-2</v>
      </c>
      <c r="F870" s="1">
        <v>6278.0150000000003</v>
      </c>
      <c r="G870" s="1">
        <v>1283.8545999999999</v>
      </c>
      <c r="H870" s="5">
        <v>2.0008331515132625E-2</v>
      </c>
    </row>
    <row r="871" spans="1:8" x14ac:dyDescent="0.3">
      <c r="A871">
        <v>128124</v>
      </c>
      <c r="B871">
        <v>7</v>
      </c>
      <c r="C871" s="1">
        <v>39686</v>
      </c>
      <c r="D871" s="1">
        <v>3328.9555999999998</v>
      </c>
      <c r="E871" s="2">
        <v>0.10146626014211561</v>
      </c>
      <c r="F871" s="1">
        <v>4026.79</v>
      </c>
      <c r="G871" s="1">
        <v>697.83439999999996</v>
      </c>
      <c r="H871" s="5">
        <v>1.7583893564481177E-2</v>
      </c>
    </row>
    <row r="872" spans="1:8" x14ac:dyDescent="0.3">
      <c r="A872">
        <v>125732</v>
      </c>
      <c r="B872">
        <v>13</v>
      </c>
      <c r="C872" s="1">
        <v>74240</v>
      </c>
      <c r="D872" s="1">
        <v>5891.2718999999997</v>
      </c>
      <c r="E872" s="2">
        <v>0.10012308728448276</v>
      </c>
      <c r="F872" s="1">
        <v>7433.1379999999999</v>
      </c>
      <c r="G872" s="1">
        <v>1541.8661</v>
      </c>
      <c r="H872" s="5">
        <v>2.0768670528017241E-2</v>
      </c>
    </row>
    <row r="873" spans="1:8" x14ac:dyDescent="0.3">
      <c r="A873">
        <v>126424</v>
      </c>
      <c r="B873">
        <v>8</v>
      </c>
      <c r="C873" s="1">
        <v>37632</v>
      </c>
      <c r="D873" s="1">
        <v>3021.9171000000001</v>
      </c>
      <c r="E873" s="2">
        <v>0.1019718856292517</v>
      </c>
      <c r="F873" s="1">
        <v>3837.4059999999999</v>
      </c>
      <c r="G873" s="1">
        <v>815.48889999999994</v>
      </c>
      <c r="H873" s="5">
        <v>2.1670091943027211E-2</v>
      </c>
    </row>
    <row r="874" spans="1:8" x14ac:dyDescent="0.3">
      <c r="A874">
        <v>124667</v>
      </c>
      <c r="B874">
        <v>11</v>
      </c>
      <c r="C874" s="1">
        <v>45348</v>
      </c>
      <c r="D874" s="1">
        <v>3513.6770000000001</v>
      </c>
      <c r="E874" s="2">
        <v>0.1053056584634383</v>
      </c>
      <c r="F874" s="1">
        <v>4775.4009999999998</v>
      </c>
      <c r="G874" s="1">
        <v>1261.7239999999999</v>
      </c>
      <c r="H874" s="5">
        <v>2.7823145452941695E-2</v>
      </c>
    </row>
    <row r="875" spans="1:8" x14ac:dyDescent="0.3">
      <c r="A875">
        <v>124149</v>
      </c>
      <c r="B875">
        <v>11</v>
      </c>
      <c r="C875" s="1">
        <v>59054</v>
      </c>
      <c r="D875" s="1">
        <v>4685.7107999999998</v>
      </c>
      <c r="E875" s="2">
        <v>0.10109284722457412</v>
      </c>
      <c r="F875" s="1">
        <v>5969.9369999999999</v>
      </c>
      <c r="G875" s="1">
        <v>1284.2262000000001</v>
      </c>
      <c r="H875" s="5">
        <v>2.1746642056422936E-2</v>
      </c>
    </row>
    <row r="876" spans="1:8" x14ac:dyDescent="0.3">
      <c r="A876">
        <v>126785</v>
      </c>
      <c r="B876">
        <v>12</v>
      </c>
      <c r="C876" s="1">
        <v>53023</v>
      </c>
      <c r="D876" s="1">
        <v>3748.4106000000002</v>
      </c>
      <c r="E876" s="2">
        <v>0.10087935424249854</v>
      </c>
      <c r="F876" s="1">
        <v>5348.9260000000004</v>
      </c>
      <c r="G876" s="1">
        <v>1600.5154</v>
      </c>
      <c r="H876" s="5">
        <v>3.018530449050412E-2</v>
      </c>
    </row>
    <row r="877" spans="1:8" x14ac:dyDescent="0.3">
      <c r="A877">
        <v>128963</v>
      </c>
      <c r="B877">
        <v>13</v>
      </c>
      <c r="C877" s="1">
        <v>58763</v>
      </c>
      <c r="D877" s="1">
        <v>4874.7022999999999</v>
      </c>
      <c r="E877" s="2">
        <v>9.9489049231659382E-2</v>
      </c>
      <c r="F877" s="1">
        <v>5846.2749999999996</v>
      </c>
      <c r="G877" s="1">
        <v>971.57270000000005</v>
      </c>
      <c r="H877" s="5">
        <v>1.6533749127852559E-2</v>
      </c>
    </row>
    <row r="878" spans="1:8" x14ac:dyDescent="0.3">
      <c r="A878">
        <v>123208</v>
      </c>
      <c r="B878">
        <v>10</v>
      </c>
      <c r="C878" s="1">
        <v>44309</v>
      </c>
      <c r="D878" s="1">
        <v>4168.2227999999996</v>
      </c>
      <c r="E878" s="2">
        <v>0.10090008801823558</v>
      </c>
      <c r="F878" s="1">
        <v>4470.7820000000002</v>
      </c>
      <c r="G878" s="1">
        <v>302.55919999999998</v>
      </c>
      <c r="H878" s="5">
        <v>6.8283915231668506E-3</v>
      </c>
    </row>
    <row r="879" spans="1:8" x14ac:dyDescent="0.3">
      <c r="A879">
        <v>129289</v>
      </c>
      <c r="B879">
        <v>13</v>
      </c>
      <c r="C879" s="1">
        <v>62909</v>
      </c>
      <c r="D879" s="1">
        <v>4859.0001000000002</v>
      </c>
      <c r="E879" s="2">
        <v>0.10751200941041822</v>
      </c>
      <c r="F879" s="1">
        <v>6763.473</v>
      </c>
      <c r="G879" s="1">
        <v>1904.4729</v>
      </c>
      <c r="H879" s="5">
        <v>3.02734568980591E-2</v>
      </c>
    </row>
    <row r="880" spans="1:8" x14ac:dyDescent="0.3">
      <c r="A880">
        <v>128069</v>
      </c>
      <c r="B880">
        <v>10</v>
      </c>
      <c r="C880" s="1">
        <v>52963</v>
      </c>
      <c r="D880" s="1">
        <v>4564.1154999999999</v>
      </c>
      <c r="E880" s="2">
        <v>0.10365557087023015</v>
      </c>
      <c r="F880" s="1">
        <v>5489.91</v>
      </c>
      <c r="G880" s="1">
        <v>925.79449999999997</v>
      </c>
      <c r="H880" s="5">
        <v>1.7480023790193155E-2</v>
      </c>
    </row>
    <row r="881" spans="1:8" x14ac:dyDescent="0.3">
      <c r="A881">
        <v>122484</v>
      </c>
      <c r="B881">
        <v>11</v>
      </c>
      <c r="C881" s="1">
        <v>47908</v>
      </c>
      <c r="D881" s="1">
        <v>4431.7138999999997</v>
      </c>
      <c r="E881" s="2">
        <v>0.10077271019453954</v>
      </c>
      <c r="F881" s="1">
        <v>4827.8190000000004</v>
      </c>
      <c r="G881" s="1">
        <v>396.10509999999999</v>
      </c>
      <c r="H881" s="5">
        <v>8.2680366535860406E-3</v>
      </c>
    </row>
    <row r="882" spans="1:8" x14ac:dyDescent="0.3">
      <c r="A882">
        <v>125949</v>
      </c>
      <c r="B882">
        <v>10</v>
      </c>
      <c r="C882" s="1">
        <v>51560</v>
      </c>
      <c r="D882" s="1">
        <v>4135.3383000000003</v>
      </c>
      <c r="E882" s="2">
        <v>0.10679679984484096</v>
      </c>
      <c r="F882" s="1">
        <v>5506.4430000000002</v>
      </c>
      <c r="G882" s="1">
        <v>1371.1047000000001</v>
      </c>
      <c r="H882" s="5">
        <v>2.6592410783553143E-2</v>
      </c>
    </row>
    <row r="883" spans="1:8" x14ac:dyDescent="0.3">
      <c r="A883">
        <v>127449</v>
      </c>
      <c r="B883">
        <v>13</v>
      </c>
      <c r="C883" s="1">
        <v>41113</v>
      </c>
      <c r="D883" s="1">
        <v>3836.6291000000001</v>
      </c>
      <c r="E883" s="2">
        <v>9.9481185999562183E-2</v>
      </c>
      <c r="F883" s="1">
        <v>4089.97</v>
      </c>
      <c r="G883" s="1">
        <v>253.3409</v>
      </c>
      <c r="H883" s="5">
        <v>6.1620630943983656E-3</v>
      </c>
    </row>
    <row r="884" spans="1:8" x14ac:dyDescent="0.3">
      <c r="A884">
        <v>125290</v>
      </c>
      <c r="B884">
        <v>9</v>
      </c>
      <c r="C884" s="1">
        <v>40924</v>
      </c>
      <c r="D884" s="1">
        <v>3558.4684999999999</v>
      </c>
      <c r="E884" s="2">
        <v>9.7176791125012221E-2</v>
      </c>
      <c r="F884" s="1">
        <v>3976.8629999999998</v>
      </c>
      <c r="G884" s="1">
        <v>418.39449999999999</v>
      </c>
      <c r="H884" s="5">
        <v>1.0223695142214837E-2</v>
      </c>
    </row>
    <row r="885" spans="1:8" x14ac:dyDescent="0.3">
      <c r="A885">
        <v>123614</v>
      </c>
      <c r="B885">
        <v>9</v>
      </c>
      <c r="C885" s="1">
        <v>35083</v>
      </c>
      <c r="D885" s="1">
        <v>3091.7091999999998</v>
      </c>
      <c r="E885" s="2">
        <v>9.8118518940797539E-2</v>
      </c>
      <c r="F885" s="1">
        <v>3442.2919999999999</v>
      </c>
      <c r="G885" s="1">
        <v>350.58280000000002</v>
      </c>
      <c r="H885" s="5">
        <v>9.9929538522931342E-3</v>
      </c>
    </row>
    <row r="886" spans="1:8" x14ac:dyDescent="0.3">
      <c r="A886">
        <v>123188</v>
      </c>
      <c r="B886">
        <v>13</v>
      </c>
      <c r="C886" s="1">
        <v>67108</v>
      </c>
      <c r="D886" s="1">
        <v>4750.3639999999996</v>
      </c>
      <c r="E886" s="2">
        <v>0.10504799725815105</v>
      </c>
      <c r="F886" s="1">
        <v>7049.5609999999997</v>
      </c>
      <c r="G886" s="1">
        <v>2299.1970000000001</v>
      </c>
      <c r="H886" s="5">
        <v>3.4261146212076057E-2</v>
      </c>
    </row>
    <row r="887" spans="1:8" x14ac:dyDescent="0.3">
      <c r="A887">
        <v>127927</v>
      </c>
      <c r="B887">
        <v>7</v>
      </c>
      <c r="C887" s="1">
        <v>38149</v>
      </c>
      <c r="D887" s="1">
        <v>2902.7058000000002</v>
      </c>
      <c r="E887" s="2">
        <v>9.8432147631654823E-2</v>
      </c>
      <c r="F887" s="1">
        <v>3755.0880000000002</v>
      </c>
      <c r="G887" s="1">
        <v>852.38220000000001</v>
      </c>
      <c r="H887" s="5">
        <v>2.2343500484940628E-2</v>
      </c>
    </row>
    <row r="888" spans="1:8" x14ac:dyDescent="0.3">
      <c r="A888">
        <v>122605</v>
      </c>
      <c r="B888">
        <v>11</v>
      </c>
      <c r="C888" s="1">
        <v>36236</v>
      </c>
      <c r="D888" s="1">
        <v>3542.2840000000001</v>
      </c>
      <c r="E888" s="2">
        <v>9.5123330389667735E-2</v>
      </c>
      <c r="F888" s="1">
        <v>3446.8890000000001</v>
      </c>
      <c r="G888" s="1">
        <v>-95.394999999999996</v>
      </c>
      <c r="H888" s="5">
        <v>-2.6326029363064355E-3</v>
      </c>
    </row>
    <row r="889" spans="1:8" x14ac:dyDescent="0.3">
      <c r="A889">
        <v>122025</v>
      </c>
      <c r="B889">
        <v>7</v>
      </c>
      <c r="C889" s="1">
        <v>27680</v>
      </c>
      <c r="D889" s="1">
        <v>1991.2399</v>
      </c>
      <c r="E889" s="2">
        <v>9.4307333815028899E-2</v>
      </c>
      <c r="F889" s="1">
        <v>2610.4270000000001</v>
      </c>
      <c r="G889" s="1">
        <v>619.18709999999999</v>
      </c>
      <c r="H889" s="5">
        <v>2.2369476156069365E-2</v>
      </c>
    </row>
    <row r="890" spans="1:8" x14ac:dyDescent="0.3">
      <c r="A890">
        <v>124689</v>
      </c>
      <c r="B890">
        <v>10</v>
      </c>
      <c r="C890" s="1">
        <v>50156</v>
      </c>
      <c r="D890" s="1">
        <v>3641.4463000000001</v>
      </c>
      <c r="E890" s="2">
        <v>9.9474021054310552E-2</v>
      </c>
      <c r="F890" s="1">
        <v>4989.2190000000001</v>
      </c>
      <c r="G890" s="1">
        <v>1347.7727</v>
      </c>
      <c r="H890" s="5">
        <v>2.6871614562564799E-2</v>
      </c>
    </row>
    <row r="891" spans="1:8" x14ac:dyDescent="0.3">
      <c r="A891">
        <v>130568</v>
      </c>
      <c r="B891">
        <v>11</v>
      </c>
      <c r="C891" s="1">
        <v>43532</v>
      </c>
      <c r="D891" s="1">
        <v>3598.9693000000002</v>
      </c>
      <c r="E891" s="2">
        <v>0.10027457961959019</v>
      </c>
      <c r="F891" s="1">
        <v>4365.1530000000002</v>
      </c>
      <c r="G891" s="1">
        <v>766.18370000000004</v>
      </c>
      <c r="H891" s="5">
        <v>1.7600470917945421E-2</v>
      </c>
    </row>
    <row r="892" spans="1:8" x14ac:dyDescent="0.3">
      <c r="A892">
        <v>122274</v>
      </c>
      <c r="B892">
        <v>13</v>
      </c>
      <c r="C892" s="1">
        <v>66065</v>
      </c>
      <c r="D892" s="1">
        <v>5177.1559999999999</v>
      </c>
      <c r="E892" s="2">
        <v>9.7498070082494517E-2</v>
      </c>
      <c r="F892" s="1">
        <v>6441.21</v>
      </c>
      <c r="G892" s="1">
        <v>1264.0540000000001</v>
      </c>
      <c r="H892" s="5">
        <v>1.9133489744948159E-2</v>
      </c>
    </row>
    <row r="893" spans="1:8" x14ac:dyDescent="0.3">
      <c r="A893">
        <v>129492</v>
      </c>
      <c r="B893">
        <v>8</v>
      </c>
      <c r="C893" s="1">
        <v>36486</v>
      </c>
      <c r="D893" s="1">
        <v>2840.0418</v>
      </c>
      <c r="E893" s="2">
        <v>0.10432428876829469</v>
      </c>
      <c r="F893" s="1">
        <v>3806.3760000000002</v>
      </c>
      <c r="G893" s="1">
        <v>966.33420000000001</v>
      </c>
      <c r="H893" s="5">
        <v>2.6485068245354383E-2</v>
      </c>
    </row>
    <row r="894" spans="1:8" x14ac:dyDescent="0.3">
      <c r="A894">
        <v>123243</v>
      </c>
      <c r="B894">
        <v>13</v>
      </c>
      <c r="C894" s="1">
        <v>57480</v>
      </c>
      <c r="D894" s="1">
        <v>4928.3843999999999</v>
      </c>
      <c r="E894" s="2">
        <v>0.10039937369519833</v>
      </c>
      <c r="F894" s="1">
        <v>5770.9560000000001</v>
      </c>
      <c r="G894" s="1">
        <v>842.57159999999999</v>
      </c>
      <c r="H894" s="5">
        <v>1.4658517745302715E-2</v>
      </c>
    </row>
    <row r="895" spans="1:8" x14ac:dyDescent="0.3">
      <c r="A895">
        <v>127834</v>
      </c>
      <c r="B895">
        <v>10</v>
      </c>
      <c r="C895" s="1">
        <v>54062</v>
      </c>
      <c r="D895" s="1">
        <v>4043.4360999999999</v>
      </c>
      <c r="E895" s="2">
        <v>9.7928766971255229E-2</v>
      </c>
      <c r="F895" s="1">
        <v>5294.2250000000004</v>
      </c>
      <c r="G895" s="1">
        <v>1250.7889</v>
      </c>
      <c r="H895" s="5">
        <v>2.3136193629536457E-2</v>
      </c>
    </row>
    <row r="896" spans="1:8" x14ac:dyDescent="0.3">
      <c r="A896">
        <v>124702</v>
      </c>
      <c r="B896">
        <v>7</v>
      </c>
      <c r="C896" s="1">
        <v>24716</v>
      </c>
      <c r="D896" s="1">
        <v>2254.5435000000002</v>
      </c>
      <c r="E896" s="2">
        <v>9.9626355397313487E-2</v>
      </c>
      <c r="F896" s="1">
        <v>2462.3649999999998</v>
      </c>
      <c r="G896" s="1">
        <v>207.82149999999999</v>
      </c>
      <c r="H896" s="5">
        <v>8.4083791875708049E-3</v>
      </c>
    </row>
    <row r="897" spans="1:8" x14ac:dyDescent="0.3">
      <c r="A897">
        <v>128319</v>
      </c>
      <c r="B897">
        <v>10</v>
      </c>
      <c r="C897" s="1">
        <v>54078</v>
      </c>
      <c r="D897" s="1">
        <v>3914.2478000000001</v>
      </c>
      <c r="E897" s="2">
        <v>9.959190428640112E-2</v>
      </c>
      <c r="F897" s="1">
        <v>5385.7309999999998</v>
      </c>
      <c r="G897" s="1">
        <v>1471.4831999999999</v>
      </c>
      <c r="H897" s="5">
        <v>2.7210384999445246E-2</v>
      </c>
    </row>
    <row r="898" spans="1:8" x14ac:dyDescent="0.3">
      <c r="A898">
        <v>126226</v>
      </c>
      <c r="B898">
        <v>11</v>
      </c>
      <c r="C898" s="1">
        <v>55128</v>
      </c>
      <c r="D898" s="1">
        <v>3947.2247000000002</v>
      </c>
      <c r="E898" s="2">
        <v>0.10064899869394862</v>
      </c>
      <c r="F898" s="1">
        <v>5548.5780000000004</v>
      </c>
      <c r="G898" s="1">
        <v>1601.3533</v>
      </c>
      <c r="H898" s="5">
        <v>2.9047912131766072E-2</v>
      </c>
    </row>
    <row r="899" spans="1:8" x14ac:dyDescent="0.3">
      <c r="A899">
        <v>125982</v>
      </c>
      <c r="B899">
        <v>9</v>
      </c>
      <c r="C899" s="1">
        <v>34194</v>
      </c>
      <c r="D899" s="1">
        <v>2794.4124000000002</v>
      </c>
      <c r="E899" s="2">
        <v>9.4193776685968303E-2</v>
      </c>
      <c r="F899" s="1">
        <v>3220.8620000000001</v>
      </c>
      <c r="G899" s="1">
        <v>426.44959999999998</v>
      </c>
      <c r="H899" s="5">
        <v>1.2471474527694917E-2</v>
      </c>
    </row>
    <row r="900" spans="1:8" x14ac:dyDescent="0.3">
      <c r="A900">
        <v>127463</v>
      </c>
      <c r="B900">
        <v>11</v>
      </c>
      <c r="C900" s="1">
        <v>60336</v>
      </c>
      <c r="D900" s="1">
        <v>4796.0662000000002</v>
      </c>
      <c r="E900" s="2">
        <v>9.485557544417926E-2</v>
      </c>
      <c r="F900" s="1">
        <v>5723.2060000000001</v>
      </c>
      <c r="G900" s="1">
        <v>927.13980000000004</v>
      </c>
      <c r="H900" s="5">
        <v>1.5366278838504376E-2</v>
      </c>
    </row>
    <row r="901" spans="1:8" x14ac:dyDescent="0.3">
      <c r="A901">
        <v>125262</v>
      </c>
      <c r="B901">
        <v>12</v>
      </c>
      <c r="C901" s="1">
        <v>57460</v>
      </c>
      <c r="D901" s="1">
        <v>4709.0464000000002</v>
      </c>
      <c r="E901" s="2">
        <v>0.10315194918203968</v>
      </c>
      <c r="F901" s="1">
        <v>5927.1109999999999</v>
      </c>
      <c r="G901" s="1">
        <v>1218.0645999999999</v>
      </c>
      <c r="H901" s="5">
        <v>2.1198478941872607E-2</v>
      </c>
    </row>
    <row r="902" spans="1:8" x14ac:dyDescent="0.3">
      <c r="A902">
        <v>121410</v>
      </c>
      <c r="B902">
        <v>7</v>
      </c>
      <c r="C902" s="1">
        <v>40962</v>
      </c>
      <c r="D902" s="1">
        <v>3079.4919</v>
      </c>
      <c r="E902" s="2">
        <v>9.6300913041355407E-2</v>
      </c>
      <c r="F902" s="1">
        <v>3944.6779999999999</v>
      </c>
      <c r="G902" s="1">
        <v>865.18610000000001</v>
      </c>
      <c r="H902" s="5">
        <v>2.1121676187686147E-2</v>
      </c>
    </row>
    <row r="903" spans="1:8" x14ac:dyDescent="0.3">
      <c r="A903">
        <v>126206</v>
      </c>
      <c r="B903">
        <v>9</v>
      </c>
      <c r="C903" s="1">
        <v>53830</v>
      </c>
      <c r="D903" s="1">
        <v>4233.9319999999998</v>
      </c>
      <c r="E903" s="2">
        <v>0.10110854542076909</v>
      </c>
      <c r="F903" s="1">
        <v>5442.6729999999998</v>
      </c>
      <c r="G903" s="1">
        <v>1208.741</v>
      </c>
      <c r="H903" s="5">
        <v>2.2454783577930522E-2</v>
      </c>
    </row>
    <row r="904" spans="1:8" x14ac:dyDescent="0.3">
      <c r="A904">
        <v>130769</v>
      </c>
      <c r="B904">
        <v>13</v>
      </c>
      <c r="C904" s="1">
        <v>55573</v>
      </c>
      <c r="D904" s="1">
        <v>4848.8481000000002</v>
      </c>
      <c r="E904" s="2">
        <v>9.9723462832670542E-2</v>
      </c>
      <c r="F904" s="1">
        <v>5541.9319999999998</v>
      </c>
      <c r="G904" s="1">
        <v>693.08389999999997</v>
      </c>
      <c r="H904" s="5">
        <v>1.2471594119446493E-2</v>
      </c>
    </row>
    <row r="905" spans="1:8" x14ac:dyDescent="0.3">
      <c r="A905">
        <v>129739</v>
      </c>
      <c r="B905">
        <v>13</v>
      </c>
      <c r="C905" s="1">
        <v>68583</v>
      </c>
      <c r="D905" s="1">
        <v>5261.5793999999996</v>
      </c>
      <c r="E905" s="2">
        <v>0.10291426446787105</v>
      </c>
      <c r="F905" s="1">
        <v>7058.1689999999999</v>
      </c>
      <c r="G905" s="1">
        <v>1796.5896</v>
      </c>
      <c r="H905" s="5">
        <v>2.619584445124885E-2</v>
      </c>
    </row>
    <row r="906" spans="1:8" x14ac:dyDescent="0.3">
      <c r="A906">
        <v>123613</v>
      </c>
      <c r="B906">
        <v>12</v>
      </c>
      <c r="C906" s="1">
        <v>57308</v>
      </c>
      <c r="D906" s="1">
        <v>5176.7615999999998</v>
      </c>
      <c r="E906" s="2">
        <v>0.10029788162211209</v>
      </c>
      <c r="F906" s="1">
        <v>5747.8710000000001</v>
      </c>
      <c r="G906" s="1">
        <v>571.10940000000005</v>
      </c>
      <c r="H906" s="5">
        <v>9.9656138758986521E-3</v>
      </c>
    </row>
    <row r="907" spans="1:8" x14ac:dyDescent="0.3">
      <c r="A907">
        <v>125201</v>
      </c>
      <c r="B907">
        <v>8</v>
      </c>
      <c r="C907" s="1">
        <v>51065</v>
      </c>
      <c r="D907" s="1">
        <v>3853.6302999999998</v>
      </c>
      <c r="E907" s="2">
        <v>9.9871986683638503E-2</v>
      </c>
      <c r="F907" s="1">
        <v>5099.9629999999997</v>
      </c>
      <c r="G907" s="1">
        <v>1246.3326999999999</v>
      </c>
      <c r="H907" s="5">
        <v>2.4406789386076568E-2</v>
      </c>
    </row>
    <row r="908" spans="1:8" x14ac:dyDescent="0.3">
      <c r="A908">
        <v>121168</v>
      </c>
      <c r="B908">
        <v>13</v>
      </c>
      <c r="C908" s="1">
        <v>64982</v>
      </c>
      <c r="D908" s="1">
        <v>5355.7318999999998</v>
      </c>
      <c r="E908" s="2">
        <v>9.8059108676248813E-2</v>
      </c>
      <c r="F908" s="1">
        <v>6372.0770000000002</v>
      </c>
      <c r="G908" s="1">
        <v>1016.3451</v>
      </c>
      <c r="H908" s="5">
        <v>1.5640409651903605E-2</v>
      </c>
    </row>
    <row r="909" spans="1:8" x14ac:dyDescent="0.3">
      <c r="A909">
        <v>130680</v>
      </c>
      <c r="B909">
        <v>8</v>
      </c>
      <c r="C909" s="1">
        <v>36253</v>
      </c>
      <c r="D909" s="1">
        <v>2874.7080999999998</v>
      </c>
      <c r="E909" s="2">
        <v>0.10138565084268888</v>
      </c>
      <c r="F909" s="1">
        <v>3675.5340000000001</v>
      </c>
      <c r="G909" s="1">
        <v>800.82590000000005</v>
      </c>
      <c r="H909" s="5">
        <v>2.2089920834137865E-2</v>
      </c>
    </row>
    <row r="910" spans="1:8" x14ac:dyDescent="0.3">
      <c r="A910">
        <v>127058</v>
      </c>
      <c r="B910">
        <v>10</v>
      </c>
      <c r="C910" s="1">
        <v>47279</v>
      </c>
      <c r="D910" s="1">
        <v>3573.7991000000002</v>
      </c>
      <c r="E910" s="2">
        <v>9.9187482814780348E-2</v>
      </c>
      <c r="F910" s="1">
        <v>4689.4849999999997</v>
      </c>
      <c r="G910" s="1">
        <v>1115.6858999999999</v>
      </c>
      <c r="H910" s="5">
        <v>2.3597916622602001E-2</v>
      </c>
    </row>
    <row r="911" spans="1:8" x14ac:dyDescent="0.3">
      <c r="A911">
        <v>127651</v>
      </c>
      <c r="B911">
        <v>12</v>
      </c>
      <c r="C911" s="1">
        <v>60210</v>
      </c>
      <c r="D911" s="1">
        <v>5149.6058000000003</v>
      </c>
      <c r="E911" s="2">
        <v>9.4365271549576482E-2</v>
      </c>
      <c r="F911" s="1">
        <v>5681.7330000000002</v>
      </c>
      <c r="G911" s="1">
        <v>532.12720000000002</v>
      </c>
      <c r="H911" s="5">
        <v>8.8378541770470029E-3</v>
      </c>
    </row>
    <row r="912" spans="1:8" x14ac:dyDescent="0.3">
      <c r="A912">
        <v>129197</v>
      </c>
      <c r="B912">
        <v>10</v>
      </c>
      <c r="C912" s="1">
        <v>56487</v>
      </c>
      <c r="D912" s="1">
        <v>4668.6315999999997</v>
      </c>
      <c r="E912" s="2">
        <v>9.9350098252695307E-2</v>
      </c>
      <c r="F912" s="1">
        <v>5611.9889999999996</v>
      </c>
      <c r="G912" s="1">
        <v>943.35739999999998</v>
      </c>
      <c r="H912" s="5">
        <v>1.6700433728114434E-2</v>
      </c>
    </row>
    <row r="913" spans="1:8" x14ac:dyDescent="0.3">
      <c r="A913">
        <v>131049</v>
      </c>
      <c r="B913">
        <v>9</v>
      </c>
      <c r="C913" s="1">
        <v>39965</v>
      </c>
      <c r="D913" s="1">
        <v>3341.4850999999999</v>
      </c>
      <c r="E913" s="2">
        <v>9.668132115601151E-2</v>
      </c>
      <c r="F913" s="1">
        <v>3863.8690000000001</v>
      </c>
      <c r="G913" s="1">
        <v>522.38390000000004</v>
      </c>
      <c r="H913" s="5">
        <v>1.3071034655323407E-2</v>
      </c>
    </row>
    <row r="914" spans="1:8" x14ac:dyDescent="0.3">
      <c r="A914">
        <v>121796</v>
      </c>
      <c r="B914">
        <v>10</v>
      </c>
      <c r="C914" s="1">
        <v>58277</v>
      </c>
      <c r="D914" s="1">
        <v>4807.7512999999999</v>
      </c>
      <c r="E914" s="2">
        <v>9.450606585788561E-2</v>
      </c>
      <c r="F914" s="1">
        <v>5507.53</v>
      </c>
      <c r="G914" s="1">
        <v>699.77869999999996</v>
      </c>
      <c r="H914" s="5">
        <v>1.2007802392024298E-2</v>
      </c>
    </row>
    <row r="915" spans="1:8" x14ac:dyDescent="0.3">
      <c r="A915">
        <v>123198</v>
      </c>
      <c r="B915">
        <v>8</v>
      </c>
      <c r="C915" s="1">
        <v>58267</v>
      </c>
      <c r="D915" s="1">
        <v>4624.2593999999999</v>
      </c>
      <c r="E915" s="2">
        <v>0.10045082121955824</v>
      </c>
      <c r="F915" s="1">
        <v>5852.9679999999998</v>
      </c>
      <c r="G915" s="1">
        <v>1228.7085999999999</v>
      </c>
      <c r="H915" s="5">
        <v>2.1087555563183279E-2</v>
      </c>
    </row>
    <row r="916" spans="1:8" x14ac:dyDescent="0.3">
      <c r="A916">
        <v>130979</v>
      </c>
      <c r="B916">
        <v>7</v>
      </c>
      <c r="C916" s="1">
        <v>29340</v>
      </c>
      <c r="D916" s="1">
        <v>2542.9436000000001</v>
      </c>
      <c r="E916" s="2">
        <v>0.10508009543285617</v>
      </c>
      <c r="F916" s="1">
        <v>3083.05</v>
      </c>
      <c r="G916" s="1">
        <v>540.10640000000001</v>
      </c>
      <c r="H916" s="5">
        <v>1.8408534423994545E-2</v>
      </c>
    </row>
    <row r="917" spans="1:8" x14ac:dyDescent="0.3">
      <c r="A917">
        <v>125997</v>
      </c>
      <c r="B917">
        <v>7</v>
      </c>
      <c r="C917" s="1">
        <v>31975</v>
      </c>
      <c r="D917" s="1">
        <v>2495.8211999999999</v>
      </c>
      <c r="E917" s="2">
        <v>9.6967193119624706E-2</v>
      </c>
      <c r="F917" s="1">
        <v>3100.5259999999998</v>
      </c>
      <c r="G917" s="1">
        <v>604.70479999999998</v>
      </c>
      <c r="H917" s="5">
        <v>1.8911799843627834E-2</v>
      </c>
    </row>
    <row r="918" spans="1:8" x14ac:dyDescent="0.3">
      <c r="A918">
        <v>122092</v>
      </c>
      <c r="B918">
        <v>10</v>
      </c>
      <c r="C918" s="1">
        <v>56797</v>
      </c>
      <c r="D918" s="1">
        <v>4447.2694000000001</v>
      </c>
      <c r="E918" s="2">
        <v>9.791825272461574E-2</v>
      </c>
      <c r="F918" s="1">
        <v>5561.4629999999997</v>
      </c>
      <c r="G918" s="1">
        <v>1114.1936000000001</v>
      </c>
      <c r="H918" s="5">
        <v>1.9617120622568093E-2</v>
      </c>
    </row>
    <row r="919" spans="1:8" x14ac:dyDescent="0.3">
      <c r="A919">
        <v>128929</v>
      </c>
      <c r="B919">
        <v>13</v>
      </c>
      <c r="C919" s="1">
        <v>72208</v>
      </c>
      <c r="D919" s="1">
        <v>5076.1925000000001</v>
      </c>
      <c r="E919" s="2">
        <v>0.10325898792377576</v>
      </c>
      <c r="F919" s="1">
        <v>7456.125</v>
      </c>
      <c r="G919" s="1">
        <v>2379.9324999999999</v>
      </c>
      <c r="H919" s="5">
        <v>3.2959402005317967E-2</v>
      </c>
    </row>
    <row r="920" spans="1:8" x14ac:dyDescent="0.3">
      <c r="A920">
        <v>127442</v>
      </c>
      <c r="B920">
        <v>12</v>
      </c>
      <c r="C920" s="1">
        <v>66556</v>
      </c>
      <c r="D920" s="1">
        <v>5021.2758000000003</v>
      </c>
      <c r="E920" s="2">
        <v>0.10102411503095138</v>
      </c>
      <c r="F920" s="1">
        <v>6723.7610000000004</v>
      </c>
      <c r="G920" s="1">
        <v>1702.4852000000001</v>
      </c>
      <c r="H920" s="5">
        <v>2.557974036901256E-2</v>
      </c>
    </row>
    <row r="921" spans="1:8" x14ac:dyDescent="0.3">
      <c r="A921">
        <v>130189</v>
      </c>
      <c r="B921">
        <v>7</v>
      </c>
      <c r="C921" s="1">
        <v>32513</v>
      </c>
      <c r="D921" s="1">
        <v>2395.143</v>
      </c>
      <c r="E921" s="2">
        <v>0.10628222557130994</v>
      </c>
      <c r="F921" s="1">
        <v>3455.5540000000001</v>
      </c>
      <c r="G921" s="1">
        <v>1060.4110000000001</v>
      </c>
      <c r="H921" s="5">
        <v>3.2614984775320641E-2</v>
      </c>
    </row>
    <row r="922" spans="1:8" x14ac:dyDescent="0.3">
      <c r="A922">
        <v>126254</v>
      </c>
      <c r="B922">
        <v>9</v>
      </c>
      <c r="C922" s="1">
        <v>39185</v>
      </c>
      <c r="D922" s="1">
        <v>3443.0430999999999</v>
      </c>
      <c r="E922" s="2">
        <v>9.9978614265662888E-2</v>
      </c>
      <c r="F922" s="1">
        <v>3917.6619999999998</v>
      </c>
      <c r="G922" s="1">
        <v>474.6189</v>
      </c>
      <c r="H922" s="5">
        <v>1.2112259793288248E-2</v>
      </c>
    </row>
    <row r="923" spans="1:8" x14ac:dyDescent="0.3">
      <c r="A923">
        <v>129118</v>
      </c>
      <c r="B923">
        <v>9</v>
      </c>
      <c r="C923" s="1">
        <v>34094</v>
      </c>
      <c r="D923" s="1">
        <v>2630.1338000000001</v>
      </c>
      <c r="E923" s="2">
        <v>9.5940077432979415E-2</v>
      </c>
      <c r="F923" s="1">
        <v>3270.9810000000002</v>
      </c>
      <c r="G923" s="1">
        <v>640.84720000000004</v>
      </c>
      <c r="H923" s="5">
        <v>1.8796480319117733E-2</v>
      </c>
    </row>
    <row r="924" spans="1:8" x14ac:dyDescent="0.3">
      <c r="A924">
        <v>124971</v>
      </c>
      <c r="B924">
        <v>12</v>
      </c>
      <c r="C924" s="1">
        <v>58573</v>
      </c>
      <c r="D924" s="1">
        <v>4110.4282000000003</v>
      </c>
      <c r="E924" s="2">
        <v>0.10235183446297783</v>
      </c>
      <c r="F924" s="1">
        <v>5995.0540000000001</v>
      </c>
      <c r="G924" s="1">
        <v>1884.6258</v>
      </c>
      <c r="H924" s="5">
        <v>3.2175674798968809E-2</v>
      </c>
    </row>
    <row r="925" spans="1:8" x14ac:dyDescent="0.3">
      <c r="A925">
        <v>128137</v>
      </c>
      <c r="B925">
        <v>7</v>
      </c>
      <c r="C925" s="1">
        <v>27600</v>
      </c>
      <c r="D925" s="1">
        <v>2221.4740000000002</v>
      </c>
      <c r="E925" s="2">
        <v>0.10609221014492753</v>
      </c>
      <c r="F925" s="1">
        <v>2928.145</v>
      </c>
      <c r="G925" s="1">
        <v>706.67100000000005</v>
      </c>
      <c r="H925" s="5">
        <v>2.5604021739130435E-2</v>
      </c>
    </row>
    <row r="926" spans="1:8" x14ac:dyDescent="0.3">
      <c r="A926">
        <v>122994</v>
      </c>
      <c r="B926">
        <v>12</v>
      </c>
      <c r="C926" s="1">
        <v>69067</v>
      </c>
      <c r="D926" s="1">
        <v>5996.2076999999999</v>
      </c>
      <c r="E926" s="2">
        <v>0.10491605252870401</v>
      </c>
      <c r="F926" s="1">
        <v>7246.2370000000001</v>
      </c>
      <c r="G926" s="1">
        <v>1250.0292999999999</v>
      </c>
      <c r="H926" s="5">
        <v>1.8098792476870285E-2</v>
      </c>
    </row>
    <row r="927" spans="1:8" x14ac:dyDescent="0.3">
      <c r="A927">
        <v>130852</v>
      </c>
      <c r="B927">
        <v>8</v>
      </c>
      <c r="C927" s="1">
        <v>38663</v>
      </c>
      <c r="D927" s="1">
        <v>3055.0810000000001</v>
      </c>
      <c r="E927" s="2">
        <v>0.10199583581201666</v>
      </c>
      <c r="F927" s="1">
        <v>3943.4650000000001</v>
      </c>
      <c r="G927" s="1">
        <v>888.38400000000001</v>
      </c>
      <c r="H927" s="5">
        <v>2.2977627188785144E-2</v>
      </c>
    </row>
    <row r="928" spans="1:8" x14ac:dyDescent="0.3">
      <c r="A928">
        <v>128243</v>
      </c>
      <c r="B928">
        <v>13</v>
      </c>
      <c r="C928" s="1">
        <v>68216</v>
      </c>
      <c r="D928" s="1">
        <v>4694.0036</v>
      </c>
      <c r="E928" s="2">
        <v>9.6212618740471448E-2</v>
      </c>
      <c r="F928" s="1">
        <v>6563.24</v>
      </c>
      <c r="G928" s="1">
        <v>1869.2364</v>
      </c>
      <c r="H928" s="5">
        <v>2.7401729799460536E-2</v>
      </c>
    </row>
    <row r="929" spans="1:8" x14ac:dyDescent="0.3">
      <c r="A929">
        <v>128025</v>
      </c>
      <c r="B929">
        <v>11</v>
      </c>
      <c r="C929" s="1">
        <v>56891</v>
      </c>
      <c r="D929" s="1">
        <v>4488.8316999999997</v>
      </c>
      <c r="E929" s="2">
        <v>0.10189534372747887</v>
      </c>
      <c r="F929" s="1">
        <v>5796.9279999999999</v>
      </c>
      <c r="G929" s="1">
        <v>1308.0962999999999</v>
      </c>
      <c r="H929" s="5">
        <v>2.2993027016575556E-2</v>
      </c>
    </row>
    <row r="930" spans="1:8" x14ac:dyDescent="0.3">
      <c r="A930">
        <v>127101</v>
      </c>
      <c r="B930">
        <v>11</v>
      </c>
      <c r="C930" s="1">
        <v>52538</v>
      </c>
      <c r="D930" s="1">
        <v>3624.5987</v>
      </c>
      <c r="E930" s="2">
        <v>0.10306798888423617</v>
      </c>
      <c r="F930" s="1">
        <v>5414.9859999999999</v>
      </c>
      <c r="G930" s="1">
        <v>1790.3873000000001</v>
      </c>
      <c r="H930" s="5">
        <v>3.4077949293844452E-2</v>
      </c>
    </row>
    <row r="931" spans="1:8" x14ac:dyDescent="0.3">
      <c r="A931">
        <v>129054</v>
      </c>
      <c r="B931">
        <v>13</v>
      </c>
      <c r="C931" s="1">
        <v>63374</v>
      </c>
      <c r="D931" s="1">
        <v>5192.2250999999997</v>
      </c>
      <c r="E931" s="2">
        <v>9.9769700508094805E-2</v>
      </c>
      <c r="F931" s="1">
        <v>6322.8050000000003</v>
      </c>
      <c r="G931" s="1">
        <v>1130.5799</v>
      </c>
      <c r="H931" s="5">
        <v>1.7839806545270932E-2</v>
      </c>
    </row>
    <row r="932" spans="1:8" x14ac:dyDescent="0.3">
      <c r="A932">
        <v>123877</v>
      </c>
      <c r="B932">
        <v>13</v>
      </c>
      <c r="C932" s="1">
        <v>72298</v>
      </c>
      <c r="D932" s="1">
        <v>5972.6337000000003</v>
      </c>
      <c r="E932" s="2">
        <v>9.6641110404160555E-2</v>
      </c>
      <c r="F932" s="1">
        <v>6986.9589999999998</v>
      </c>
      <c r="G932" s="1">
        <v>1014.3253</v>
      </c>
      <c r="H932" s="5">
        <v>1.4029783673130654E-2</v>
      </c>
    </row>
    <row r="933" spans="1:8" x14ac:dyDescent="0.3">
      <c r="A933">
        <v>128023</v>
      </c>
      <c r="B933">
        <v>8</v>
      </c>
      <c r="C933" s="1">
        <v>37371</v>
      </c>
      <c r="D933" s="1">
        <v>2727.3525</v>
      </c>
      <c r="E933" s="2">
        <v>9.664723983837735E-2</v>
      </c>
      <c r="F933" s="1">
        <v>3611.8040000000001</v>
      </c>
      <c r="G933" s="1">
        <v>884.45150000000001</v>
      </c>
      <c r="H933" s="5">
        <v>2.3666787080891601E-2</v>
      </c>
    </row>
    <row r="934" spans="1:8" x14ac:dyDescent="0.3">
      <c r="A934">
        <v>129305</v>
      </c>
      <c r="B934">
        <v>10</v>
      </c>
      <c r="C934" s="1">
        <v>54953</v>
      </c>
      <c r="D934" s="1">
        <v>4516.5402000000004</v>
      </c>
      <c r="E934" s="2">
        <v>9.9030025658289805E-2</v>
      </c>
      <c r="F934" s="1">
        <v>5441.9970000000003</v>
      </c>
      <c r="G934" s="1">
        <v>925.45680000000004</v>
      </c>
      <c r="H934" s="5">
        <v>1.6840878568958929E-2</v>
      </c>
    </row>
    <row r="935" spans="1:8" x14ac:dyDescent="0.3">
      <c r="A935">
        <v>125337</v>
      </c>
      <c r="B935">
        <v>8</v>
      </c>
      <c r="C935" s="1">
        <v>40233</v>
      </c>
      <c r="D935" s="1">
        <v>3417.2163999999998</v>
      </c>
      <c r="E935" s="2">
        <v>0.1003374841547983</v>
      </c>
      <c r="F935" s="1">
        <v>4036.8780000000002</v>
      </c>
      <c r="G935" s="1">
        <v>619.66160000000002</v>
      </c>
      <c r="H935" s="5">
        <v>1.5401824373027118E-2</v>
      </c>
    </row>
    <row r="936" spans="1:8" x14ac:dyDescent="0.3">
      <c r="A936">
        <v>123620</v>
      </c>
      <c r="B936">
        <v>10</v>
      </c>
      <c r="C936" s="1">
        <v>52946</v>
      </c>
      <c r="D936" s="1">
        <v>4109.7529999999997</v>
      </c>
      <c r="E936" s="2">
        <v>9.9766271295281983E-2</v>
      </c>
      <c r="F936" s="1">
        <v>5282.2250000000004</v>
      </c>
      <c r="G936" s="1">
        <v>1172.472</v>
      </c>
      <c r="H936" s="5">
        <v>2.2144675707324445E-2</v>
      </c>
    </row>
    <row r="937" spans="1:8" x14ac:dyDescent="0.3">
      <c r="A937">
        <v>126097</v>
      </c>
      <c r="B937">
        <v>7</v>
      </c>
      <c r="C937" s="1">
        <v>25115</v>
      </c>
      <c r="D937" s="1">
        <v>1883.0489</v>
      </c>
      <c r="E937" s="2">
        <v>0.10482130201075054</v>
      </c>
      <c r="F937" s="1">
        <v>2632.587</v>
      </c>
      <c r="G937" s="1">
        <v>749.53809999999999</v>
      </c>
      <c r="H937" s="5">
        <v>2.9844240493728847E-2</v>
      </c>
    </row>
    <row r="938" spans="1:8" x14ac:dyDescent="0.3">
      <c r="A938">
        <v>125554</v>
      </c>
      <c r="B938">
        <v>10</v>
      </c>
      <c r="C938" s="1">
        <v>49727</v>
      </c>
      <c r="D938" s="1">
        <v>3509.2892000000002</v>
      </c>
      <c r="E938" s="2">
        <v>9.2852715828423193E-2</v>
      </c>
      <c r="F938" s="1">
        <v>4617.2870000000003</v>
      </c>
      <c r="G938" s="1">
        <v>1107.9978000000001</v>
      </c>
      <c r="H938" s="5">
        <v>2.2281613610312306E-2</v>
      </c>
    </row>
    <row r="939" spans="1:8" x14ac:dyDescent="0.3">
      <c r="A939">
        <v>129132</v>
      </c>
      <c r="B939">
        <v>7</v>
      </c>
      <c r="C939" s="1">
        <v>41248</v>
      </c>
      <c r="D939" s="1">
        <v>2964.3904000000002</v>
      </c>
      <c r="E939" s="2">
        <v>0.10177089798293251</v>
      </c>
      <c r="F939" s="1">
        <v>4197.8459999999995</v>
      </c>
      <c r="G939" s="1">
        <v>1233.4556</v>
      </c>
      <c r="H939" s="5">
        <v>2.990340380139643E-2</v>
      </c>
    </row>
    <row r="940" spans="1:8" x14ac:dyDescent="0.3">
      <c r="A940">
        <v>125546</v>
      </c>
      <c r="B940">
        <v>13</v>
      </c>
      <c r="C940" s="1">
        <v>58166</v>
      </c>
      <c r="D940" s="1">
        <v>4878.9534000000003</v>
      </c>
      <c r="E940" s="2">
        <v>9.5521885637657733E-2</v>
      </c>
      <c r="F940" s="1">
        <v>5556.1260000000002</v>
      </c>
      <c r="G940" s="1">
        <v>677.17259999999999</v>
      </c>
      <c r="H940" s="5">
        <v>1.1642069250077365E-2</v>
      </c>
    </row>
    <row r="941" spans="1:8" x14ac:dyDescent="0.3">
      <c r="A941">
        <v>122414</v>
      </c>
      <c r="B941">
        <v>12</v>
      </c>
      <c r="C941" s="1">
        <v>61470</v>
      </c>
      <c r="D941" s="1">
        <v>5513.6499000000003</v>
      </c>
      <c r="E941" s="2">
        <v>9.851031397429641E-2</v>
      </c>
      <c r="F941" s="1">
        <v>6055.4290000000001</v>
      </c>
      <c r="G941" s="1">
        <v>541.77909999999997</v>
      </c>
      <c r="H941" s="5">
        <v>8.8137156336424265E-3</v>
      </c>
    </row>
    <row r="942" spans="1:8" x14ac:dyDescent="0.3">
      <c r="A942">
        <v>124068</v>
      </c>
      <c r="B942">
        <v>8</v>
      </c>
      <c r="C942" s="1">
        <v>48261</v>
      </c>
      <c r="D942" s="1">
        <v>4046.8231000000001</v>
      </c>
      <c r="E942" s="2">
        <v>0.10022629037939537</v>
      </c>
      <c r="F942" s="1">
        <v>4837.0209999999997</v>
      </c>
      <c r="G942" s="1">
        <v>790.1979</v>
      </c>
      <c r="H942" s="5">
        <v>1.6373425747497981E-2</v>
      </c>
    </row>
    <row r="943" spans="1:8" x14ac:dyDescent="0.3">
      <c r="A943">
        <v>130155</v>
      </c>
      <c r="B943">
        <v>10</v>
      </c>
      <c r="C943" s="1">
        <v>40407</v>
      </c>
      <c r="D943" s="1">
        <v>3378.7377000000001</v>
      </c>
      <c r="E943" s="2">
        <v>0.10012992798277526</v>
      </c>
      <c r="F943" s="1">
        <v>4045.95</v>
      </c>
      <c r="G943" s="1">
        <v>667.21230000000003</v>
      </c>
      <c r="H943" s="5">
        <v>1.6512294899398618E-2</v>
      </c>
    </row>
    <row r="944" spans="1:8" x14ac:dyDescent="0.3">
      <c r="A944">
        <v>124781</v>
      </c>
      <c r="B944">
        <v>10</v>
      </c>
      <c r="C944" s="1">
        <v>45091</v>
      </c>
      <c r="D944" s="1">
        <v>3923.4423000000002</v>
      </c>
      <c r="E944" s="2">
        <v>8.9171874653478519E-2</v>
      </c>
      <c r="F944" s="1">
        <v>4020.8490000000002</v>
      </c>
      <c r="G944" s="1">
        <v>97.406700000000001</v>
      </c>
      <c r="H944" s="5">
        <v>2.1602248785788738E-3</v>
      </c>
    </row>
    <row r="945" spans="1:8" x14ac:dyDescent="0.3">
      <c r="A945">
        <v>125583</v>
      </c>
      <c r="B945">
        <v>7</v>
      </c>
      <c r="C945" s="1">
        <v>34452</v>
      </c>
      <c r="D945" s="1">
        <v>3042.8960999999999</v>
      </c>
      <c r="E945" s="2">
        <v>0.10701454197143852</v>
      </c>
      <c r="F945" s="1">
        <v>3686.8649999999998</v>
      </c>
      <c r="G945" s="1">
        <v>643.96889999999996</v>
      </c>
      <c r="H945" s="5">
        <v>1.8691771159874609E-2</v>
      </c>
    </row>
    <row r="946" spans="1:8" x14ac:dyDescent="0.3">
      <c r="A946">
        <v>124033</v>
      </c>
      <c r="B946">
        <v>9</v>
      </c>
      <c r="C946" s="1">
        <v>47252</v>
      </c>
      <c r="D946" s="1">
        <v>4069.2819</v>
      </c>
      <c r="E946" s="2">
        <v>9.0119381190214176E-2</v>
      </c>
      <c r="F946" s="1">
        <v>4258.3209999999999</v>
      </c>
      <c r="G946" s="1">
        <v>189.03909999999999</v>
      </c>
      <c r="H946" s="5">
        <v>4.0006581731990183E-3</v>
      </c>
    </row>
    <row r="947" spans="1:8" x14ac:dyDescent="0.3">
      <c r="A947">
        <v>123476</v>
      </c>
      <c r="B947">
        <v>10</v>
      </c>
      <c r="C947" s="1">
        <v>44888</v>
      </c>
      <c r="D947" s="1">
        <v>4053.6595000000002</v>
      </c>
      <c r="E947" s="2">
        <v>9.6743829085724473E-2</v>
      </c>
      <c r="F947" s="1">
        <v>4342.6369999999997</v>
      </c>
      <c r="G947" s="1">
        <v>288.97750000000002</v>
      </c>
      <c r="H947" s="5">
        <v>6.4377450543575123E-3</v>
      </c>
    </row>
    <row r="948" spans="1:8" x14ac:dyDescent="0.3">
      <c r="A948">
        <v>128437</v>
      </c>
      <c r="B948">
        <v>11</v>
      </c>
      <c r="C948" s="1">
        <v>50400</v>
      </c>
      <c r="D948" s="1">
        <v>4340.6337000000003</v>
      </c>
      <c r="E948" s="2">
        <v>9.4213293650793645E-2</v>
      </c>
      <c r="F948" s="1">
        <v>4748.3500000000004</v>
      </c>
      <c r="G948" s="1">
        <v>407.71629999999999</v>
      </c>
      <c r="H948" s="5">
        <v>8.0896091269841274E-3</v>
      </c>
    </row>
    <row r="949" spans="1:8" x14ac:dyDescent="0.3">
      <c r="A949">
        <v>125610</v>
      </c>
      <c r="B949">
        <v>11</v>
      </c>
      <c r="C949" s="1">
        <v>60257</v>
      </c>
      <c r="D949" s="1">
        <v>4590.4207999999999</v>
      </c>
      <c r="E949" s="2">
        <v>9.4818660072688646E-2</v>
      </c>
      <c r="F949" s="1">
        <v>5713.4880000000003</v>
      </c>
      <c r="G949" s="1">
        <v>1123.0672</v>
      </c>
      <c r="H949" s="5">
        <v>1.8637954096619481E-2</v>
      </c>
    </row>
    <row r="950" spans="1:8" x14ac:dyDescent="0.3">
      <c r="A950">
        <v>124123</v>
      </c>
      <c r="B950">
        <v>8</v>
      </c>
      <c r="C950" s="1">
        <v>43366</v>
      </c>
      <c r="D950" s="1">
        <v>3270.4301</v>
      </c>
      <c r="E950" s="2">
        <v>9.4662477516948756E-2</v>
      </c>
      <c r="F950" s="1">
        <v>4105.1329999999998</v>
      </c>
      <c r="G950" s="1">
        <v>834.7029</v>
      </c>
      <c r="H950" s="5">
        <v>1.9247864686620854E-2</v>
      </c>
    </row>
    <row r="951" spans="1:8" x14ac:dyDescent="0.3">
      <c r="A951">
        <v>127499</v>
      </c>
      <c r="B951">
        <v>11</v>
      </c>
      <c r="C951" s="1">
        <v>48367</v>
      </c>
      <c r="D951" s="1">
        <v>3661.7835</v>
      </c>
      <c r="E951" s="2">
        <v>9.6053135402237061E-2</v>
      </c>
      <c r="F951" s="1">
        <v>4645.8019999999997</v>
      </c>
      <c r="G951" s="1">
        <v>984.01850000000002</v>
      </c>
      <c r="H951" s="5">
        <v>2.0344832220315506E-2</v>
      </c>
    </row>
    <row r="952" spans="1:8" x14ac:dyDescent="0.3">
      <c r="A952">
        <v>125259</v>
      </c>
      <c r="B952">
        <v>7</v>
      </c>
      <c r="C952" s="1">
        <v>39825</v>
      </c>
      <c r="D952" s="1">
        <v>2935.7460000000001</v>
      </c>
      <c r="E952" s="2">
        <v>9.9196660389202759E-2</v>
      </c>
      <c r="F952" s="1">
        <v>3950.5070000000001</v>
      </c>
      <c r="G952" s="1">
        <v>1014.761</v>
      </c>
      <c r="H952" s="5">
        <v>2.5480502197112367E-2</v>
      </c>
    </row>
    <row r="953" spans="1:8" x14ac:dyDescent="0.3">
      <c r="A953">
        <v>124930</v>
      </c>
      <c r="B953">
        <v>10</v>
      </c>
      <c r="C953" s="1">
        <v>49404</v>
      </c>
      <c r="D953" s="1">
        <v>4041.7629000000002</v>
      </c>
      <c r="E953" s="2">
        <v>9.684768439802445E-2</v>
      </c>
      <c r="F953" s="1">
        <v>4784.6629999999996</v>
      </c>
      <c r="G953" s="1">
        <v>742.90009999999995</v>
      </c>
      <c r="H953" s="5">
        <v>1.5037245971986074E-2</v>
      </c>
    </row>
    <row r="954" spans="1:8" x14ac:dyDescent="0.3">
      <c r="A954">
        <v>126571</v>
      </c>
      <c r="B954">
        <v>9</v>
      </c>
      <c r="C954" s="1">
        <v>44986</v>
      </c>
      <c r="D954" s="1">
        <v>3577.6185999999998</v>
      </c>
      <c r="E954" s="2">
        <v>9.9438914328902325E-2</v>
      </c>
      <c r="F954" s="1">
        <v>4473.3590000000004</v>
      </c>
      <c r="G954" s="1">
        <v>895.74040000000002</v>
      </c>
      <c r="H954" s="5">
        <v>1.9911536922598141E-2</v>
      </c>
    </row>
    <row r="955" spans="1:8" x14ac:dyDescent="0.3">
      <c r="A955">
        <v>130520</v>
      </c>
      <c r="B955">
        <v>8</v>
      </c>
      <c r="C955" s="1">
        <v>35783</v>
      </c>
      <c r="D955" s="1">
        <v>3159.1956</v>
      </c>
      <c r="E955" s="2">
        <v>0.10299125282955593</v>
      </c>
      <c r="F955" s="1">
        <v>3685.3359999999998</v>
      </c>
      <c r="G955" s="1">
        <v>526.1404</v>
      </c>
      <c r="H955" s="5">
        <v>1.4703641393958024E-2</v>
      </c>
    </row>
    <row r="956" spans="1:8" x14ac:dyDescent="0.3">
      <c r="A956">
        <v>126088</v>
      </c>
      <c r="B956">
        <v>13</v>
      </c>
      <c r="C956" s="1">
        <v>79073</v>
      </c>
      <c r="D956" s="1">
        <v>5738.5127000000002</v>
      </c>
      <c r="E956" s="2">
        <v>9.9480770933188314E-2</v>
      </c>
      <c r="F956" s="1">
        <v>7866.2430000000004</v>
      </c>
      <c r="G956" s="1">
        <v>2127.7303000000002</v>
      </c>
      <c r="H956" s="5">
        <v>2.6908430184765977E-2</v>
      </c>
    </row>
    <row r="957" spans="1:8" x14ac:dyDescent="0.3">
      <c r="A957">
        <v>130299</v>
      </c>
      <c r="B957">
        <v>13</v>
      </c>
      <c r="C957" s="1">
        <v>58005</v>
      </c>
      <c r="D957" s="1">
        <v>5046.4557999999997</v>
      </c>
      <c r="E957" s="2">
        <v>0.10697615722782519</v>
      </c>
      <c r="F957" s="1">
        <v>6205.152</v>
      </c>
      <c r="G957" s="1">
        <v>1158.6962000000001</v>
      </c>
      <c r="H957" s="5">
        <v>1.9975798638048443E-2</v>
      </c>
    </row>
    <row r="958" spans="1:8" x14ac:dyDescent="0.3">
      <c r="A958">
        <v>127214</v>
      </c>
      <c r="B958">
        <v>12</v>
      </c>
      <c r="C958" s="1">
        <v>65546</v>
      </c>
      <c r="D958" s="1">
        <v>5764.6981999999998</v>
      </c>
      <c r="E958" s="2">
        <v>9.9344399353126042E-2</v>
      </c>
      <c r="F958" s="1">
        <v>6511.6279999999997</v>
      </c>
      <c r="G958" s="1">
        <v>746.9298</v>
      </c>
      <c r="H958" s="5">
        <v>1.1395505446556617E-2</v>
      </c>
    </row>
    <row r="959" spans="1:8" x14ac:dyDescent="0.3">
      <c r="A959">
        <v>127406</v>
      </c>
      <c r="B959">
        <v>13</v>
      </c>
      <c r="C959" s="1">
        <v>77846</v>
      </c>
      <c r="D959" s="1">
        <v>6463.9474</v>
      </c>
      <c r="E959" s="2">
        <v>9.8431492947614524E-2</v>
      </c>
      <c r="F959" s="1">
        <v>7662.4979999999996</v>
      </c>
      <c r="G959" s="1">
        <v>1198.5506</v>
      </c>
      <c r="H959" s="5">
        <v>1.5396431415872363E-2</v>
      </c>
    </row>
    <row r="960" spans="1:8" x14ac:dyDescent="0.3">
      <c r="A960">
        <v>121120</v>
      </c>
      <c r="B960">
        <v>9</v>
      </c>
      <c r="C960" s="1">
        <v>48191</v>
      </c>
      <c r="D960" s="1">
        <v>4311.5626000000002</v>
      </c>
      <c r="E960" s="2">
        <v>0.10085250357950655</v>
      </c>
      <c r="F960" s="1">
        <v>4860.183</v>
      </c>
      <c r="G960" s="1">
        <v>548.62040000000002</v>
      </c>
      <c r="H960" s="5">
        <v>1.1384291672718972E-2</v>
      </c>
    </row>
    <row r="961" spans="1:8" x14ac:dyDescent="0.3">
      <c r="A961">
        <v>130932</v>
      </c>
      <c r="B961">
        <v>13</v>
      </c>
      <c r="C961" s="1">
        <v>74406</v>
      </c>
      <c r="D961" s="1">
        <v>5620.8307999999997</v>
      </c>
      <c r="E961" s="2">
        <v>0.10104018493132275</v>
      </c>
      <c r="F961" s="1">
        <v>7517.9960000000001</v>
      </c>
      <c r="G961" s="1">
        <v>1897.1651999999999</v>
      </c>
      <c r="H961" s="5">
        <v>2.5497476009999194E-2</v>
      </c>
    </row>
    <row r="962" spans="1:8" x14ac:dyDescent="0.3">
      <c r="A962">
        <v>121267</v>
      </c>
      <c r="B962">
        <v>13</v>
      </c>
      <c r="C962" s="1">
        <v>67446</v>
      </c>
      <c r="D962" s="1">
        <v>5272.8537999999999</v>
      </c>
      <c r="E962" s="2">
        <v>0.10429333096106515</v>
      </c>
      <c r="F962" s="1">
        <v>7034.1679999999997</v>
      </c>
      <c r="G962" s="1">
        <v>1761.3142</v>
      </c>
      <c r="H962" s="5">
        <v>2.6114435251905228E-2</v>
      </c>
    </row>
    <row r="963" spans="1:8" x14ac:dyDescent="0.3">
      <c r="A963">
        <v>123795</v>
      </c>
      <c r="B963">
        <v>10</v>
      </c>
      <c r="C963" s="1">
        <v>44414</v>
      </c>
      <c r="D963" s="1">
        <v>3173.3822</v>
      </c>
      <c r="E963" s="2">
        <v>9.64621966046742E-2</v>
      </c>
      <c r="F963" s="1">
        <v>4284.2719999999999</v>
      </c>
      <c r="G963" s="1">
        <v>1110.8897999999999</v>
      </c>
      <c r="H963" s="5">
        <v>2.5012153825370378E-2</v>
      </c>
    </row>
    <row r="964" spans="1:8" x14ac:dyDescent="0.3">
      <c r="A964">
        <v>127953</v>
      </c>
      <c r="B964">
        <v>13</v>
      </c>
      <c r="C964" s="1">
        <v>81629</v>
      </c>
      <c r="D964" s="1">
        <v>5883.7741999999998</v>
      </c>
      <c r="E964" s="2">
        <v>0.10300485121709196</v>
      </c>
      <c r="F964" s="1">
        <v>8408.1830000000009</v>
      </c>
      <c r="G964" s="1">
        <v>2524.4088000000002</v>
      </c>
      <c r="H964" s="5">
        <v>3.0925391711279081E-2</v>
      </c>
    </row>
    <row r="965" spans="1:8" x14ac:dyDescent="0.3">
      <c r="A965">
        <v>126952</v>
      </c>
      <c r="B965">
        <v>9</v>
      </c>
      <c r="C965" s="1">
        <v>49300</v>
      </c>
      <c r="D965" s="1">
        <v>4043.5983000000001</v>
      </c>
      <c r="E965" s="2">
        <v>9.7273651115618656E-2</v>
      </c>
      <c r="F965" s="1">
        <v>4795.5910000000003</v>
      </c>
      <c r="G965" s="1">
        <v>751.99270000000001</v>
      </c>
      <c r="H965" s="5">
        <v>1.5253401622718052E-2</v>
      </c>
    </row>
    <row r="966" spans="1:8" x14ac:dyDescent="0.3">
      <c r="A966">
        <v>123307</v>
      </c>
      <c r="B966">
        <v>9</v>
      </c>
      <c r="C966" s="1">
        <v>42486</v>
      </c>
      <c r="D966" s="1">
        <v>3582.6109999999999</v>
      </c>
      <c r="E966" s="2">
        <v>9.4795885703525873E-2</v>
      </c>
      <c r="F966" s="1">
        <v>4027.498</v>
      </c>
      <c r="G966" s="1">
        <v>444.887</v>
      </c>
      <c r="H966" s="5">
        <v>1.0471378807136469E-2</v>
      </c>
    </row>
    <row r="967" spans="1:8" x14ac:dyDescent="0.3">
      <c r="A967">
        <v>126561</v>
      </c>
      <c r="B967">
        <v>13</v>
      </c>
      <c r="C967" s="1">
        <v>73399</v>
      </c>
      <c r="D967" s="1">
        <v>5684.2534999999998</v>
      </c>
      <c r="E967" s="2">
        <v>0.10407402008201747</v>
      </c>
      <c r="F967" s="1">
        <v>7638.9290000000001</v>
      </c>
      <c r="G967" s="1">
        <v>1954.6755000000001</v>
      </c>
      <c r="H967" s="5">
        <v>2.6630819220970312E-2</v>
      </c>
    </row>
    <row r="968" spans="1:8" x14ac:dyDescent="0.3">
      <c r="A968">
        <v>122773</v>
      </c>
      <c r="B968">
        <v>10</v>
      </c>
      <c r="C968" s="1">
        <v>45539</v>
      </c>
      <c r="D968" s="1">
        <v>3863.3062</v>
      </c>
      <c r="E968" s="2">
        <v>9.9110608489426641E-2</v>
      </c>
      <c r="F968" s="1">
        <v>4513.3980000000001</v>
      </c>
      <c r="G968" s="1">
        <v>650.09180000000003</v>
      </c>
      <c r="H968" s="5">
        <v>1.4275495728935638E-2</v>
      </c>
    </row>
    <row r="969" spans="1:8" x14ac:dyDescent="0.3">
      <c r="A969">
        <v>126539</v>
      </c>
      <c r="B969">
        <v>13</v>
      </c>
      <c r="C969" s="1">
        <v>53647</v>
      </c>
      <c r="D969" s="1">
        <v>4685.8729000000003</v>
      </c>
      <c r="E969" s="2">
        <v>0.10448472421570637</v>
      </c>
      <c r="F969" s="1">
        <v>5605.2920000000004</v>
      </c>
      <c r="G969" s="1">
        <v>919.41909999999996</v>
      </c>
      <c r="H969" s="5">
        <v>1.713831341920331E-2</v>
      </c>
    </row>
    <row r="970" spans="1:8" x14ac:dyDescent="0.3">
      <c r="A970">
        <v>129035</v>
      </c>
      <c r="B970">
        <v>11</v>
      </c>
      <c r="C970" s="1">
        <v>60415</v>
      </c>
      <c r="D970" s="1">
        <v>4887.4416000000001</v>
      </c>
      <c r="E970" s="2">
        <v>9.9963088636927919E-2</v>
      </c>
      <c r="F970" s="1">
        <v>6039.27</v>
      </c>
      <c r="G970" s="1">
        <v>1151.8284000000001</v>
      </c>
      <c r="H970" s="5">
        <v>1.9065271869568814E-2</v>
      </c>
    </row>
    <row r="971" spans="1:8" x14ac:dyDescent="0.3">
      <c r="A971">
        <v>125311</v>
      </c>
      <c r="B971">
        <v>11</v>
      </c>
      <c r="C971" s="1">
        <v>58873</v>
      </c>
      <c r="D971" s="1">
        <v>4662.4763000000003</v>
      </c>
      <c r="E971" s="2">
        <v>0.10461303144055849</v>
      </c>
      <c r="F971" s="1">
        <v>6158.8829999999998</v>
      </c>
      <c r="G971" s="1">
        <v>1496.4067</v>
      </c>
      <c r="H971" s="5">
        <v>2.5417537750751618E-2</v>
      </c>
    </row>
    <row r="972" spans="1:8" x14ac:dyDescent="0.3">
      <c r="A972">
        <v>123224</v>
      </c>
      <c r="B972">
        <v>12</v>
      </c>
      <c r="C972" s="1">
        <v>51565</v>
      </c>
      <c r="D972" s="1">
        <v>4386.3396000000002</v>
      </c>
      <c r="E972" s="2">
        <v>0.10253245418403956</v>
      </c>
      <c r="F972" s="1">
        <v>5287.0860000000002</v>
      </c>
      <c r="G972" s="1">
        <v>900.74639999999999</v>
      </c>
      <c r="H972" s="5">
        <v>1.7468174149132164E-2</v>
      </c>
    </row>
    <row r="973" spans="1:8" x14ac:dyDescent="0.3">
      <c r="A973">
        <v>128360</v>
      </c>
      <c r="B973">
        <v>12</v>
      </c>
      <c r="C973" s="1">
        <v>72530</v>
      </c>
      <c r="D973" s="1">
        <v>5808.5897000000004</v>
      </c>
      <c r="E973" s="2">
        <v>9.8224831104370608E-2</v>
      </c>
      <c r="F973" s="1">
        <v>7124.2470000000003</v>
      </c>
      <c r="G973" s="1">
        <v>1315.6573000000001</v>
      </c>
      <c r="H973" s="5">
        <v>1.8139491245002068E-2</v>
      </c>
    </row>
    <row r="974" spans="1:8" x14ac:dyDescent="0.3">
      <c r="A974">
        <v>124386</v>
      </c>
      <c r="B974">
        <v>10</v>
      </c>
      <c r="C974" s="1">
        <v>55683</v>
      </c>
      <c r="D974" s="1">
        <v>4384.5762000000004</v>
      </c>
      <c r="E974" s="2">
        <v>0.1041378338092416</v>
      </c>
      <c r="F974" s="1">
        <v>5798.7070000000003</v>
      </c>
      <c r="G974" s="1">
        <v>1414.1307999999999</v>
      </c>
      <c r="H974" s="5">
        <v>2.5396095756334967E-2</v>
      </c>
    </row>
    <row r="975" spans="1:8" x14ac:dyDescent="0.3">
      <c r="A975">
        <v>128225</v>
      </c>
      <c r="B975">
        <v>8</v>
      </c>
      <c r="C975" s="1">
        <v>36699</v>
      </c>
      <c r="D975" s="1">
        <v>2848.3595999999998</v>
      </c>
      <c r="E975" s="2">
        <v>0.10367729365922777</v>
      </c>
      <c r="F975" s="1">
        <v>3804.8530000000001</v>
      </c>
      <c r="G975" s="1">
        <v>956.49339999999995</v>
      </c>
      <c r="H975" s="5">
        <v>2.6063200632169815E-2</v>
      </c>
    </row>
    <row r="976" spans="1:8" x14ac:dyDescent="0.3">
      <c r="A976">
        <v>122704</v>
      </c>
      <c r="B976">
        <v>12</v>
      </c>
      <c r="C976" s="1">
        <v>49262</v>
      </c>
      <c r="D976" s="1">
        <v>3816.3568</v>
      </c>
      <c r="E976" s="2">
        <v>0.10225155292111567</v>
      </c>
      <c r="F976" s="1">
        <v>5037.116</v>
      </c>
      <c r="G976" s="1">
        <v>1220.7592</v>
      </c>
      <c r="H976" s="5">
        <v>2.4780950834314482E-2</v>
      </c>
    </row>
    <row r="977" spans="1:8" x14ac:dyDescent="0.3">
      <c r="A977">
        <v>128096</v>
      </c>
      <c r="B977">
        <v>10</v>
      </c>
      <c r="C977" s="1">
        <v>52207</v>
      </c>
      <c r="D977" s="1">
        <v>4151.8657999999996</v>
      </c>
      <c r="E977" s="2">
        <v>0.10332817438274561</v>
      </c>
      <c r="F977" s="1">
        <v>5394.4539999999997</v>
      </c>
      <c r="G977" s="1">
        <v>1242.5881999999999</v>
      </c>
      <c r="H977" s="5">
        <v>2.3801179918401746E-2</v>
      </c>
    </row>
    <row r="978" spans="1:8" x14ac:dyDescent="0.3">
      <c r="A978">
        <v>131101</v>
      </c>
      <c r="B978">
        <v>12</v>
      </c>
      <c r="C978" s="1">
        <v>61966</v>
      </c>
      <c r="D978" s="1">
        <v>4671.7532000000001</v>
      </c>
      <c r="E978" s="2">
        <v>9.6708049575573704E-2</v>
      </c>
      <c r="F978" s="1">
        <v>5992.6109999999999</v>
      </c>
      <c r="G978" s="1">
        <v>1320.8578</v>
      </c>
      <c r="H978" s="5">
        <v>2.1315847400187198E-2</v>
      </c>
    </row>
    <row r="979" spans="1:8" x14ac:dyDescent="0.3">
      <c r="A979">
        <v>131053</v>
      </c>
      <c r="B979">
        <v>13</v>
      </c>
      <c r="C979" s="1">
        <v>56828</v>
      </c>
      <c r="D979" s="1">
        <v>4129.8528999999999</v>
      </c>
      <c r="E979" s="2">
        <v>9.8813032308017176E-2</v>
      </c>
      <c r="F979" s="1">
        <v>5615.3469999999998</v>
      </c>
      <c r="G979" s="1">
        <v>1485.4940999999999</v>
      </c>
      <c r="H979" s="5">
        <v>2.6140179137045118E-2</v>
      </c>
    </row>
    <row r="980" spans="1:8" x14ac:dyDescent="0.3">
      <c r="A980">
        <v>123237</v>
      </c>
      <c r="B980">
        <v>9</v>
      </c>
      <c r="C980" s="1">
        <v>50007</v>
      </c>
      <c r="D980" s="1">
        <v>3805.2289999999998</v>
      </c>
      <c r="E980" s="2">
        <v>9.7873537704721333E-2</v>
      </c>
      <c r="F980" s="1">
        <v>4894.3620000000001</v>
      </c>
      <c r="G980" s="1">
        <v>1089.133</v>
      </c>
      <c r="H980" s="5">
        <v>2.1779610854480373E-2</v>
      </c>
    </row>
    <row r="981" spans="1:8" x14ac:dyDescent="0.3">
      <c r="A981">
        <v>123022</v>
      </c>
      <c r="B981">
        <v>7</v>
      </c>
      <c r="C981" s="1">
        <v>40839</v>
      </c>
      <c r="D981" s="1">
        <v>3149.6356000000001</v>
      </c>
      <c r="E981" s="2">
        <v>9.9758270280858985E-2</v>
      </c>
      <c r="F981" s="1">
        <v>4074.0279999999998</v>
      </c>
      <c r="G981" s="1">
        <v>924.39239999999995</v>
      </c>
      <c r="H981" s="5">
        <v>2.2635040035260411E-2</v>
      </c>
    </row>
    <row r="982" spans="1:8" x14ac:dyDescent="0.3">
      <c r="A982">
        <v>127707</v>
      </c>
      <c r="B982">
        <v>11</v>
      </c>
      <c r="C982" s="1">
        <v>48995</v>
      </c>
      <c r="D982" s="1">
        <v>3762.3184000000001</v>
      </c>
      <c r="E982" s="2">
        <v>0.10821753240126543</v>
      </c>
      <c r="F982" s="1">
        <v>5302.1180000000004</v>
      </c>
      <c r="G982" s="1">
        <v>1539.7996000000001</v>
      </c>
      <c r="H982" s="5">
        <v>3.1427688539646906E-2</v>
      </c>
    </row>
    <row r="983" spans="1:8" x14ac:dyDescent="0.3">
      <c r="A983">
        <v>123544</v>
      </c>
      <c r="B983">
        <v>7</v>
      </c>
      <c r="C983" s="1">
        <v>32504</v>
      </c>
      <c r="D983" s="1">
        <v>3165.1842000000001</v>
      </c>
      <c r="E983" s="2">
        <v>9.6896320452867335E-2</v>
      </c>
      <c r="F983" s="1">
        <v>3149.518</v>
      </c>
      <c r="G983" s="1">
        <v>-15.6662</v>
      </c>
      <c r="H983" s="5">
        <v>-4.8197760275658382E-4</v>
      </c>
    </row>
    <row r="984" spans="1:8" x14ac:dyDescent="0.3">
      <c r="A984">
        <v>130706</v>
      </c>
      <c r="B984">
        <v>9</v>
      </c>
      <c r="C984" s="1">
        <v>41749</v>
      </c>
      <c r="D984" s="1">
        <v>3633.7521999999999</v>
      </c>
      <c r="E984" s="2">
        <v>9.7543102828810277E-2</v>
      </c>
      <c r="F984" s="1">
        <v>4072.3270000000002</v>
      </c>
      <c r="G984" s="1">
        <v>438.57479999999998</v>
      </c>
      <c r="H984" s="5">
        <v>1.0505037246401111E-2</v>
      </c>
    </row>
    <row r="985" spans="1:8" x14ac:dyDescent="0.3">
      <c r="A985">
        <v>128945</v>
      </c>
      <c r="B985">
        <v>7</v>
      </c>
      <c r="C985" s="1">
        <v>39019</v>
      </c>
      <c r="D985" s="1">
        <v>2969.0414999999998</v>
      </c>
      <c r="E985" s="2">
        <v>8.879187062713037E-2</v>
      </c>
      <c r="F985" s="1">
        <v>3464.57</v>
      </c>
      <c r="G985" s="1">
        <v>495.52850000000001</v>
      </c>
      <c r="H985" s="5">
        <v>1.2699671954688742E-2</v>
      </c>
    </row>
    <row r="986" spans="1:8" x14ac:dyDescent="0.3">
      <c r="A986">
        <v>128573</v>
      </c>
      <c r="B986">
        <v>8</v>
      </c>
      <c r="C986" s="1">
        <v>42963</v>
      </c>
      <c r="D986" s="1">
        <v>3283.2872000000002</v>
      </c>
      <c r="E986" s="2">
        <v>0.10968882526825408</v>
      </c>
      <c r="F986" s="1">
        <v>4712.5609999999997</v>
      </c>
      <c r="G986" s="1">
        <v>1429.2737999999999</v>
      </c>
      <c r="H986" s="5">
        <v>3.3267551148662804E-2</v>
      </c>
    </row>
    <row r="987" spans="1:8" x14ac:dyDescent="0.3">
      <c r="A987">
        <v>121760</v>
      </c>
      <c r="B987">
        <v>11</v>
      </c>
      <c r="C987" s="1">
        <v>52307</v>
      </c>
      <c r="D987" s="1">
        <v>4208.8365000000003</v>
      </c>
      <c r="E987" s="2">
        <v>9.8353929684363475E-2</v>
      </c>
      <c r="F987" s="1">
        <v>5144.5990000000002</v>
      </c>
      <c r="G987" s="1">
        <v>935.76250000000005</v>
      </c>
      <c r="H987" s="5">
        <v>1.7889813982832126E-2</v>
      </c>
    </row>
    <row r="988" spans="1:8" x14ac:dyDescent="0.3">
      <c r="A988">
        <v>125063</v>
      </c>
      <c r="B988">
        <v>9</v>
      </c>
      <c r="C988" s="1">
        <v>35702</v>
      </c>
      <c r="D988" s="1">
        <v>3137.2487999999998</v>
      </c>
      <c r="E988" s="2">
        <v>0.10520396616436054</v>
      </c>
      <c r="F988" s="1">
        <v>3755.9920000000002</v>
      </c>
      <c r="G988" s="1">
        <v>618.7432</v>
      </c>
      <c r="H988" s="5">
        <v>1.7330771385356564E-2</v>
      </c>
    </row>
    <row r="989" spans="1:8" x14ac:dyDescent="0.3">
      <c r="A989">
        <v>124072</v>
      </c>
      <c r="B989">
        <v>13</v>
      </c>
      <c r="C989" s="1">
        <v>56239</v>
      </c>
      <c r="D989" s="1">
        <v>4427.3437999999996</v>
      </c>
      <c r="E989" s="2">
        <v>9.5184765020715156E-2</v>
      </c>
      <c r="F989" s="1">
        <v>5353.0959999999995</v>
      </c>
      <c r="G989" s="1">
        <v>925.75220000000002</v>
      </c>
      <c r="H989" s="5">
        <v>1.6461035935916357E-2</v>
      </c>
    </row>
    <row r="990" spans="1:8" x14ac:dyDescent="0.3">
      <c r="A990">
        <v>128720</v>
      </c>
      <c r="B990">
        <v>13</v>
      </c>
      <c r="C990" s="1">
        <v>57562</v>
      </c>
      <c r="D990" s="1">
        <v>4485.8305</v>
      </c>
      <c r="E990" s="2">
        <v>0.10120054897328098</v>
      </c>
      <c r="F990" s="1">
        <v>5825.3059999999996</v>
      </c>
      <c r="G990" s="1">
        <v>1339.4755</v>
      </c>
      <c r="H990" s="5">
        <v>2.327013481116014E-2</v>
      </c>
    </row>
    <row r="991" spans="1:8" x14ac:dyDescent="0.3">
      <c r="A991">
        <v>127171</v>
      </c>
      <c r="B991">
        <v>7</v>
      </c>
      <c r="C991" s="1">
        <v>37207</v>
      </c>
      <c r="D991" s="1">
        <v>2299.6417999999999</v>
      </c>
      <c r="E991" s="2">
        <v>9.9872712124062679E-2</v>
      </c>
      <c r="F991" s="1">
        <v>3715.9639999999999</v>
      </c>
      <c r="G991" s="1">
        <v>1416.3222000000001</v>
      </c>
      <c r="H991" s="5">
        <v>3.8066014459644693E-2</v>
      </c>
    </row>
    <row r="992" spans="1:8" x14ac:dyDescent="0.3">
      <c r="A992">
        <v>131093</v>
      </c>
      <c r="B992">
        <v>10</v>
      </c>
      <c r="C992" s="1">
        <v>59163</v>
      </c>
      <c r="D992" s="1">
        <v>4737.6041999999998</v>
      </c>
      <c r="E992" s="2">
        <v>9.9907154809593834E-2</v>
      </c>
      <c r="F992" s="1">
        <v>5910.8069999999998</v>
      </c>
      <c r="G992" s="1">
        <v>1173.2028</v>
      </c>
      <c r="H992" s="5">
        <v>1.9830008620252523E-2</v>
      </c>
    </row>
    <row r="993" spans="1:8" x14ac:dyDescent="0.3">
      <c r="A993">
        <v>130961</v>
      </c>
      <c r="B993">
        <v>8</v>
      </c>
      <c r="C993" s="1">
        <v>45553</v>
      </c>
      <c r="D993" s="1">
        <v>3092.6104</v>
      </c>
      <c r="E993" s="2">
        <v>9.6227493249621321E-2</v>
      </c>
      <c r="F993" s="1">
        <v>4383.451</v>
      </c>
      <c r="G993" s="1">
        <v>1290.8406</v>
      </c>
      <c r="H993" s="5">
        <v>2.8337115008890742E-2</v>
      </c>
    </row>
    <row r="994" spans="1:8" x14ac:dyDescent="0.3">
      <c r="A994">
        <v>123052</v>
      </c>
      <c r="B994">
        <v>12</v>
      </c>
      <c r="C994" s="1">
        <v>67543</v>
      </c>
      <c r="D994" s="1">
        <v>4920.8788999999997</v>
      </c>
      <c r="E994" s="2">
        <v>9.5215462742253079E-2</v>
      </c>
      <c r="F994" s="1">
        <v>6431.1379999999999</v>
      </c>
      <c r="G994" s="1">
        <v>1510.2591</v>
      </c>
      <c r="H994" s="5">
        <v>2.2359964763187894E-2</v>
      </c>
    </row>
    <row r="995" spans="1:8" x14ac:dyDescent="0.3">
      <c r="A995">
        <v>129893</v>
      </c>
      <c r="B995">
        <v>10</v>
      </c>
      <c r="C995" s="1">
        <v>57180</v>
      </c>
      <c r="D995" s="1">
        <v>4322.1972999999998</v>
      </c>
      <c r="E995" s="2">
        <v>9.8840905911157753E-2</v>
      </c>
      <c r="F995" s="1">
        <v>5651.723</v>
      </c>
      <c r="G995" s="1">
        <v>1329.5256999999999</v>
      </c>
      <c r="H995" s="5">
        <v>2.3251586218957676E-2</v>
      </c>
    </row>
    <row r="996" spans="1:8" x14ac:dyDescent="0.3">
      <c r="A996">
        <v>129801</v>
      </c>
      <c r="B996">
        <v>10</v>
      </c>
      <c r="C996" s="1">
        <v>51286</v>
      </c>
      <c r="D996" s="1">
        <v>4080.2565</v>
      </c>
      <c r="E996" s="2">
        <v>9.5870646960184061E-2</v>
      </c>
      <c r="F996" s="1">
        <v>4916.8220000000001</v>
      </c>
      <c r="G996" s="1">
        <v>836.56550000000004</v>
      </c>
      <c r="H996" s="5">
        <v>1.6311771243614243E-2</v>
      </c>
    </row>
    <row r="997" spans="1:8" x14ac:dyDescent="0.3">
      <c r="A997">
        <v>123858</v>
      </c>
      <c r="B997">
        <v>9</v>
      </c>
      <c r="C997" s="1">
        <v>40993</v>
      </c>
      <c r="D997" s="1">
        <v>3513.4422</v>
      </c>
      <c r="E997" s="2">
        <v>9.8253067596906787E-2</v>
      </c>
      <c r="F997" s="1">
        <v>4027.6880000000001</v>
      </c>
      <c r="G997" s="1">
        <v>514.24580000000003</v>
      </c>
      <c r="H997" s="5">
        <v>1.2544722269655795E-2</v>
      </c>
    </row>
    <row r="998" spans="1:8" x14ac:dyDescent="0.3">
      <c r="A998">
        <v>124623</v>
      </c>
      <c r="B998">
        <v>8</v>
      </c>
      <c r="C998" s="1">
        <v>39062</v>
      </c>
      <c r="D998" s="1">
        <v>3441.1455999999998</v>
      </c>
      <c r="E998" s="2">
        <v>0.10635868619118324</v>
      </c>
      <c r="F998" s="1">
        <v>4154.5829999999996</v>
      </c>
      <c r="G998" s="1">
        <v>713.43740000000003</v>
      </c>
      <c r="H998" s="5">
        <v>1.8264231222159644E-2</v>
      </c>
    </row>
    <row r="999" spans="1:8" x14ac:dyDescent="0.3">
      <c r="A999">
        <v>127787</v>
      </c>
      <c r="B999">
        <v>7</v>
      </c>
      <c r="C999" s="1">
        <v>28953</v>
      </c>
      <c r="D999" s="1">
        <v>2329.9337</v>
      </c>
      <c r="E999" s="2">
        <v>0.10578623976789971</v>
      </c>
      <c r="F999" s="1">
        <v>3062.8290000000002</v>
      </c>
      <c r="G999" s="1">
        <v>732.89530000000002</v>
      </c>
      <c r="H999" s="5">
        <v>2.531327668980762E-2</v>
      </c>
    </row>
    <row r="1000" spans="1:8" x14ac:dyDescent="0.3">
      <c r="A1000">
        <v>127709</v>
      </c>
      <c r="B1000">
        <v>9</v>
      </c>
      <c r="C1000" s="1">
        <v>42102</v>
      </c>
      <c r="D1000" s="1">
        <v>3539.7148000000002</v>
      </c>
      <c r="E1000" s="2">
        <v>0.10354144696213957</v>
      </c>
      <c r="F1000" s="1">
        <v>4359.3019999999997</v>
      </c>
      <c r="G1000" s="1">
        <v>819.58720000000005</v>
      </c>
      <c r="H1000" s="5">
        <v>1.9466704669611895E-2</v>
      </c>
    </row>
    <row r="1001" spans="1:8" x14ac:dyDescent="0.3">
      <c r="A1001">
        <v>130209</v>
      </c>
      <c r="B1001">
        <v>9</v>
      </c>
      <c r="C1001" s="1">
        <v>51706</v>
      </c>
      <c r="D1001" s="1">
        <v>3944.5945999999999</v>
      </c>
      <c r="E1001" s="2">
        <v>0.10731959540478861</v>
      </c>
      <c r="F1001" s="1">
        <v>5549.067</v>
      </c>
      <c r="G1001" s="1">
        <v>1604.4724000000001</v>
      </c>
      <c r="H1001" s="5">
        <v>3.1030681158859708E-2</v>
      </c>
    </row>
    <row r="1002" spans="1:8" x14ac:dyDescent="0.3">
      <c r="A1002">
        <v>126120</v>
      </c>
      <c r="B1002">
        <v>10</v>
      </c>
      <c r="C1002" s="1">
        <v>51718</v>
      </c>
      <c r="D1002" s="1">
        <v>4329.5216</v>
      </c>
      <c r="E1002" s="2">
        <v>9.6829189063768903E-2</v>
      </c>
      <c r="F1002" s="1">
        <v>5007.8119999999999</v>
      </c>
      <c r="G1002" s="1">
        <v>678.29039999999998</v>
      </c>
      <c r="H1002" s="5">
        <v>1.3115170733593719E-2</v>
      </c>
    </row>
    <row r="1003" spans="1:8" x14ac:dyDescent="0.3">
      <c r="A1003">
        <v>130665</v>
      </c>
      <c r="B1003">
        <v>12</v>
      </c>
      <c r="C1003" s="1">
        <v>60201</v>
      </c>
      <c r="D1003" s="1">
        <v>5042.4978000000001</v>
      </c>
      <c r="E1003" s="2">
        <v>9.6918971445657046E-2</v>
      </c>
      <c r="F1003" s="1">
        <v>5834.6189999999997</v>
      </c>
      <c r="G1003" s="1">
        <v>792.12120000000004</v>
      </c>
      <c r="H1003" s="5">
        <v>1.3157940897991728E-2</v>
      </c>
    </row>
    <row r="1004" spans="1:8" x14ac:dyDescent="0.3">
      <c r="A1004">
        <v>123865</v>
      </c>
      <c r="B1004">
        <v>12</v>
      </c>
      <c r="C1004" s="1">
        <v>71136</v>
      </c>
      <c r="D1004" s="1">
        <v>5381.8357999999998</v>
      </c>
      <c r="E1004" s="2">
        <v>0.10698417116509222</v>
      </c>
      <c r="F1004" s="1">
        <v>7610.4260000000004</v>
      </c>
      <c r="G1004" s="1">
        <v>2228.5902000000001</v>
      </c>
      <c r="H1004" s="5">
        <v>3.1328584682860997E-2</v>
      </c>
    </row>
    <row r="1005" spans="1:8" x14ac:dyDescent="0.3">
      <c r="A1005">
        <v>129897</v>
      </c>
      <c r="B1005">
        <v>12</v>
      </c>
      <c r="C1005" s="1">
        <v>64649</v>
      </c>
      <c r="D1005" s="1">
        <v>5016.6576999999997</v>
      </c>
      <c r="E1005" s="2">
        <v>9.7445668146452377E-2</v>
      </c>
      <c r="F1005" s="1">
        <v>6299.7650000000003</v>
      </c>
      <c r="G1005" s="1">
        <v>1283.1072999999999</v>
      </c>
      <c r="H1005" s="5">
        <v>1.9847287661062044E-2</v>
      </c>
    </row>
    <row r="1006" spans="1:8" x14ac:dyDescent="0.3">
      <c r="A1006">
        <v>126817</v>
      </c>
      <c r="B1006">
        <v>11</v>
      </c>
      <c r="C1006" s="1">
        <v>57872</v>
      </c>
      <c r="D1006" s="1">
        <v>4517.1967999999997</v>
      </c>
      <c r="E1006" s="2">
        <v>0.1016948783522256</v>
      </c>
      <c r="F1006" s="1">
        <v>5885.2860000000001</v>
      </c>
      <c r="G1006" s="1">
        <v>1368.0891999999999</v>
      </c>
      <c r="H1006" s="5">
        <v>2.3639915675974565E-2</v>
      </c>
    </row>
    <row r="1007" spans="1:8" x14ac:dyDescent="0.3">
      <c r="A1007">
        <v>123937</v>
      </c>
      <c r="B1007">
        <v>10</v>
      </c>
      <c r="C1007" s="1">
        <v>44732</v>
      </c>
      <c r="D1007" s="1">
        <v>3776.2040000000002</v>
      </c>
      <c r="E1007" s="2">
        <v>9.9405392113028707E-2</v>
      </c>
      <c r="F1007" s="1">
        <v>4446.6019999999999</v>
      </c>
      <c r="G1007" s="1">
        <v>670.39800000000002</v>
      </c>
      <c r="H1007" s="5">
        <v>1.4986989180005366E-2</v>
      </c>
    </row>
    <row r="1008" spans="1:8" x14ac:dyDescent="0.3">
      <c r="A1008">
        <v>123550</v>
      </c>
      <c r="B1008">
        <v>12</v>
      </c>
      <c r="C1008" s="1">
        <v>54771</v>
      </c>
      <c r="D1008" s="1">
        <v>4528.3254999999999</v>
      </c>
      <c r="E1008" s="2">
        <v>0.10766215698088405</v>
      </c>
      <c r="F1008" s="1">
        <v>5896.7640000000001</v>
      </c>
      <c r="G1008" s="1">
        <v>1368.4385</v>
      </c>
      <c r="H1008" s="5">
        <v>2.4984727319201767E-2</v>
      </c>
    </row>
    <row r="1009" spans="1:8" x14ac:dyDescent="0.3">
      <c r="A1009">
        <v>125794</v>
      </c>
      <c r="B1009">
        <v>11</v>
      </c>
      <c r="C1009" s="1">
        <v>56272</v>
      </c>
      <c r="D1009" s="1">
        <v>4129.4839000000002</v>
      </c>
      <c r="E1009" s="2">
        <v>0.10336467514927496</v>
      </c>
      <c r="F1009" s="1">
        <v>5816.5370000000003</v>
      </c>
      <c r="G1009" s="1">
        <v>1687.0531000000001</v>
      </c>
      <c r="H1009" s="5">
        <v>2.9980329471140175E-2</v>
      </c>
    </row>
    <row r="1010" spans="1:8" x14ac:dyDescent="0.3">
      <c r="A1010">
        <v>121766</v>
      </c>
      <c r="B1010">
        <v>12</v>
      </c>
      <c r="C1010" s="1">
        <v>52365</v>
      </c>
      <c r="D1010" s="1">
        <v>4402.1224000000002</v>
      </c>
      <c r="E1010" s="2">
        <v>0.10120775327031414</v>
      </c>
      <c r="F1010" s="1">
        <v>5299.7439999999997</v>
      </c>
      <c r="G1010" s="1">
        <v>897.62159999999994</v>
      </c>
      <c r="H1010" s="5">
        <v>1.7141632769979948E-2</v>
      </c>
    </row>
    <row r="1011" spans="1:8" x14ac:dyDescent="0.3">
      <c r="A1011">
        <v>129184</v>
      </c>
      <c r="B1011">
        <v>11</v>
      </c>
      <c r="C1011" s="1">
        <v>60009</v>
      </c>
      <c r="D1011" s="1">
        <v>4805.3064000000004</v>
      </c>
      <c r="E1011" s="2">
        <v>9.7816510856704827E-2</v>
      </c>
      <c r="F1011" s="1">
        <v>5869.8710000000001</v>
      </c>
      <c r="G1011" s="1">
        <v>1064.5645999999999</v>
      </c>
      <c r="H1011" s="5">
        <v>1.7740082320985187E-2</v>
      </c>
    </row>
    <row r="1012" spans="1:8" x14ac:dyDescent="0.3">
      <c r="A1012">
        <v>121387</v>
      </c>
      <c r="B1012">
        <v>11</v>
      </c>
      <c r="C1012" s="1">
        <v>47621</v>
      </c>
      <c r="D1012" s="1">
        <v>3995.7752999999998</v>
      </c>
      <c r="E1012" s="2">
        <v>9.6094517124797885E-2</v>
      </c>
      <c r="F1012" s="1">
        <v>4576.1170000000002</v>
      </c>
      <c r="G1012" s="1">
        <v>580.34169999999995</v>
      </c>
      <c r="H1012" s="5">
        <v>1.2186676046282102E-2</v>
      </c>
    </row>
    <row r="1013" spans="1:8" x14ac:dyDescent="0.3">
      <c r="A1013">
        <v>123506</v>
      </c>
      <c r="B1013">
        <v>13</v>
      </c>
      <c r="C1013" s="1">
        <v>68103</v>
      </c>
      <c r="D1013" s="1">
        <v>5534.2602999999999</v>
      </c>
      <c r="E1013" s="2">
        <v>0.10425661130934026</v>
      </c>
      <c r="F1013" s="1">
        <v>7100.1880000000001</v>
      </c>
      <c r="G1013" s="1">
        <v>1565.9277</v>
      </c>
      <c r="H1013" s="5">
        <v>2.2993520109246289E-2</v>
      </c>
    </row>
    <row r="1014" spans="1:8" x14ac:dyDescent="0.3">
      <c r="A1014">
        <v>121142</v>
      </c>
      <c r="B1014">
        <v>7</v>
      </c>
      <c r="C1014" s="1">
        <v>34936</v>
      </c>
      <c r="D1014" s="1">
        <v>2688.2869000000001</v>
      </c>
      <c r="E1014" s="2">
        <v>0.10566430043508129</v>
      </c>
      <c r="F1014" s="1">
        <v>3691.4879999999998</v>
      </c>
      <c r="G1014" s="1">
        <v>1003.2011</v>
      </c>
      <c r="H1014" s="5">
        <v>2.8715396725440805E-2</v>
      </c>
    </row>
    <row r="1015" spans="1:8" x14ac:dyDescent="0.3">
      <c r="A1015">
        <v>129745</v>
      </c>
      <c r="B1015">
        <v>9</v>
      </c>
      <c r="C1015" s="1">
        <v>39328</v>
      </c>
      <c r="D1015" s="1">
        <v>3297.6073999999999</v>
      </c>
      <c r="E1015" s="2">
        <v>9.8848174328722532E-2</v>
      </c>
      <c r="F1015" s="1">
        <v>3887.5010000000002</v>
      </c>
      <c r="G1015" s="1">
        <v>589.89359999999999</v>
      </c>
      <c r="H1015" s="5">
        <v>1.499932872253865E-2</v>
      </c>
    </row>
    <row r="1016" spans="1:8" x14ac:dyDescent="0.3">
      <c r="A1016">
        <v>128391</v>
      </c>
      <c r="B1016">
        <v>13</v>
      </c>
      <c r="C1016" s="1">
        <v>76189</v>
      </c>
      <c r="D1016" s="1">
        <v>5999.9650000000001</v>
      </c>
      <c r="E1016" s="2">
        <v>0.10264416123062384</v>
      </c>
      <c r="F1016" s="1">
        <v>7820.3559999999998</v>
      </c>
      <c r="G1016" s="1">
        <v>1820.3910000000001</v>
      </c>
      <c r="H1016" s="5">
        <v>2.3893094803711823E-2</v>
      </c>
    </row>
    <row r="1017" spans="1:8" x14ac:dyDescent="0.3">
      <c r="A1017">
        <v>127590</v>
      </c>
      <c r="B1017">
        <v>13</v>
      </c>
      <c r="C1017" s="1">
        <v>64861</v>
      </c>
      <c r="D1017" s="1">
        <v>5844.8757999999998</v>
      </c>
      <c r="E1017" s="2">
        <v>9.741903455080865E-2</v>
      </c>
      <c r="F1017" s="1">
        <v>6318.6959999999999</v>
      </c>
      <c r="G1017" s="1">
        <v>473.8202</v>
      </c>
      <c r="H1017" s="5">
        <v>7.3051633493162304E-3</v>
      </c>
    </row>
    <row r="1018" spans="1:8" x14ac:dyDescent="0.3">
      <c r="A1018">
        <v>125979</v>
      </c>
      <c r="B1018">
        <v>7</v>
      </c>
      <c r="C1018" s="1">
        <v>30439</v>
      </c>
      <c r="D1018" s="1">
        <v>2277.8227999999999</v>
      </c>
      <c r="E1018" s="2">
        <v>9.7430566050133047E-2</v>
      </c>
      <c r="F1018" s="1">
        <v>2965.6889999999999</v>
      </c>
      <c r="G1018" s="1">
        <v>687.86620000000005</v>
      </c>
      <c r="H1018" s="5">
        <v>2.2598186537008444E-2</v>
      </c>
    </row>
    <row r="1019" spans="1:8" x14ac:dyDescent="0.3">
      <c r="A1019">
        <v>125075</v>
      </c>
      <c r="B1019">
        <v>7</v>
      </c>
      <c r="C1019" s="1">
        <v>31410</v>
      </c>
      <c r="D1019" s="1">
        <v>2862.8786</v>
      </c>
      <c r="E1019" s="2">
        <v>9.8118529130850049E-2</v>
      </c>
      <c r="F1019" s="1">
        <v>3081.9029999999998</v>
      </c>
      <c r="G1019" s="1">
        <v>219.02440000000001</v>
      </c>
      <c r="H1019" s="5">
        <v>6.9730786373766313E-3</v>
      </c>
    </row>
    <row r="1020" spans="1:8" x14ac:dyDescent="0.3">
      <c r="A1020">
        <v>122999</v>
      </c>
      <c r="B1020">
        <v>13</v>
      </c>
      <c r="C1020" s="1">
        <v>72565</v>
      </c>
      <c r="D1020" s="1">
        <v>5319.7344000000003</v>
      </c>
      <c r="E1020" s="2">
        <v>0.10154359539723007</v>
      </c>
      <c r="F1020" s="1">
        <v>7368.5110000000004</v>
      </c>
      <c r="G1020" s="1">
        <v>2048.7766000000001</v>
      </c>
      <c r="H1020" s="5">
        <v>2.8233674636532764E-2</v>
      </c>
    </row>
    <row r="1021" spans="1:8" x14ac:dyDescent="0.3">
      <c r="A1021">
        <v>125830</v>
      </c>
      <c r="B1021">
        <v>12</v>
      </c>
      <c r="C1021" s="1">
        <v>52507</v>
      </c>
      <c r="D1021" s="1">
        <v>4550.5578999999998</v>
      </c>
      <c r="E1021" s="2">
        <v>0.10433443159959624</v>
      </c>
      <c r="F1021" s="1">
        <v>5478.2879999999996</v>
      </c>
      <c r="G1021" s="1">
        <v>927.73009999999999</v>
      </c>
      <c r="H1021" s="5">
        <v>1.7668693697983125E-2</v>
      </c>
    </row>
    <row r="1022" spans="1:8" x14ac:dyDescent="0.3">
      <c r="A1022">
        <v>130978</v>
      </c>
      <c r="B1022">
        <v>10</v>
      </c>
      <c r="C1022" s="1">
        <v>46872</v>
      </c>
      <c r="D1022" s="1">
        <v>3612.5857999999998</v>
      </c>
      <c r="E1022" s="2">
        <v>0.10499217016555726</v>
      </c>
      <c r="F1022" s="1">
        <v>4921.1930000000002</v>
      </c>
      <c r="G1022" s="1">
        <v>1308.6071999999999</v>
      </c>
      <c r="H1022" s="5">
        <v>2.791874039938556E-2</v>
      </c>
    </row>
    <row r="1023" spans="1:8" x14ac:dyDescent="0.3">
      <c r="A1023">
        <v>129930</v>
      </c>
      <c r="B1023">
        <v>7</v>
      </c>
      <c r="C1023" s="1">
        <v>29154</v>
      </c>
      <c r="D1023" s="1">
        <v>2592.1640000000002</v>
      </c>
      <c r="E1023" s="2">
        <v>0.1034289977361597</v>
      </c>
      <c r="F1023" s="1">
        <v>3015.3690000000001</v>
      </c>
      <c r="G1023" s="1">
        <v>423.20499999999998</v>
      </c>
      <c r="H1023" s="5">
        <v>1.4516189888180009E-2</v>
      </c>
    </row>
    <row r="1024" spans="1:8" x14ac:dyDescent="0.3">
      <c r="A1024">
        <v>123019</v>
      </c>
      <c r="B1024">
        <v>13</v>
      </c>
      <c r="C1024" s="1">
        <v>72932</v>
      </c>
      <c r="D1024" s="1">
        <v>6549.4174999999996</v>
      </c>
      <c r="E1024" s="2">
        <v>9.6339878242746674E-2</v>
      </c>
      <c r="F1024" s="1">
        <v>7026.26</v>
      </c>
      <c r="G1024" s="1">
        <v>476.84249999999997</v>
      </c>
      <c r="H1024" s="5">
        <v>6.5381793999890305E-3</v>
      </c>
    </row>
    <row r="1025" spans="1:8" x14ac:dyDescent="0.3">
      <c r="A1025">
        <v>129491</v>
      </c>
      <c r="B1025">
        <v>12</v>
      </c>
      <c r="C1025" s="1">
        <v>60047</v>
      </c>
      <c r="D1025" s="1">
        <v>4332.7596999999996</v>
      </c>
      <c r="E1025" s="2">
        <v>0.10655658067846853</v>
      </c>
      <c r="F1025" s="1">
        <v>6398.4030000000002</v>
      </c>
      <c r="G1025" s="1">
        <v>2065.6433000000002</v>
      </c>
      <c r="H1025" s="5">
        <v>3.4400441320965244E-2</v>
      </c>
    </row>
    <row r="1026" spans="1:8" x14ac:dyDescent="0.3">
      <c r="A1026">
        <v>126520</v>
      </c>
      <c r="B1026">
        <v>13</v>
      </c>
      <c r="C1026" s="1">
        <v>55757</v>
      </c>
      <c r="D1026" s="1">
        <v>4370.6692999999996</v>
      </c>
      <c r="E1026" s="2">
        <v>9.7581326111519637E-2</v>
      </c>
      <c r="F1026" s="1">
        <v>5440.8419999999996</v>
      </c>
      <c r="G1026" s="1">
        <v>1070.1727000000001</v>
      </c>
      <c r="H1026" s="5">
        <v>1.9193512922144305E-2</v>
      </c>
    </row>
    <row r="1027" spans="1:8" x14ac:dyDescent="0.3">
      <c r="A1027">
        <v>122439</v>
      </c>
      <c r="B1027">
        <v>11</v>
      </c>
      <c r="C1027" s="1">
        <v>55134</v>
      </c>
      <c r="D1027" s="1">
        <v>4395.3082999999997</v>
      </c>
      <c r="E1027" s="2">
        <v>9.9340642797547798E-2</v>
      </c>
      <c r="F1027" s="1">
        <v>5477.0469999999996</v>
      </c>
      <c r="G1027" s="1">
        <v>1081.7387000000001</v>
      </c>
      <c r="H1027" s="5">
        <v>1.9620174483984475E-2</v>
      </c>
    </row>
    <row r="1028" spans="1:8" x14ac:dyDescent="0.3">
      <c r="A1028">
        <v>128936</v>
      </c>
      <c r="B1028">
        <v>7</v>
      </c>
      <c r="C1028" s="1">
        <v>37274</v>
      </c>
      <c r="D1028" s="1">
        <v>2593.8914</v>
      </c>
      <c r="E1028" s="2">
        <v>8.7721843644363362E-2</v>
      </c>
      <c r="F1028" s="1">
        <v>3269.7440000000001</v>
      </c>
      <c r="G1028" s="1">
        <v>675.85260000000005</v>
      </c>
      <c r="H1028" s="5">
        <v>1.8132011589848153E-2</v>
      </c>
    </row>
    <row r="1029" spans="1:8" x14ac:dyDescent="0.3">
      <c r="A1029">
        <v>128338</v>
      </c>
      <c r="B1029">
        <v>12</v>
      </c>
      <c r="C1029" s="1">
        <v>55726</v>
      </c>
      <c r="D1029" s="1">
        <v>4627.7190000000001</v>
      </c>
      <c r="E1029" s="2">
        <v>9.3941750708825322E-2</v>
      </c>
      <c r="F1029" s="1">
        <v>5234.9979999999996</v>
      </c>
      <c r="G1029" s="1">
        <v>607.279</v>
      </c>
      <c r="H1029" s="5">
        <v>1.0897588199404227E-2</v>
      </c>
    </row>
    <row r="1030" spans="1:8" x14ac:dyDescent="0.3">
      <c r="A1030">
        <v>122723</v>
      </c>
      <c r="B1030">
        <v>13</v>
      </c>
      <c r="C1030" s="1">
        <v>52059</v>
      </c>
      <c r="D1030" s="1">
        <v>4018.9587999999999</v>
      </c>
      <c r="E1030" s="2">
        <v>0.10268839201675023</v>
      </c>
      <c r="F1030" s="1">
        <v>5345.8549999999996</v>
      </c>
      <c r="G1030" s="1">
        <v>1326.8961999999999</v>
      </c>
      <c r="H1030" s="5">
        <v>2.5488315180852494E-2</v>
      </c>
    </row>
    <row r="1031" spans="1:8" x14ac:dyDescent="0.3">
      <c r="A1031">
        <v>127918</v>
      </c>
      <c r="B1031">
        <v>7</v>
      </c>
      <c r="C1031" s="1">
        <v>28535</v>
      </c>
      <c r="D1031" s="1">
        <v>2267.4011999999998</v>
      </c>
      <c r="E1031" s="2">
        <v>9.4645207639740672E-2</v>
      </c>
      <c r="F1031" s="1">
        <v>2700.701</v>
      </c>
      <c r="G1031" s="1">
        <v>433.2998</v>
      </c>
      <c r="H1031" s="5">
        <v>1.5184853688452777E-2</v>
      </c>
    </row>
    <row r="1032" spans="1:8" x14ac:dyDescent="0.3">
      <c r="A1032">
        <v>123287</v>
      </c>
      <c r="B1032">
        <v>13</v>
      </c>
      <c r="C1032" s="1">
        <v>62322</v>
      </c>
      <c r="D1032" s="1">
        <v>5140.1163999999999</v>
      </c>
      <c r="E1032" s="2">
        <v>9.9494785148101797E-2</v>
      </c>
      <c r="F1032" s="1">
        <v>6200.7139999999999</v>
      </c>
      <c r="G1032" s="1">
        <v>1060.5976000000001</v>
      </c>
      <c r="H1032" s="5">
        <v>1.7018028946439459E-2</v>
      </c>
    </row>
    <row r="1033" spans="1:8" x14ac:dyDescent="0.3">
      <c r="A1033">
        <v>129326</v>
      </c>
      <c r="B1033">
        <v>7</v>
      </c>
      <c r="C1033" s="1">
        <v>34209</v>
      </c>
      <c r="D1033" s="1">
        <v>2913.6556</v>
      </c>
      <c r="E1033" s="2">
        <v>0.10154491508082668</v>
      </c>
      <c r="F1033" s="1">
        <v>3473.75</v>
      </c>
      <c r="G1033" s="1">
        <v>560.09439999999995</v>
      </c>
      <c r="H1033" s="5">
        <v>1.637272062907422E-2</v>
      </c>
    </row>
    <row r="1034" spans="1:8" x14ac:dyDescent="0.3">
      <c r="A1034">
        <v>121364</v>
      </c>
      <c r="B1034">
        <v>7</v>
      </c>
      <c r="C1034" s="1">
        <v>24419</v>
      </c>
      <c r="D1034" s="1">
        <v>1833.4025999999999</v>
      </c>
      <c r="E1034" s="2">
        <v>9.7664482575044023E-2</v>
      </c>
      <c r="F1034" s="1">
        <v>2384.8690000000001</v>
      </c>
      <c r="G1034" s="1">
        <v>551.46640000000002</v>
      </c>
      <c r="H1034" s="5">
        <v>2.2583496457676398E-2</v>
      </c>
    </row>
    <row r="1035" spans="1:8" x14ac:dyDescent="0.3">
      <c r="A1035">
        <v>121187</v>
      </c>
      <c r="B1035">
        <v>9</v>
      </c>
      <c r="C1035" s="1">
        <v>42904</v>
      </c>
      <c r="D1035" s="1">
        <v>3406.8157999999999</v>
      </c>
      <c r="E1035" s="2">
        <v>9.3283446764870409E-2</v>
      </c>
      <c r="F1035" s="1">
        <v>4002.2330000000002</v>
      </c>
      <c r="G1035" s="1">
        <v>595.41719999999998</v>
      </c>
      <c r="H1035" s="5">
        <v>1.3877894834980422E-2</v>
      </c>
    </row>
    <row r="1036" spans="1:8" x14ac:dyDescent="0.3">
      <c r="A1036">
        <v>125701</v>
      </c>
      <c r="B1036">
        <v>8</v>
      </c>
      <c r="C1036" s="1">
        <v>51724</v>
      </c>
      <c r="D1036" s="1">
        <v>4061.0488</v>
      </c>
      <c r="E1036" s="2">
        <v>0.10464623772330059</v>
      </c>
      <c r="F1036" s="1">
        <v>5412.7219999999998</v>
      </c>
      <c r="G1036" s="1">
        <v>1351.6732</v>
      </c>
      <c r="H1036" s="5">
        <v>2.6132418219781919E-2</v>
      </c>
    </row>
    <row r="1037" spans="1:8" x14ac:dyDescent="0.3">
      <c r="A1037">
        <v>125890</v>
      </c>
      <c r="B1037">
        <v>10</v>
      </c>
      <c r="C1037" s="1">
        <v>47597</v>
      </c>
      <c r="D1037" s="1">
        <v>3360.9212000000002</v>
      </c>
      <c r="E1037" s="2">
        <v>0.10041567745866337</v>
      </c>
      <c r="F1037" s="1">
        <v>4779.4849999999997</v>
      </c>
      <c r="G1037" s="1">
        <v>1418.5637999999999</v>
      </c>
      <c r="H1037" s="5">
        <v>2.9803638884803665E-2</v>
      </c>
    </row>
    <row r="1038" spans="1:8" x14ac:dyDescent="0.3">
      <c r="A1038">
        <v>131135</v>
      </c>
      <c r="B1038">
        <v>13</v>
      </c>
      <c r="C1038" s="1">
        <v>64630</v>
      </c>
      <c r="D1038" s="1">
        <v>5317.6058999999996</v>
      </c>
      <c r="E1038" s="2">
        <v>0.10446855949249574</v>
      </c>
      <c r="F1038" s="1">
        <v>6751.8029999999999</v>
      </c>
      <c r="G1038" s="1">
        <v>1434.1971000000001</v>
      </c>
      <c r="H1038" s="5">
        <v>2.2190888132446233E-2</v>
      </c>
    </row>
    <row r="1039" spans="1:8" x14ac:dyDescent="0.3">
      <c r="A1039">
        <v>127990</v>
      </c>
      <c r="B1039">
        <v>7</v>
      </c>
      <c r="C1039" s="1">
        <v>39155</v>
      </c>
      <c r="D1039" s="1">
        <v>3502.9110000000001</v>
      </c>
      <c r="E1039" s="2">
        <v>0.10010517175328822</v>
      </c>
      <c r="F1039" s="1">
        <v>3919.6179999999999</v>
      </c>
      <c r="G1039" s="1">
        <v>416.70699999999999</v>
      </c>
      <c r="H1039" s="5">
        <v>1.0642497765291789E-2</v>
      </c>
    </row>
    <row r="1040" spans="1:8" x14ac:dyDescent="0.3">
      <c r="A1040">
        <v>125682</v>
      </c>
      <c r="B1040">
        <v>13</v>
      </c>
      <c r="C1040" s="1">
        <v>70256</v>
      </c>
      <c r="D1040" s="1">
        <v>5359.7584999999999</v>
      </c>
      <c r="E1040" s="2">
        <v>9.858920234570713E-2</v>
      </c>
      <c r="F1040" s="1">
        <v>6926.4830000000002</v>
      </c>
      <c r="G1040" s="1">
        <v>1566.7245</v>
      </c>
      <c r="H1040" s="5">
        <v>2.2300223468458211E-2</v>
      </c>
    </row>
    <row r="1041" spans="1:8" x14ac:dyDescent="0.3">
      <c r="A1041">
        <v>130076</v>
      </c>
      <c r="B1041">
        <v>9</v>
      </c>
      <c r="C1041" s="1">
        <v>50195</v>
      </c>
      <c r="D1041" s="1">
        <v>3900.2435999999998</v>
      </c>
      <c r="E1041" s="2">
        <v>9.2723737424046215E-2</v>
      </c>
      <c r="F1041" s="1">
        <v>4654.268</v>
      </c>
      <c r="G1041" s="1">
        <v>754.02440000000001</v>
      </c>
      <c r="H1041" s="5">
        <v>1.5021902579938242E-2</v>
      </c>
    </row>
    <row r="1042" spans="1:8" x14ac:dyDescent="0.3">
      <c r="A1042">
        <v>126165</v>
      </c>
      <c r="B1042">
        <v>9</v>
      </c>
      <c r="C1042" s="1">
        <v>31653</v>
      </c>
      <c r="D1042" s="1">
        <v>3376.4259000000002</v>
      </c>
      <c r="E1042" s="2">
        <v>9.4681767920892168E-2</v>
      </c>
      <c r="F1042" s="1">
        <v>2996.962</v>
      </c>
      <c r="G1042" s="1">
        <v>-379.46390000000002</v>
      </c>
      <c r="H1042" s="5">
        <v>-1.198824440021483E-2</v>
      </c>
    </row>
    <row r="1043" spans="1:8" x14ac:dyDescent="0.3">
      <c r="A1043">
        <v>129817</v>
      </c>
      <c r="B1043">
        <v>9</v>
      </c>
      <c r="C1043" s="1">
        <v>51696</v>
      </c>
      <c r="D1043" s="1">
        <v>4502.0627999999997</v>
      </c>
      <c r="E1043" s="2">
        <v>0.10379112503868772</v>
      </c>
      <c r="F1043" s="1">
        <v>5365.5860000000002</v>
      </c>
      <c r="G1043" s="1">
        <v>863.52319999999997</v>
      </c>
      <c r="H1043" s="5">
        <v>1.6703868771278243E-2</v>
      </c>
    </row>
    <row r="1044" spans="1:8" x14ac:dyDescent="0.3">
      <c r="A1044">
        <v>125718</v>
      </c>
      <c r="B1044">
        <v>9</v>
      </c>
      <c r="C1044" s="1">
        <v>54393</v>
      </c>
      <c r="D1044" s="1">
        <v>4025.8089</v>
      </c>
      <c r="E1044" s="2">
        <v>0.10576629345687864</v>
      </c>
      <c r="F1044" s="1">
        <v>5752.9459999999999</v>
      </c>
      <c r="G1044" s="1">
        <v>1727.1370999999999</v>
      </c>
      <c r="H1044" s="5">
        <v>3.1752929604912397E-2</v>
      </c>
    </row>
    <row r="1045" spans="1:8" x14ac:dyDescent="0.3">
      <c r="A1045">
        <v>124397</v>
      </c>
      <c r="B1045">
        <v>8</v>
      </c>
      <c r="C1045" s="1">
        <v>39645</v>
      </c>
      <c r="D1045" s="1">
        <v>2712.1323000000002</v>
      </c>
      <c r="E1045" s="2">
        <v>0.10756009585067473</v>
      </c>
      <c r="F1045" s="1">
        <v>4264.22</v>
      </c>
      <c r="G1045" s="1">
        <v>1552.0877</v>
      </c>
      <c r="H1045" s="5">
        <v>3.9149645604742087E-2</v>
      </c>
    </row>
    <row r="1046" spans="1:8" x14ac:dyDescent="0.3">
      <c r="A1046">
        <v>125945</v>
      </c>
      <c r="B1046">
        <v>12</v>
      </c>
      <c r="C1046" s="1">
        <v>42544</v>
      </c>
      <c r="D1046" s="1">
        <v>4076.8753000000002</v>
      </c>
      <c r="E1046" s="2">
        <v>0.10409782813087627</v>
      </c>
      <c r="F1046" s="1">
        <v>4428.7380000000003</v>
      </c>
      <c r="G1046" s="1">
        <v>351.86270000000002</v>
      </c>
      <c r="H1046" s="5">
        <v>8.2705598909364429E-3</v>
      </c>
    </row>
    <row r="1047" spans="1:8" x14ac:dyDescent="0.3">
      <c r="A1047">
        <v>128891</v>
      </c>
      <c r="B1047">
        <v>8</v>
      </c>
      <c r="C1047" s="1">
        <v>37206</v>
      </c>
      <c r="D1047" s="1">
        <v>3050.6336999999999</v>
      </c>
      <c r="E1047" s="2">
        <v>9.5863677901413744E-2</v>
      </c>
      <c r="F1047" s="1">
        <v>3566.7040000000002</v>
      </c>
      <c r="G1047" s="1">
        <v>516.07029999999997</v>
      </c>
      <c r="H1047" s="5">
        <v>1.3870620330054293E-2</v>
      </c>
    </row>
    <row r="1048" spans="1:8" x14ac:dyDescent="0.3">
      <c r="A1048">
        <v>124989</v>
      </c>
      <c r="B1048">
        <v>12</v>
      </c>
      <c r="C1048" s="1">
        <v>67604</v>
      </c>
      <c r="D1048" s="1">
        <v>4570.9116000000004</v>
      </c>
      <c r="E1048" s="2">
        <v>0.10033836755221584</v>
      </c>
      <c r="F1048" s="1">
        <v>6783.2749999999996</v>
      </c>
      <c r="G1048" s="1">
        <v>2212.3634000000002</v>
      </c>
      <c r="H1048" s="5">
        <v>3.2725332820543164E-2</v>
      </c>
    </row>
    <row r="1049" spans="1:8" x14ac:dyDescent="0.3">
      <c r="A1049">
        <v>128242</v>
      </c>
      <c r="B1049">
        <v>8</v>
      </c>
      <c r="C1049" s="1">
        <v>42120</v>
      </c>
      <c r="D1049" s="1">
        <v>3141.3281999999999</v>
      </c>
      <c r="E1049" s="2">
        <v>9.4396082621082622E-2</v>
      </c>
      <c r="F1049" s="1">
        <v>3975.9630000000002</v>
      </c>
      <c r="G1049" s="1">
        <v>834.63480000000004</v>
      </c>
      <c r="H1049" s="5">
        <v>1.9815641025641026E-2</v>
      </c>
    </row>
    <row r="1050" spans="1:8" x14ac:dyDescent="0.3">
      <c r="A1050">
        <v>123943</v>
      </c>
      <c r="B1050">
        <v>13</v>
      </c>
      <c r="C1050" s="1">
        <v>55149</v>
      </c>
      <c r="D1050" s="1">
        <v>4402.4162999999999</v>
      </c>
      <c r="E1050" s="2">
        <v>0.10016832580826489</v>
      </c>
      <c r="F1050" s="1">
        <v>5524.183</v>
      </c>
      <c r="G1050" s="1">
        <v>1121.7666999999999</v>
      </c>
      <c r="H1050" s="5">
        <v>2.0340653502330053E-2</v>
      </c>
    </row>
    <row r="1051" spans="1:8" x14ac:dyDescent="0.3">
      <c r="A1051">
        <v>122218</v>
      </c>
      <c r="B1051">
        <v>8</v>
      </c>
      <c r="C1051" s="1">
        <v>45437</v>
      </c>
      <c r="D1051" s="1">
        <v>3159.2581</v>
      </c>
      <c r="E1051" s="2">
        <v>9.5935096947421708E-2</v>
      </c>
      <c r="F1051" s="1">
        <v>4359.0029999999997</v>
      </c>
      <c r="G1051" s="1">
        <v>1199.7448999999999</v>
      </c>
      <c r="H1051" s="5">
        <v>2.6404579967867596E-2</v>
      </c>
    </row>
    <row r="1052" spans="1:8" x14ac:dyDescent="0.3">
      <c r="A1052">
        <v>122019</v>
      </c>
      <c r="B1052">
        <v>12</v>
      </c>
      <c r="C1052" s="1">
        <v>59766</v>
      </c>
      <c r="D1052" s="1">
        <v>4643.4935999999998</v>
      </c>
      <c r="E1052" s="2">
        <v>9.6054060837265337E-2</v>
      </c>
      <c r="F1052" s="1">
        <v>5740.7669999999998</v>
      </c>
      <c r="G1052" s="1">
        <v>1097.2734</v>
      </c>
      <c r="H1052" s="5">
        <v>1.8359492018873606E-2</v>
      </c>
    </row>
    <row r="1053" spans="1:8" x14ac:dyDescent="0.3">
      <c r="A1053">
        <v>127159</v>
      </c>
      <c r="B1053">
        <v>12</v>
      </c>
      <c r="C1053" s="1">
        <v>53571</v>
      </c>
      <c r="D1053" s="1">
        <v>3737.0594000000001</v>
      </c>
      <c r="E1053" s="2">
        <v>9.930193574881932E-2</v>
      </c>
      <c r="F1053" s="1">
        <v>5319.7039999999997</v>
      </c>
      <c r="G1053" s="1">
        <v>1582.6446000000001</v>
      </c>
      <c r="H1053" s="5">
        <v>2.9542935543484347E-2</v>
      </c>
    </row>
    <row r="1054" spans="1:8" x14ac:dyDescent="0.3">
      <c r="A1054">
        <v>121867</v>
      </c>
      <c r="B1054">
        <v>7</v>
      </c>
      <c r="C1054" s="1">
        <v>35491</v>
      </c>
      <c r="D1054" s="1">
        <v>2621.6586000000002</v>
      </c>
      <c r="E1054" s="2">
        <v>0.11183364796709025</v>
      </c>
      <c r="F1054" s="1">
        <v>3969.0880000000002</v>
      </c>
      <c r="G1054" s="1">
        <v>1347.4294</v>
      </c>
      <c r="H1054" s="5">
        <v>3.7965382773097404E-2</v>
      </c>
    </row>
    <row r="1055" spans="1:8" x14ac:dyDescent="0.3">
      <c r="A1055">
        <v>121424</v>
      </c>
      <c r="B1055">
        <v>12</v>
      </c>
      <c r="C1055" s="1">
        <v>58653</v>
      </c>
      <c r="D1055" s="1">
        <v>4489.0020000000004</v>
      </c>
      <c r="E1055" s="2">
        <v>0.10511208292840946</v>
      </c>
      <c r="F1055" s="1">
        <v>6165.1390000000001</v>
      </c>
      <c r="G1055" s="1">
        <v>1676.1369999999999</v>
      </c>
      <c r="H1055" s="5">
        <v>2.8577174228087227E-2</v>
      </c>
    </row>
    <row r="1056" spans="1:8" x14ac:dyDescent="0.3">
      <c r="A1056">
        <v>127307</v>
      </c>
      <c r="B1056">
        <v>12</v>
      </c>
      <c r="C1056" s="1">
        <v>40074</v>
      </c>
      <c r="D1056" s="1">
        <v>3565.5875999999998</v>
      </c>
      <c r="E1056" s="2">
        <v>0.10327087388331586</v>
      </c>
      <c r="F1056" s="1">
        <v>4138.4769999999999</v>
      </c>
      <c r="G1056" s="1">
        <v>572.88940000000002</v>
      </c>
      <c r="H1056" s="5">
        <v>1.429578779258372E-2</v>
      </c>
    </row>
    <row r="1057" spans="1:8" x14ac:dyDescent="0.3">
      <c r="A1057">
        <v>127208</v>
      </c>
      <c r="B1057">
        <v>12</v>
      </c>
      <c r="C1057" s="1">
        <v>62134</v>
      </c>
      <c r="D1057" s="1">
        <v>4912.7658000000001</v>
      </c>
      <c r="E1057" s="2">
        <v>9.9644123990085945E-2</v>
      </c>
      <c r="F1057" s="1">
        <v>6191.2879999999996</v>
      </c>
      <c r="G1057" s="1">
        <v>1278.5222000000001</v>
      </c>
      <c r="H1057" s="5">
        <v>2.0576853252647503E-2</v>
      </c>
    </row>
    <row r="1058" spans="1:8" x14ac:dyDescent="0.3">
      <c r="A1058">
        <v>130169</v>
      </c>
      <c r="B1058">
        <v>11</v>
      </c>
      <c r="C1058" s="1">
        <v>63791</v>
      </c>
      <c r="D1058" s="1">
        <v>4735.2235000000001</v>
      </c>
      <c r="E1058" s="2">
        <v>0.10128806571459924</v>
      </c>
      <c r="F1058" s="1">
        <v>6461.2669999999998</v>
      </c>
      <c r="G1058" s="1">
        <v>1726.0435</v>
      </c>
      <c r="H1058" s="5">
        <v>2.7057790283895846E-2</v>
      </c>
    </row>
    <row r="1059" spans="1:8" x14ac:dyDescent="0.3">
      <c r="A1059">
        <v>124731</v>
      </c>
      <c r="B1059">
        <v>10</v>
      </c>
      <c r="C1059" s="1">
        <v>61652</v>
      </c>
      <c r="D1059" s="1">
        <v>4682.1995999999999</v>
      </c>
      <c r="E1059" s="2">
        <v>9.7060257574774544E-2</v>
      </c>
      <c r="F1059" s="1">
        <v>5983.9589999999998</v>
      </c>
      <c r="G1059" s="1">
        <v>1301.7593999999999</v>
      </c>
      <c r="H1059" s="5">
        <v>2.1114633750729903E-2</v>
      </c>
    </row>
    <row r="1060" spans="1:8" x14ac:dyDescent="0.3">
      <c r="A1060">
        <v>124267</v>
      </c>
      <c r="B1060">
        <v>8</v>
      </c>
      <c r="C1060" s="1">
        <v>44630</v>
      </c>
      <c r="D1060" s="1">
        <v>3109.2939999999999</v>
      </c>
      <c r="E1060" s="2">
        <v>9.8672910598252297E-2</v>
      </c>
      <c r="F1060" s="1">
        <v>4403.7719999999999</v>
      </c>
      <c r="G1060" s="1">
        <v>1294.4780000000001</v>
      </c>
      <c r="H1060" s="5">
        <v>2.9004660542236164E-2</v>
      </c>
    </row>
    <row r="1061" spans="1:8" x14ac:dyDescent="0.3">
      <c r="A1061">
        <v>124766</v>
      </c>
      <c r="B1061">
        <v>11</v>
      </c>
      <c r="C1061" s="1">
        <v>58122</v>
      </c>
      <c r="D1061" s="1">
        <v>4404.0699000000004</v>
      </c>
      <c r="E1061" s="2">
        <v>9.6695433742816833E-2</v>
      </c>
      <c r="F1061" s="1">
        <v>5620.1319999999996</v>
      </c>
      <c r="G1061" s="1">
        <v>1216.0621000000001</v>
      </c>
      <c r="H1061" s="5">
        <v>2.0922578369636281E-2</v>
      </c>
    </row>
    <row r="1062" spans="1:8" x14ac:dyDescent="0.3">
      <c r="A1062">
        <v>123263</v>
      </c>
      <c r="B1062">
        <v>9</v>
      </c>
      <c r="C1062" s="1">
        <v>39038</v>
      </c>
      <c r="D1062" s="1">
        <v>3168.39</v>
      </c>
      <c r="E1062" s="2">
        <v>0.10034799426200113</v>
      </c>
      <c r="F1062" s="1">
        <v>3917.3850000000002</v>
      </c>
      <c r="G1062" s="1">
        <v>748.995</v>
      </c>
      <c r="H1062" s="5">
        <v>1.9186305650904248E-2</v>
      </c>
    </row>
    <row r="1063" spans="1:8" x14ac:dyDescent="0.3">
      <c r="A1063">
        <v>127145</v>
      </c>
      <c r="B1063">
        <v>10</v>
      </c>
      <c r="C1063" s="1">
        <v>50234</v>
      </c>
      <c r="D1063" s="1">
        <v>3612.2645000000002</v>
      </c>
      <c r="E1063" s="2">
        <v>0.1028063861129912</v>
      </c>
      <c r="F1063" s="1">
        <v>5164.3760000000002</v>
      </c>
      <c r="G1063" s="1">
        <v>1552.1115</v>
      </c>
      <c r="H1063" s="5">
        <v>3.0897629095831509E-2</v>
      </c>
    </row>
    <row r="1064" spans="1:8" x14ac:dyDescent="0.3">
      <c r="A1064">
        <v>129525</v>
      </c>
      <c r="B1064">
        <v>11</v>
      </c>
      <c r="C1064" s="1">
        <v>54938</v>
      </c>
      <c r="D1064" s="1">
        <v>4343.8811999999998</v>
      </c>
      <c r="E1064" s="2">
        <v>0.10287272925843678</v>
      </c>
      <c r="F1064" s="1">
        <v>5651.6220000000003</v>
      </c>
      <c r="G1064" s="1">
        <v>1307.7408</v>
      </c>
      <c r="H1064" s="5">
        <v>2.3803938985765771E-2</v>
      </c>
    </row>
    <row r="1065" spans="1:8" x14ac:dyDescent="0.3">
      <c r="A1065">
        <v>121742</v>
      </c>
      <c r="B1065">
        <v>13</v>
      </c>
      <c r="C1065" s="1">
        <v>67441</v>
      </c>
      <c r="D1065" s="1">
        <v>5406.9342999999999</v>
      </c>
      <c r="E1065" s="2">
        <v>9.2813258996752718E-2</v>
      </c>
      <c r="F1065" s="1">
        <v>6259.4189999999999</v>
      </c>
      <c r="G1065" s="1">
        <v>852.48469999999998</v>
      </c>
      <c r="H1065" s="5">
        <v>1.2640451654038345E-2</v>
      </c>
    </row>
    <row r="1066" spans="1:8" x14ac:dyDescent="0.3">
      <c r="A1066">
        <v>128669</v>
      </c>
      <c r="B1066">
        <v>7</v>
      </c>
      <c r="C1066" s="1">
        <v>33142</v>
      </c>
      <c r="D1066" s="1">
        <v>2448.4956999999999</v>
      </c>
      <c r="E1066" s="2">
        <v>0.10485951360811055</v>
      </c>
      <c r="F1066" s="1">
        <v>3475.2539999999999</v>
      </c>
      <c r="G1066" s="1">
        <v>1026.7583</v>
      </c>
      <c r="H1066" s="5">
        <v>3.0980577514935732E-2</v>
      </c>
    </row>
    <row r="1067" spans="1:8" x14ac:dyDescent="0.3">
      <c r="A1067">
        <v>127276</v>
      </c>
      <c r="B1067">
        <v>13</v>
      </c>
      <c r="C1067" s="1">
        <v>58383</v>
      </c>
      <c r="D1067" s="1">
        <v>4574.4034000000001</v>
      </c>
      <c r="E1067" s="2">
        <v>9.7405871572204233E-2</v>
      </c>
      <c r="F1067" s="1">
        <v>5686.8469999999998</v>
      </c>
      <c r="G1067" s="1">
        <v>1112.4436000000001</v>
      </c>
      <c r="H1067" s="5">
        <v>1.9054238391312539E-2</v>
      </c>
    </row>
    <row r="1068" spans="1:8" x14ac:dyDescent="0.3">
      <c r="A1068">
        <v>129932</v>
      </c>
      <c r="B1068">
        <v>8</v>
      </c>
      <c r="C1068" s="1">
        <v>37478</v>
      </c>
      <c r="D1068" s="1">
        <v>2986.5250999999998</v>
      </c>
      <c r="E1068" s="2">
        <v>0.10308516996638027</v>
      </c>
      <c r="F1068" s="1">
        <v>3863.4259999999999</v>
      </c>
      <c r="G1068" s="1">
        <v>876.90089999999998</v>
      </c>
      <c r="H1068" s="5">
        <v>2.3397750680399166E-2</v>
      </c>
    </row>
    <row r="1069" spans="1:8" x14ac:dyDescent="0.3">
      <c r="A1069">
        <v>123205</v>
      </c>
      <c r="B1069">
        <v>12</v>
      </c>
      <c r="C1069" s="1">
        <v>51298</v>
      </c>
      <c r="D1069" s="1">
        <v>3896.8897000000002</v>
      </c>
      <c r="E1069" s="2">
        <v>0.10018536785059846</v>
      </c>
      <c r="F1069" s="1">
        <v>5139.3090000000002</v>
      </c>
      <c r="G1069" s="1">
        <v>1242.4193</v>
      </c>
      <c r="H1069" s="5">
        <v>2.4219644040703342E-2</v>
      </c>
    </row>
    <row r="1070" spans="1:8" x14ac:dyDescent="0.3">
      <c r="A1070">
        <v>126786</v>
      </c>
      <c r="B1070">
        <v>8</v>
      </c>
      <c r="C1070" s="1">
        <v>51280</v>
      </c>
      <c r="D1070" s="1">
        <v>4261.5717999999997</v>
      </c>
      <c r="E1070" s="2">
        <v>9.7032254290171607E-2</v>
      </c>
      <c r="F1070" s="1">
        <v>4975.8140000000003</v>
      </c>
      <c r="G1070" s="1">
        <v>714.24220000000003</v>
      </c>
      <c r="H1070" s="5">
        <v>1.3928280031201248E-2</v>
      </c>
    </row>
    <row r="1071" spans="1:8" x14ac:dyDescent="0.3">
      <c r="A1071">
        <v>129418</v>
      </c>
      <c r="B1071">
        <v>11</v>
      </c>
      <c r="C1071" s="1">
        <v>60849</v>
      </c>
      <c r="D1071" s="1">
        <v>4729.8986999999997</v>
      </c>
      <c r="E1071" s="2">
        <v>0.10350945783825535</v>
      </c>
      <c r="F1071" s="1">
        <v>6298.4470000000001</v>
      </c>
      <c r="G1071" s="1">
        <v>1568.5482999999999</v>
      </c>
      <c r="H1071" s="5">
        <v>2.5777716971519662E-2</v>
      </c>
    </row>
    <row r="1072" spans="1:8" x14ac:dyDescent="0.3">
      <c r="A1072">
        <v>126127</v>
      </c>
      <c r="B1072">
        <v>12</v>
      </c>
      <c r="C1072" s="1">
        <v>54018</v>
      </c>
      <c r="D1072" s="1">
        <v>4152.4969000000001</v>
      </c>
      <c r="E1072" s="2">
        <v>9.6437483801695728E-2</v>
      </c>
      <c r="F1072" s="1">
        <v>5209.3599999999997</v>
      </c>
      <c r="G1072" s="1">
        <v>1056.8631</v>
      </c>
      <c r="H1072" s="5">
        <v>1.9565017216483394E-2</v>
      </c>
    </row>
    <row r="1073" spans="1:8" x14ac:dyDescent="0.3">
      <c r="A1073">
        <v>127147</v>
      </c>
      <c r="B1073">
        <v>10</v>
      </c>
      <c r="C1073" s="1">
        <v>35363</v>
      </c>
      <c r="D1073" s="1">
        <v>2783.4436999999998</v>
      </c>
      <c r="E1073" s="2">
        <v>0.10248443288182564</v>
      </c>
      <c r="F1073" s="1">
        <v>3624.1570000000002</v>
      </c>
      <c r="G1073" s="1">
        <v>840.7133</v>
      </c>
      <c r="H1073" s="5">
        <v>2.3773811611005852E-2</v>
      </c>
    </row>
    <row r="1074" spans="1:8" x14ac:dyDescent="0.3">
      <c r="A1074">
        <v>129365</v>
      </c>
      <c r="B1074">
        <v>9</v>
      </c>
      <c r="C1074" s="1">
        <v>42336</v>
      </c>
      <c r="D1074" s="1">
        <v>3095.6089999999999</v>
      </c>
      <c r="E1074" s="2">
        <v>9.6989890400604684E-2</v>
      </c>
      <c r="F1074" s="1">
        <v>4106.1639999999998</v>
      </c>
      <c r="G1074" s="1">
        <v>1010.5549999999999</v>
      </c>
      <c r="H1074" s="5">
        <v>2.386987433862434E-2</v>
      </c>
    </row>
    <row r="1075" spans="1:8" x14ac:dyDescent="0.3">
      <c r="A1075">
        <v>123397</v>
      </c>
      <c r="B1075">
        <v>10</v>
      </c>
      <c r="C1075" s="1">
        <v>52330</v>
      </c>
      <c r="D1075" s="1">
        <v>4305.4296000000004</v>
      </c>
      <c r="E1075" s="2">
        <v>9.9231855532199501E-2</v>
      </c>
      <c r="F1075" s="1">
        <v>5192.8029999999999</v>
      </c>
      <c r="G1075" s="1">
        <v>887.37339999999995</v>
      </c>
      <c r="H1075" s="5">
        <v>1.6957259698069941E-2</v>
      </c>
    </row>
    <row r="1076" spans="1:8" x14ac:dyDescent="0.3">
      <c r="A1076">
        <v>122706</v>
      </c>
      <c r="B1076">
        <v>11</v>
      </c>
      <c r="C1076" s="1">
        <v>47818</v>
      </c>
      <c r="D1076" s="1">
        <v>3481.5070999999998</v>
      </c>
      <c r="E1076" s="2">
        <v>0.10220872893052825</v>
      </c>
      <c r="F1076" s="1">
        <v>4887.4170000000004</v>
      </c>
      <c r="G1076" s="1">
        <v>1405.9099000000001</v>
      </c>
      <c r="H1076" s="5">
        <v>2.9401269396461583E-2</v>
      </c>
    </row>
    <row r="1077" spans="1:8" x14ac:dyDescent="0.3">
      <c r="A1077">
        <v>127981</v>
      </c>
      <c r="B1077">
        <v>12</v>
      </c>
      <c r="C1077" s="1">
        <v>72755</v>
      </c>
      <c r="D1077" s="1">
        <v>5241.1022000000003</v>
      </c>
      <c r="E1077" s="2">
        <v>0.10373482234897945</v>
      </c>
      <c r="F1077" s="1">
        <v>7547.2269999999999</v>
      </c>
      <c r="G1077" s="1">
        <v>2306.1248000000001</v>
      </c>
      <c r="H1077" s="5">
        <v>3.1697131468627585E-2</v>
      </c>
    </row>
    <row r="1078" spans="1:8" x14ac:dyDescent="0.3">
      <c r="A1078">
        <v>127980</v>
      </c>
      <c r="B1078">
        <v>12</v>
      </c>
      <c r="C1078" s="1">
        <v>60909</v>
      </c>
      <c r="D1078" s="1">
        <v>5003.4341999999997</v>
      </c>
      <c r="E1078" s="2">
        <v>9.5592424764813083E-2</v>
      </c>
      <c r="F1078" s="1">
        <v>5822.4390000000003</v>
      </c>
      <c r="G1078" s="1">
        <v>819.00480000000005</v>
      </c>
      <c r="H1078" s="5">
        <v>1.3446367531891839E-2</v>
      </c>
    </row>
    <row r="1079" spans="1:8" x14ac:dyDescent="0.3">
      <c r="A1079">
        <v>121356</v>
      </c>
      <c r="B1079">
        <v>10</v>
      </c>
      <c r="C1079" s="1">
        <v>51883</v>
      </c>
      <c r="D1079" s="1">
        <v>4302.2649000000001</v>
      </c>
      <c r="E1079" s="2">
        <v>0.10037299308058516</v>
      </c>
      <c r="F1079" s="1">
        <v>5207.652</v>
      </c>
      <c r="G1079" s="1">
        <v>905.38710000000003</v>
      </c>
      <c r="H1079" s="5">
        <v>1.7450554131411059E-2</v>
      </c>
    </row>
    <row r="1080" spans="1:8" x14ac:dyDescent="0.3">
      <c r="A1080">
        <v>123235</v>
      </c>
      <c r="B1080">
        <v>8</v>
      </c>
      <c r="C1080" s="1">
        <v>43979</v>
      </c>
      <c r="D1080" s="1">
        <v>3689.0450999999998</v>
      </c>
      <c r="E1080" s="2">
        <v>0.10794126742308829</v>
      </c>
      <c r="F1080" s="1">
        <v>4747.1490000000003</v>
      </c>
      <c r="G1080" s="1">
        <v>1058.1039000000001</v>
      </c>
      <c r="H1080" s="5">
        <v>2.4059298756224562E-2</v>
      </c>
    </row>
    <row r="1081" spans="1:8" x14ac:dyDescent="0.3">
      <c r="A1081">
        <v>122431</v>
      </c>
      <c r="B1081">
        <v>9</v>
      </c>
      <c r="C1081" s="1">
        <v>42160</v>
      </c>
      <c r="D1081" s="1">
        <v>3360.0115000000001</v>
      </c>
      <c r="E1081" s="2">
        <v>0.10001897533206831</v>
      </c>
      <c r="F1081" s="1">
        <v>4216.8</v>
      </c>
      <c r="G1081" s="1">
        <v>856.7885</v>
      </c>
      <c r="H1081" s="5">
        <v>2.0322307874762809E-2</v>
      </c>
    </row>
    <row r="1082" spans="1:8" x14ac:dyDescent="0.3">
      <c r="A1082">
        <v>127704</v>
      </c>
      <c r="B1082">
        <v>13</v>
      </c>
      <c r="C1082" s="1">
        <v>64819</v>
      </c>
      <c r="D1082" s="1">
        <v>5854.8906999999999</v>
      </c>
      <c r="E1082" s="2">
        <v>9.9732454990049207E-2</v>
      </c>
      <c r="F1082" s="1">
        <v>6464.558</v>
      </c>
      <c r="G1082" s="1">
        <v>609.66729999999995</v>
      </c>
      <c r="H1082" s="5">
        <v>9.4056881469939367E-3</v>
      </c>
    </row>
    <row r="1083" spans="1:8" x14ac:dyDescent="0.3">
      <c r="A1083">
        <v>123353</v>
      </c>
      <c r="B1083">
        <v>13</v>
      </c>
      <c r="C1083" s="1">
        <v>76407</v>
      </c>
      <c r="D1083" s="1">
        <v>5351.6325999999999</v>
      </c>
      <c r="E1083" s="2">
        <v>0.1007961181567134</v>
      </c>
      <c r="F1083" s="1">
        <v>7701.5290000000005</v>
      </c>
      <c r="G1083" s="1">
        <v>2349.8964000000001</v>
      </c>
      <c r="H1083" s="5">
        <v>3.0754988417291608E-2</v>
      </c>
    </row>
    <row r="1084" spans="1:8" x14ac:dyDescent="0.3">
      <c r="A1084">
        <v>130490</v>
      </c>
      <c r="B1084">
        <v>10</v>
      </c>
      <c r="C1084" s="1">
        <v>48658</v>
      </c>
      <c r="D1084" s="1">
        <v>3775.9690000000001</v>
      </c>
      <c r="E1084" s="2">
        <v>9.9122323153438288E-2</v>
      </c>
      <c r="F1084" s="1">
        <v>4823.0940000000001</v>
      </c>
      <c r="G1084" s="1">
        <v>1047.125</v>
      </c>
      <c r="H1084" s="5">
        <v>2.1520099469768589E-2</v>
      </c>
    </row>
    <row r="1085" spans="1:8" x14ac:dyDescent="0.3">
      <c r="A1085">
        <v>127413</v>
      </c>
      <c r="B1085">
        <v>10</v>
      </c>
      <c r="C1085" s="1">
        <v>53404</v>
      </c>
      <c r="D1085" s="1">
        <v>4128.4888000000001</v>
      </c>
      <c r="E1085" s="2">
        <v>0.1016770466631713</v>
      </c>
      <c r="F1085" s="1">
        <v>5429.9610000000002</v>
      </c>
      <c r="G1085" s="1">
        <v>1301.4721999999999</v>
      </c>
      <c r="H1085" s="5">
        <v>2.437031308516216E-2</v>
      </c>
    </row>
    <row r="1086" spans="1:8" x14ac:dyDescent="0.3">
      <c r="A1086">
        <v>123957</v>
      </c>
      <c r="B1086">
        <v>10</v>
      </c>
      <c r="C1086" s="1">
        <v>60554</v>
      </c>
      <c r="D1086" s="1">
        <v>4397.4022000000004</v>
      </c>
      <c r="E1086" s="2">
        <v>9.1839927998150411E-2</v>
      </c>
      <c r="F1086" s="1">
        <v>5561.2749999999996</v>
      </c>
      <c r="G1086" s="1">
        <v>1163.8728000000001</v>
      </c>
      <c r="H1086" s="5">
        <v>1.9220411533507283E-2</v>
      </c>
    </row>
    <row r="1087" spans="1:8" x14ac:dyDescent="0.3">
      <c r="A1087">
        <v>130003</v>
      </c>
      <c r="B1087">
        <v>8</v>
      </c>
      <c r="C1087" s="1">
        <v>44244</v>
      </c>
      <c r="D1087" s="1">
        <v>3214.5389</v>
      </c>
      <c r="E1087" s="2">
        <v>0.10373316155862942</v>
      </c>
      <c r="F1087" s="1">
        <v>4589.57</v>
      </c>
      <c r="G1087" s="1">
        <v>1375.0310999999999</v>
      </c>
      <c r="H1087" s="5">
        <v>3.1078363167887171E-2</v>
      </c>
    </row>
    <row r="1088" spans="1:8" x14ac:dyDescent="0.3">
      <c r="A1088">
        <v>121868</v>
      </c>
      <c r="B1088">
        <v>8</v>
      </c>
      <c r="C1088" s="1">
        <v>45516</v>
      </c>
      <c r="D1088" s="1">
        <v>3424.1460999999999</v>
      </c>
      <c r="E1088" s="2">
        <v>9.6803453730556294E-2</v>
      </c>
      <c r="F1088" s="1">
        <v>4406.1059999999998</v>
      </c>
      <c r="G1088" s="1">
        <v>981.95989999999995</v>
      </c>
      <c r="H1088" s="5">
        <v>2.157394981984357E-2</v>
      </c>
    </row>
    <row r="1089" spans="1:8" x14ac:dyDescent="0.3">
      <c r="A1089">
        <v>130949</v>
      </c>
      <c r="B1089">
        <v>11</v>
      </c>
      <c r="C1089" s="1">
        <v>62058</v>
      </c>
      <c r="D1089" s="1">
        <v>5291.8977999999997</v>
      </c>
      <c r="E1089" s="2">
        <v>0.10118025073318508</v>
      </c>
      <c r="F1089" s="1">
        <v>6279.0439999999999</v>
      </c>
      <c r="G1089" s="1">
        <v>987.14620000000002</v>
      </c>
      <c r="H1089" s="5">
        <v>1.5906832318153985E-2</v>
      </c>
    </row>
    <row r="1090" spans="1:8" x14ac:dyDescent="0.3">
      <c r="A1090">
        <v>128300</v>
      </c>
      <c r="B1090">
        <v>11</v>
      </c>
      <c r="C1090" s="1">
        <v>56475</v>
      </c>
      <c r="D1090" s="1">
        <v>4127.9296000000004</v>
      </c>
      <c r="E1090" s="2">
        <v>0.10571617529880478</v>
      </c>
      <c r="F1090" s="1">
        <v>5970.3209999999999</v>
      </c>
      <c r="G1090" s="1">
        <v>1842.3914</v>
      </c>
      <c r="H1090" s="5">
        <v>3.2623132359451086E-2</v>
      </c>
    </row>
    <row r="1091" spans="1:8" x14ac:dyDescent="0.3">
      <c r="A1091">
        <v>122146</v>
      </c>
      <c r="B1091">
        <v>11</v>
      </c>
      <c r="C1091" s="1">
        <v>51021</v>
      </c>
      <c r="D1091" s="1">
        <v>3526.2354</v>
      </c>
      <c r="E1091" s="2">
        <v>9.0041727915956174E-2</v>
      </c>
      <c r="F1091" s="1">
        <v>4594.0190000000002</v>
      </c>
      <c r="G1091" s="1">
        <v>1067.7836</v>
      </c>
      <c r="H1091" s="5">
        <v>2.0928315791536818E-2</v>
      </c>
    </row>
    <row r="1092" spans="1:8" x14ac:dyDescent="0.3">
      <c r="A1092">
        <v>122874</v>
      </c>
      <c r="B1092">
        <v>11</v>
      </c>
      <c r="C1092" s="1">
        <v>53171</v>
      </c>
      <c r="D1092" s="1">
        <v>4179.3959999999997</v>
      </c>
      <c r="E1092" s="2">
        <v>0.1057748020537511</v>
      </c>
      <c r="F1092" s="1">
        <v>5624.152</v>
      </c>
      <c r="G1092" s="1">
        <v>1444.7560000000001</v>
      </c>
      <c r="H1092" s="5">
        <v>2.7171879407947942E-2</v>
      </c>
    </row>
    <row r="1093" spans="1:8" x14ac:dyDescent="0.3">
      <c r="A1093">
        <v>123724</v>
      </c>
      <c r="B1093">
        <v>12</v>
      </c>
      <c r="C1093" s="1">
        <v>49850</v>
      </c>
      <c r="D1093" s="1">
        <v>4170.7280000000001</v>
      </c>
      <c r="E1093" s="2">
        <v>0.10288527582748244</v>
      </c>
      <c r="F1093" s="1">
        <v>5128.8310000000001</v>
      </c>
      <c r="G1093" s="1">
        <v>958.10299999999995</v>
      </c>
      <c r="H1093" s="5">
        <v>1.9219719157472417E-2</v>
      </c>
    </row>
    <row r="1094" spans="1:8" x14ac:dyDescent="0.3">
      <c r="A1094">
        <v>125870</v>
      </c>
      <c r="B1094">
        <v>11</v>
      </c>
      <c r="C1094" s="1">
        <v>58048</v>
      </c>
      <c r="D1094" s="1">
        <v>4236.4005999999999</v>
      </c>
      <c r="E1094" s="2">
        <v>9.8413847160970236E-2</v>
      </c>
      <c r="F1094" s="1">
        <v>5712.7269999999999</v>
      </c>
      <c r="G1094" s="1">
        <v>1476.3263999999999</v>
      </c>
      <c r="H1094" s="5">
        <v>2.5432855567805952E-2</v>
      </c>
    </row>
    <row r="1095" spans="1:8" x14ac:dyDescent="0.3">
      <c r="A1095">
        <v>126641</v>
      </c>
      <c r="B1095">
        <v>12</v>
      </c>
      <c r="C1095" s="1">
        <v>64615</v>
      </c>
      <c r="D1095" s="1">
        <v>5468.3780999999999</v>
      </c>
      <c r="E1095" s="2">
        <v>0.10084133715081638</v>
      </c>
      <c r="F1095" s="1">
        <v>6515.8630000000003</v>
      </c>
      <c r="G1095" s="1">
        <v>1047.4848999999999</v>
      </c>
      <c r="H1095" s="5">
        <v>1.6211172328406718E-2</v>
      </c>
    </row>
    <row r="1096" spans="1:8" x14ac:dyDescent="0.3">
      <c r="A1096">
        <v>127764</v>
      </c>
      <c r="B1096">
        <v>7</v>
      </c>
      <c r="C1096" s="1">
        <v>35928</v>
      </c>
      <c r="D1096" s="1">
        <v>3072.1167999999998</v>
      </c>
      <c r="E1096" s="2">
        <v>9.9718158539300827E-2</v>
      </c>
      <c r="F1096" s="1">
        <v>3582.674</v>
      </c>
      <c r="G1096" s="1">
        <v>510.55720000000002</v>
      </c>
      <c r="H1096" s="5">
        <v>1.4210565575595635E-2</v>
      </c>
    </row>
    <row r="1097" spans="1:8" x14ac:dyDescent="0.3">
      <c r="A1097">
        <v>125660</v>
      </c>
      <c r="B1097">
        <v>11</v>
      </c>
      <c r="C1097" s="1">
        <v>51495</v>
      </c>
      <c r="D1097" s="1">
        <v>4508.6467000000002</v>
      </c>
      <c r="E1097" s="2">
        <v>0.10090197106515196</v>
      </c>
      <c r="F1097" s="1">
        <v>5195.9470000000001</v>
      </c>
      <c r="G1097" s="1">
        <v>687.30029999999999</v>
      </c>
      <c r="H1097" s="5">
        <v>1.3346932711913779E-2</v>
      </c>
    </row>
    <row r="1098" spans="1:8" x14ac:dyDescent="0.3">
      <c r="A1098">
        <v>130450</v>
      </c>
      <c r="B1098">
        <v>10</v>
      </c>
      <c r="C1098" s="1">
        <v>60148</v>
      </c>
      <c r="D1098" s="1">
        <v>4945.7855</v>
      </c>
      <c r="E1098" s="2">
        <v>0.10215975593535945</v>
      </c>
      <c r="F1098" s="1">
        <v>6144.7049999999999</v>
      </c>
      <c r="G1098" s="1">
        <v>1198.9195</v>
      </c>
      <c r="H1098" s="5">
        <v>1.9932824034049345E-2</v>
      </c>
    </row>
    <row r="1099" spans="1:8" x14ac:dyDescent="0.3">
      <c r="A1099">
        <v>128290</v>
      </c>
      <c r="B1099">
        <v>8</v>
      </c>
      <c r="C1099" s="1">
        <v>40675</v>
      </c>
      <c r="D1099" s="1">
        <v>3208.6967</v>
      </c>
      <c r="E1099" s="2">
        <v>0.10918239704978489</v>
      </c>
      <c r="F1099" s="1">
        <v>4440.9939999999997</v>
      </c>
      <c r="G1099" s="1">
        <v>1232.2973</v>
      </c>
      <c r="H1099" s="5">
        <v>3.0296184388444992E-2</v>
      </c>
    </row>
    <row r="1100" spans="1:8" x14ac:dyDescent="0.3">
      <c r="A1100">
        <v>131072</v>
      </c>
      <c r="B1100">
        <v>7</v>
      </c>
      <c r="C1100" s="1">
        <v>37967</v>
      </c>
      <c r="D1100" s="1">
        <v>2789.0900999999999</v>
      </c>
      <c r="E1100" s="2">
        <v>9.7563357652698399E-2</v>
      </c>
      <c r="F1100" s="1">
        <v>3704.1880000000001</v>
      </c>
      <c r="G1100" s="1">
        <v>915.09789999999998</v>
      </c>
      <c r="H1100" s="5">
        <v>2.4102454763347117E-2</v>
      </c>
    </row>
    <row r="1101" spans="1:8" x14ac:dyDescent="0.3">
      <c r="A1101">
        <v>127393</v>
      </c>
      <c r="B1101">
        <v>11</v>
      </c>
      <c r="C1101" s="1">
        <v>63530</v>
      </c>
      <c r="D1101" s="1">
        <v>5052.6571000000004</v>
      </c>
      <c r="E1101" s="2">
        <v>9.7242672753030071E-2</v>
      </c>
      <c r="F1101" s="1">
        <v>6177.8270000000002</v>
      </c>
      <c r="G1101" s="1">
        <v>1125.1699000000001</v>
      </c>
      <c r="H1101" s="5">
        <v>1.7710843695891706E-2</v>
      </c>
    </row>
    <row r="1102" spans="1:8" x14ac:dyDescent="0.3">
      <c r="A1102">
        <v>125442</v>
      </c>
      <c r="B1102">
        <v>9</v>
      </c>
      <c r="C1102" s="1">
        <v>52010</v>
      </c>
      <c r="D1102" s="1">
        <v>4016.4045999999998</v>
      </c>
      <c r="E1102" s="2">
        <v>9.9611305518169588E-2</v>
      </c>
      <c r="F1102" s="1">
        <v>5180.7839999999997</v>
      </c>
      <c r="G1102" s="1">
        <v>1164.3794</v>
      </c>
      <c r="H1102" s="5">
        <v>2.2387606229571238E-2</v>
      </c>
    </row>
    <row r="1103" spans="1:8" x14ac:dyDescent="0.3">
      <c r="A1103">
        <v>125307</v>
      </c>
      <c r="B1103">
        <v>9</v>
      </c>
      <c r="C1103" s="1">
        <v>41276</v>
      </c>
      <c r="D1103" s="1">
        <v>3368.2918</v>
      </c>
      <c r="E1103" s="2">
        <v>9.7724779532900471E-2</v>
      </c>
      <c r="F1103" s="1">
        <v>4033.6880000000001</v>
      </c>
      <c r="G1103" s="1">
        <v>665.39620000000002</v>
      </c>
      <c r="H1103" s="5">
        <v>1.6120656071324742E-2</v>
      </c>
    </row>
    <row r="1104" spans="1:8" x14ac:dyDescent="0.3">
      <c r="A1104">
        <v>126503</v>
      </c>
      <c r="B1104">
        <v>8</v>
      </c>
      <c r="C1104" s="1">
        <v>26888</v>
      </c>
      <c r="D1104" s="1">
        <v>2339.6161000000002</v>
      </c>
      <c r="E1104" s="2">
        <v>0.10505225379351384</v>
      </c>
      <c r="F1104" s="1">
        <v>2824.645</v>
      </c>
      <c r="G1104" s="1">
        <v>485.02890000000002</v>
      </c>
      <c r="H1104" s="5">
        <v>1.8038861202023207E-2</v>
      </c>
    </row>
    <row r="1105" spans="1:8" x14ac:dyDescent="0.3">
      <c r="A1105">
        <v>128040</v>
      </c>
      <c r="B1105">
        <v>11</v>
      </c>
      <c r="C1105" s="1">
        <v>53590</v>
      </c>
      <c r="D1105" s="1">
        <v>3949.6019000000001</v>
      </c>
      <c r="E1105" s="2">
        <v>9.994633327113267E-2</v>
      </c>
      <c r="F1105" s="1">
        <v>5356.1239999999998</v>
      </c>
      <c r="G1105" s="1">
        <v>1406.5220999999999</v>
      </c>
      <c r="H1105" s="5">
        <v>2.6245980593394291E-2</v>
      </c>
    </row>
    <row r="1106" spans="1:8" x14ac:dyDescent="0.3">
      <c r="A1106">
        <v>128896</v>
      </c>
      <c r="B1106">
        <v>8</v>
      </c>
      <c r="C1106" s="1">
        <v>47135</v>
      </c>
      <c r="D1106" s="1">
        <v>3673.8276999999998</v>
      </c>
      <c r="E1106" s="2">
        <v>9.5796096319083479E-2</v>
      </c>
      <c r="F1106" s="1">
        <v>4515.3490000000002</v>
      </c>
      <c r="G1106" s="1">
        <v>841.5213</v>
      </c>
      <c r="H1106" s="5">
        <v>1.7853427389413389E-2</v>
      </c>
    </row>
    <row r="1107" spans="1:8" x14ac:dyDescent="0.3">
      <c r="A1107">
        <v>130089</v>
      </c>
      <c r="B1107">
        <v>13</v>
      </c>
      <c r="C1107" s="1">
        <v>69661</v>
      </c>
      <c r="D1107" s="1">
        <v>5431.7828</v>
      </c>
      <c r="E1107" s="2">
        <v>0.1017026169592742</v>
      </c>
      <c r="F1107" s="1">
        <v>7084.7060000000001</v>
      </c>
      <c r="G1107" s="1">
        <v>1652.9232</v>
      </c>
      <c r="H1107" s="5">
        <v>2.3728100371800578E-2</v>
      </c>
    </row>
    <row r="1108" spans="1:8" x14ac:dyDescent="0.3">
      <c r="A1108">
        <v>126970</v>
      </c>
      <c r="B1108">
        <v>7</v>
      </c>
      <c r="C1108" s="1">
        <v>26512</v>
      </c>
      <c r="D1108" s="1">
        <v>2211.6977999999999</v>
      </c>
      <c r="E1108" s="2">
        <v>9.5583509354254678E-2</v>
      </c>
      <c r="F1108" s="1">
        <v>2534.11</v>
      </c>
      <c r="G1108" s="1">
        <v>322.41219999999998</v>
      </c>
      <c r="H1108" s="5">
        <v>1.2160991249245625E-2</v>
      </c>
    </row>
    <row r="1109" spans="1:8" x14ac:dyDescent="0.3">
      <c r="A1109">
        <v>130477</v>
      </c>
      <c r="B1109">
        <v>12</v>
      </c>
      <c r="C1109" s="1">
        <v>45673</v>
      </c>
      <c r="D1109" s="1">
        <v>3511.7968999999998</v>
      </c>
      <c r="E1109" s="2">
        <v>9.8001839160992268E-2</v>
      </c>
      <c r="F1109" s="1">
        <v>4476.0379999999996</v>
      </c>
      <c r="G1109" s="1">
        <v>964.24109999999996</v>
      </c>
      <c r="H1109" s="5">
        <v>2.111184069362643E-2</v>
      </c>
    </row>
    <row r="1110" spans="1:8" x14ac:dyDescent="0.3">
      <c r="A1110">
        <v>122971</v>
      </c>
      <c r="B1110">
        <v>8</v>
      </c>
      <c r="C1110" s="1">
        <v>37658</v>
      </c>
      <c r="D1110" s="1">
        <v>2717.7741999999998</v>
      </c>
      <c r="E1110" s="2">
        <v>8.741348451856179E-2</v>
      </c>
      <c r="F1110" s="1">
        <v>3291.817</v>
      </c>
      <c r="G1110" s="1">
        <v>574.04280000000006</v>
      </c>
      <c r="H1110" s="5">
        <v>1.5243581709065803E-2</v>
      </c>
    </row>
    <row r="1111" spans="1:8" x14ac:dyDescent="0.3">
      <c r="A1111">
        <v>130653</v>
      </c>
      <c r="B1111">
        <v>9</v>
      </c>
      <c r="C1111" s="1">
        <v>56402</v>
      </c>
      <c r="D1111" s="1">
        <v>4145.4296999999997</v>
      </c>
      <c r="E1111" s="2">
        <v>0.1023153788872735</v>
      </c>
      <c r="F1111" s="1">
        <v>5770.7920000000004</v>
      </c>
      <c r="G1111" s="1">
        <v>1625.3623</v>
      </c>
      <c r="H1111" s="5">
        <v>2.8817458600758839E-2</v>
      </c>
    </row>
    <row r="1112" spans="1:8" x14ac:dyDescent="0.3">
      <c r="A1112">
        <v>129461</v>
      </c>
      <c r="B1112">
        <v>10</v>
      </c>
      <c r="C1112" s="1">
        <v>49530</v>
      </c>
      <c r="D1112" s="1">
        <v>4205.4269000000004</v>
      </c>
      <c r="E1112" s="2">
        <v>9.3999676963456485E-2</v>
      </c>
      <c r="F1112" s="1">
        <v>4655.8040000000001</v>
      </c>
      <c r="G1112" s="1">
        <v>450.37709999999998</v>
      </c>
      <c r="H1112" s="5">
        <v>9.0930163537250152E-3</v>
      </c>
    </row>
    <row r="1113" spans="1:8" x14ac:dyDescent="0.3">
      <c r="A1113">
        <v>130364</v>
      </c>
      <c r="B1113">
        <v>7</v>
      </c>
      <c r="C1113" s="1">
        <v>36632</v>
      </c>
      <c r="D1113" s="1">
        <v>2853.6313</v>
      </c>
      <c r="E1113" s="2">
        <v>0.10724077309456213</v>
      </c>
      <c r="F1113" s="1">
        <v>3928.444</v>
      </c>
      <c r="G1113" s="1">
        <v>1074.8126999999999</v>
      </c>
      <c r="H1113" s="5">
        <v>2.9340814042367328E-2</v>
      </c>
    </row>
    <row r="1114" spans="1:8" x14ac:dyDescent="0.3">
      <c r="A1114">
        <v>129717</v>
      </c>
      <c r="B1114">
        <v>9</v>
      </c>
      <c r="C1114" s="1">
        <v>40672</v>
      </c>
      <c r="D1114" s="1">
        <v>3541.1097</v>
      </c>
      <c r="E1114" s="2">
        <v>0.10520933320220299</v>
      </c>
      <c r="F1114" s="1">
        <v>4279.0739999999996</v>
      </c>
      <c r="G1114" s="1">
        <v>737.96429999999998</v>
      </c>
      <c r="H1114" s="5">
        <v>1.8144283536585367E-2</v>
      </c>
    </row>
    <row r="1115" spans="1:8" x14ac:dyDescent="0.3">
      <c r="A1115">
        <v>128825</v>
      </c>
      <c r="B1115">
        <v>11</v>
      </c>
      <c r="C1115" s="1">
        <v>59496</v>
      </c>
      <c r="D1115" s="1">
        <v>4887.7939999999999</v>
      </c>
      <c r="E1115" s="2">
        <v>9.8690080005378517E-2</v>
      </c>
      <c r="F1115" s="1">
        <v>5871.665</v>
      </c>
      <c r="G1115" s="1">
        <v>983.87099999999998</v>
      </c>
      <c r="H1115" s="5">
        <v>1.6536758773699072E-2</v>
      </c>
    </row>
    <row r="1116" spans="1:8" x14ac:dyDescent="0.3">
      <c r="A1116">
        <v>124052</v>
      </c>
      <c r="B1116">
        <v>10</v>
      </c>
      <c r="C1116" s="1">
        <v>53921</v>
      </c>
      <c r="D1116" s="1">
        <v>3781.0655999999999</v>
      </c>
      <c r="E1116" s="2">
        <v>9.4270395578717012E-2</v>
      </c>
      <c r="F1116" s="1">
        <v>5083.1540000000005</v>
      </c>
      <c r="G1116" s="1">
        <v>1302.0884000000001</v>
      </c>
      <c r="H1116" s="5">
        <v>2.4148075888800281E-2</v>
      </c>
    </row>
    <row r="1117" spans="1:8" x14ac:dyDescent="0.3">
      <c r="A1117">
        <v>122124</v>
      </c>
      <c r="B1117">
        <v>9</v>
      </c>
      <c r="C1117" s="1">
        <v>39404</v>
      </c>
      <c r="D1117" s="1">
        <v>2904.6091999999999</v>
      </c>
      <c r="E1117" s="2">
        <v>0.10314830981626232</v>
      </c>
      <c r="F1117" s="1">
        <v>4064.4560000000001</v>
      </c>
      <c r="G1117" s="1">
        <v>1159.8468</v>
      </c>
      <c r="H1117" s="5">
        <v>2.9434747741346055E-2</v>
      </c>
    </row>
    <row r="1118" spans="1:8" x14ac:dyDescent="0.3">
      <c r="A1118">
        <v>129420</v>
      </c>
      <c r="B1118">
        <v>8</v>
      </c>
      <c r="C1118" s="1">
        <v>41059</v>
      </c>
      <c r="D1118" s="1">
        <v>3421.3789999999999</v>
      </c>
      <c r="E1118" s="2">
        <v>9.9469056723251903E-2</v>
      </c>
      <c r="F1118" s="1">
        <v>4084.1</v>
      </c>
      <c r="G1118" s="1">
        <v>662.721</v>
      </c>
      <c r="H1118" s="5">
        <v>1.6140699968338244E-2</v>
      </c>
    </row>
    <row r="1119" spans="1:8" x14ac:dyDescent="0.3">
      <c r="A1119">
        <v>125033</v>
      </c>
      <c r="B1119">
        <v>13</v>
      </c>
      <c r="C1119" s="1">
        <v>59378</v>
      </c>
      <c r="D1119" s="1">
        <v>4905.1912000000002</v>
      </c>
      <c r="E1119" s="2">
        <v>0.10204302940483007</v>
      </c>
      <c r="F1119" s="1">
        <v>6059.1109999999999</v>
      </c>
      <c r="G1119" s="1">
        <v>1153.9197999999999</v>
      </c>
      <c r="H1119" s="5">
        <v>1.9433456835865136E-2</v>
      </c>
    </row>
    <row r="1120" spans="1:8" x14ac:dyDescent="0.3">
      <c r="A1120">
        <v>123163</v>
      </c>
      <c r="B1120">
        <v>12</v>
      </c>
      <c r="C1120" s="1">
        <v>59040</v>
      </c>
      <c r="D1120" s="1">
        <v>4716.9323000000004</v>
      </c>
      <c r="E1120" s="2">
        <v>9.613367208672087E-2</v>
      </c>
      <c r="F1120" s="1">
        <v>5675.732</v>
      </c>
      <c r="G1120" s="1">
        <v>958.79970000000003</v>
      </c>
      <c r="H1120" s="5">
        <v>1.6239832317073172E-2</v>
      </c>
    </row>
    <row r="1121" spans="1:8" x14ac:dyDescent="0.3">
      <c r="A1121">
        <v>126862</v>
      </c>
      <c r="B1121">
        <v>8</v>
      </c>
      <c r="C1121" s="1">
        <v>31009</v>
      </c>
      <c r="D1121" s="1">
        <v>2752.9544000000001</v>
      </c>
      <c r="E1121" s="2">
        <v>9.5522170982617949E-2</v>
      </c>
      <c r="F1121" s="1">
        <v>2962.047</v>
      </c>
      <c r="G1121" s="1">
        <v>209.0926</v>
      </c>
      <c r="H1121" s="5">
        <v>6.7429649456609373E-3</v>
      </c>
    </row>
    <row r="1122" spans="1:8" x14ac:dyDescent="0.3">
      <c r="A1122">
        <v>126340</v>
      </c>
      <c r="B1122">
        <v>9</v>
      </c>
      <c r="C1122" s="1">
        <v>50149</v>
      </c>
      <c r="D1122" s="1">
        <v>3695.8289</v>
      </c>
      <c r="E1122" s="2">
        <v>9.8580490139384636E-2</v>
      </c>
      <c r="F1122" s="1">
        <v>4943.7129999999997</v>
      </c>
      <c r="G1122" s="1">
        <v>1247.8841</v>
      </c>
      <c r="H1122" s="5">
        <v>2.4883529083331673E-2</v>
      </c>
    </row>
    <row r="1123" spans="1:8" x14ac:dyDescent="0.3">
      <c r="A1123">
        <v>124416</v>
      </c>
      <c r="B1123">
        <v>8</v>
      </c>
      <c r="C1123" s="1">
        <v>37525</v>
      </c>
      <c r="D1123" s="1">
        <v>3107.5221000000001</v>
      </c>
      <c r="E1123" s="2">
        <v>9.9060253164556966E-2</v>
      </c>
      <c r="F1123" s="1">
        <v>3717.2359999999999</v>
      </c>
      <c r="G1123" s="1">
        <v>609.71389999999997</v>
      </c>
      <c r="H1123" s="5">
        <v>1.6248205196535644E-2</v>
      </c>
    </row>
    <row r="1124" spans="1:8" x14ac:dyDescent="0.3">
      <c r="A1124">
        <v>126194</v>
      </c>
      <c r="B1124">
        <v>9</v>
      </c>
      <c r="C1124" s="1">
        <v>38971</v>
      </c>
      <c r="D1124" s="1">
        <v>2918.9740999999999</v>
      </c>
      <c r="E1124" s="2">
        <v>9.8701342023555974E-2</v>
      </c>
      <c r="F1124" s="1">
        <v>3846.49</v>
      </c>
      <c r="G1124" s="1">
        <v>927.51589999999999</v>
      </c>
      <c r="H1124" s="5">
        <v>2.380015652664802E-2</v>
      </c>
    </row>
    <row r="1125" spans="1:8" x14ac:dyDescent="0.3">
      <c r="A1125">
        <v>123084</v>
      </c>
      <c r="B1125">
        <v>11</v>
      </c>
      <c r="C1125" s="1">
        <v>50124</v>
      </c>
      <c r="D1125" s="1">
        <v>4421.6796999999997</v>
      </c>
      <c r="E1125" s="2">
        <v>0.10337969834809672</v>
      </c>
      <c r="F1125" s="1">
        <v>5181.8040000000001</v>
      </c>
      <c r="G1125" s="1">
        <v>760.12429999999995</v>
      </c>
      <c r="H1125" s="5">
        <v>1.5164877104780145E-2</v>
      </c>
    </row>
    <row r="1126" spans="1:8" x14ac:dyDescent="0.3">
      <c r="A1126">
        <v>127575</v>
      </c>
      <c r="B1126">
        <v>8</v>
      </c>
      <c r="C1126" s="1">
        <v>46555</v>
      </c>
      <c r="D1126" s="1">
        <v>3503.7276999999999</v>
      </c>
      <c r="E1126" s="2">
        <v>0.10143247771453121</v>
      </c>
      <c r="F1126" s="1">
        <v>4722.1890000000003</v>
      </c>
      <c r="G1126" s="1">
        <v>1218.4612999999999</v>
      </c>
      <c r="H1126" s="5">
        <v>2.6172512082483085E-2</v>
      </c>
    </row>
    <row r="1127" spans="1:8" x14ac:dyDescent="0.3">
      <c r="A1127">
        <v>129214</v>
      </c>
      <c r="B1127">
        <v>10</v>
      </c>
      <c r="C1127" s="1">
        <v>53375</v>
      </c>
      <c r="D1127" s="1">
        <v>4304.9983000000002</v>
      </c>
      <c r="E1127" s="2">
        <v>0.10114265105386416</v>
      </c>
      <c r="F1127" s="1">
        <v>5398.4889999999996</v>
      </c>
      <c r="G1127" s="1">
        <v>1093.4907000000001</v>
      </c>
      <c r="H1127" s="5">
        <v>2.0486945199063231E-2</v>
      </c>
    </row>
    <row r="1128" spans="1:8" x14ac:dyDescent="0.3">
      <c r="A1128">
        <v>124478</v>
      </c>
      <c r="B1128">
        <v>11</v>
      </c>
      <c r="C1128" s="1">
        <v>60858</v>
      </c>
      <c r="D1128" s="1">
        <v>4463.6545999999998</v>
      </c>
      <c r="E1128" s="2">
        <v>0.1006031088764008</v>
      </c>
      <c r="F1128" s="1">
        <v>6122.5039999999999</v>
      </c>
      <c r="G1128" s="1">
        <v>1658.8494000000001</v>
      </c>
      <c r="H1128" s="5">
        <v>2.7257704821058857E-2</v>
      </c>
    </row>
    <row r="1129" spans="1:8" x14ac:dyDescent="0.3">
      <c r="A1129">
        <v>129180</v>
      </c>
      <c r="B1129">
        <v>7</v>
      </c>
      <c r="C1129" s="1">
        <v>32811</v>
      </c>
      <c r="D1129" s="1">
        <v>2645.2017999999998</v>
      </c>
      <c r="E1129" s="2">
        <v>0.10180448630032611</v>
      </c>
      <c r="F1129" s="1">
        <v>3340.3069999999998</v>
      </c>
      <c r="G1129" s="1">
        <v>695.10519999999997</v>
      </c>
      <c r="H1129" s="5">
        <v>2.1185126939136264E-2</v>
      </c>
    </row>
    <row r="1130" spans="1:8" x14ac:dyDescent="0.3">
      <c r="A1130">
        <v>126480</v>
      </c>
      <c r="B1130">
        <v>7</v>
      </c>
      <c r="C1130" s="1">
        <v>35140</v>
      </c>
      <c r="D1130" s="1">
        <v>2629.6882999999998</v>
      </c>
      <c r="E1130" s="2">
        <v>9.8549971542401818E-2</v>
      </c>
      <c r="F1130" s="1">
        <v>3463.0459999999998</v>
      </c>
      <c r="G1130" s="1">
        <v>833.35770000000002</v>
      </c>
      <c r="H1130" s="5">
        <v>2.3715358565737053E-2</v>
      </c>
    </row>
    <row r="1131" spans="1:8" x14ac:dyDescent="0.3">
      <c r="A1131">
        <v>130779</v>
      </c>
      <c r="B1131">
        <v>7</v>
      </c>
      <c r="C1131" s="1">
        <v>37446</v>
      </c>
      <c r="D1131" s="1">
        <v>3117.1799000000001</v>
      </c>
      <c r="E1131" s="2">
        <v>0.10631650910644662</v>
      </c>
      <c r="F1131" s="1">
        <v>3981.1280000000002</v>
      </c>
      <c r="G1131" s="1">
        <v>863.94809999999995</v>
      </c>
      <c r="H1131" s="5">
        <v>2.3071839448806281E-2</v>
      </c>
    </row>
    <row r="1132" spans="1:8" x14ac:dyDescent="0.3">
      <c r="A1132">
        <v>123869</v>
      </c>
      <c r="B1132">
        <v>9</v>
      </c>
      <c r="C1132" s="1">
        <v>49298</v>
      </c>
      <c r="D1132" s="1">
        <v>3786.4328</v>
      </c>
      <c r="E1132" s="2">
        <v>9.7407683881699056E-2</v>
      </c>
      <c r="F1132" s="1">
        <v>4802.0039999999999</v>
      </c>
      <c r="G1132" s="1">
        <v>1015.5712</v>
      </c>
      <c r="H1132" s="5">
        <v>2.0600657227473732E-2</v>
      </c>
    </row>
    <row r="1133" spans="1:8" x14ac:dyDescent="0.3">
      <c r="A1133">
        <v>124956</v>
      </c>
      <c r="B1133">
        <v>8</v>
      </c>
      <c r="C1133" s="1">
        <v>38250</v>
      </c>
      <c r="D1133" s="1">
        <v>2711.5792000000001</v>
      </c>
      <c r="E1133" s="2">
        <v>9.6719607843137254E-2</v>
      </c>
      <c r="F1133" s="1">
        <v>3699.5250000000001</v>
      </c>
      <c r="G1133" s="1">
        <v>987.94579999999996</v>
      </c>
      <c r="H1133" s="5">
        <v>2.5828648366013073E-2</v>
      </c>
    </row>
    <row r="1134" spans="1:8" x14ac:dyDescent="0.3">
      <c r="A1134">
        <v>121352</v>
      </c>
      <c r="B1134">
        <v>10</v>
      </c>
      <c r="C1134" s="1">
        <v>55083</v>
      </c>
      <c r="D1134" s="1">
        <v>4405.2093000000004</v>
      </c>
      <c r="E1134" s="2">
        <v>9.313116569540511E-2</v>
      </c>
      <c r="F1134" s="1">
        <v>5129.9440000000004</v>
      </c>
      <c r="G1134" s="1">
        <v>724.73469999999998</v>
      </c>
      <c r="H1134" s="5">
        <v>1.3157139226258555E-2</v>
      </c>
    </row>
    <row r="1135" spans="1:8" x14ac:dyDescent="0.3">
      <c r="A1135">
        <v>128760</v>
      </c>
      <c r="B1135">
        <v>11</v>
      </c>
      <c r="C1135" s="1">
        <v>49445</v>
      </c>
      <c r="D1135" s="1">
        <v>3686.6977999999999</v>
      </c>
      <c r="E1135" s="2">
        <v>0.10959079785620386</v>
      </c>
      <c r="F1135" s="1">
        <v>5418.7169999999996</v>
      </c>
      <c r="G1135" s="1">
        <v>1732.0192</v>
      </c>
      <c r="H1135" s="5">
        <v>3.5029208211143692E-2</v>
      </c>
    </row>
    <row r="1136" spans="1:8" x14ac:dyDescent="0.3">
      <c r="A1136">
        <v>127254</v>
      </c>
      <c r="B1136">
        <v>7</v>
      </c>
      <c r="C1136" s="1">
        <v>31323</v>
      </c>
      <c r="D1136" s="1">
        <v>2299.7887000000001</v>
      </c>
      <c r="E1136" s="2">
        <v>9.7506784152220416E-2</v>
      </c>
      <c r="F1136" s="1">
        <v>3054.2049999999999</v>
      </c>
      <c r="G1136" s="1">
        <v>754.41629999999998</v>
      </c>
      <c r="H1136" s="5">
        <v>2.4085058902403984E-2</v>
      </c>
    </row>
    <row r="1137" spans="1:8" x14ac:dyDescent="0.3">
      <c r="A1137">
        <v>126122</v>
      </c>
      <c r="B1137">
        <v>13</v>
      </c>
      <c r="C1137" s="1">
        <v>64991</v>
      </c>
      <c r="D1137" s="1">
        <v>5422.0352999999996</v>
      </c>
      <c r="E1137" s="2">
        <v>9.6279084796356412E-2</v>
      </c>
      <c r="F1137" s="1">
        <v>6257.2740000000003</v>
      </c>
      <c r="G1137" s="1">
        <v>835.23869999999999</v>
      </c>
      <c r="H1137" s="5">
        <v>1.285160560693019E-2</v>
      </c>
    </row>
    <row r="1138" spans="1:8" x14ac:dyDescent="0.3">
      <c r="A1138">
        <v>128183</v>
      </c>
      <c r="B1138">
        <v>13</v>
      </c>
      <c r="C1138" s="1">
        <v>66286</v>
      </c>
      <c r="D1138" s="1">
        <v>4459.6561000000002</v>
      </c>
      <c r="E1138" s="2">
        <v>9.563429683492744E-2</v>
      </c>
      <c r="F1138" s="1">
        <v>6339.2150000000001</v>
      </c>
      <c r="G1138" s="1">
        <v>1879.5589</v>
      </c>
      <c r="H1138" s="5">
        <v>2.8355292218568022E-2</v>
      </c>
    </row>
    <row r="1139" spans="1:8" x14ac:dyDescent="0.3">
      <c r="A1139">
        <v>125889</v>
      </c>
      <c r="B1139">
        <v>8</v>
      </c>
      <c r="C1139" s="1">
        <v>43861</v>
      </c>
      <c r="D1139" s="1">
        <v>3856.2458000000001</v>
      </c>
      <c r="E1139" s="2">
        <v>0.10389733476208933</v>
      </c>
      <c r="F1139" s="1">
        <v>4557.0410000000002</v>
      </c>
      <c r="G1139" s="1">
        <v>700.79520000000002</v>
      </c>
      <c r="H1139" s="5">
        <v>1.597763844873578E-2</v>
      </c>
    </row>
    <row r="1140" spans="1:8" x14ac:dyDescent="0.3">
      <c r="A1140">
        <v>124359</v>
      </c>
      <c r="B1140">
        <v>13</v>
      </c>
      <c r="C1140" s="1">
        <v>71210</v>
      </c>
      <c r="D1140" s="1">
        <v>5671.2093999999997</v>
      </c>
      <c r="E1140" s="2">
        <v>0.10065612975705659</v>
      </c>
      <c r="F1140" s="1">
        <v>7167.723</v>
      </c>
      <c r="G1140" s="1">
        <v>1496.5136</v>
      </c>
      <c r="H1140" s="5">
        <v>2.1015497823339419E-2</v>
      </c>
    </row>
    <row r="1141" spans="1:8" x14ac:dyDescent="0.3">
      <c r="A1141">
        <v>121339</v>
      </c>
      <c r="B1141">
        <v>11</v>
      </c>
      <c r="C1141" s="1">
        <v>58875</v>
      </c>
      <c r="D1141" s="1">
        <v>4582.4485000000004</v>
      </c>
      <c r="E1141" s="2">
        <v>9.8644823779193203E-2</v>
      </c>
      <c r="F1141" s="1">
        <v>5807.7139999999999</v>
      </c>
      <c r="G1141" s="1">
        <v>1225.2655</v>
      </c>
      <c r="H1141" s="5">
        <v>2.0811303609341827E-2</v>
      </c>
    </row>
    <row r="1142" spans="1:8" x14ac:dyDescent="0.3">
      <c r="A1142">
        <v>121151</v>
      </c>
      <c r="B1142">
        <v>9</v>
      </c>
      <c r="C1142" s="1">
        <v>44049</v>
      </c>
      <c r="D1142" s="1">
        <v>3381.6559999999999</v>
      </c>
      <c r="E1142" s="2">
        <v>0.10852248632205044</v>
      </c>
      <c r="F1142" s="1">
        <v>4780.3069999999998</v>
      </c>
      <c r="G1142" s="1">
        <v>1398.6510000000001</v>
      </c>
      <c r="H1142" s="5">
        <v>3.1752162364639382E-2</v>
      </c>
    </row>
    <row r="1143" spans="1:8" x14ac:dyDescent="0.3">
      <c r="A1143">
        <v>124025</v>
      </c>
      <c r="B1143">
        <v>10</v>
      </c>
      <c r="C1143" s="1">
        <v>42668</v>
      </c>
      <c r="D1143" s="1">
        <v>3873.8467999999998</v>
      </c>
      <c r="E1143" s="2">
        <v>0.10135103590512796</v>
      </c>
      <c r="F1143" s="1">
        <v>4324.4459999999999</v>
      </c>
      <c r="G1143" s="1">
        <v>450.5992</v>
      </c>
      <c r="H1143" s="5">
        <v>1.0560588731602137E-2</v>
      </c>
    </row>
    <row r="1144" spans="1:8" x14ac:dyDescent="0.3">
      <c r="A1144">
        <v>124181</v>
      </c>
      <c r="B1144">
        <v>10</v>
      </c>
      <c r="C1144" s="1">
        <v>52244</v>
      </c>
      <c r="D1144" s="1">
        <v>3966.7654000000002</v>
      </c>
      <c r="E1144" s="2">
        <v>9.7818486333358851E-2</v>
      </c>
      <c r="F1144" s="1">
        <v>5110.4290000000001</v>
      </c>
      <c r="G1144" s="1">
        <v>1143.6636000000001</v>
      </c>
      <c r="H1144" s="5">
        <v>2.1890812342087129E-2</v>
      </c>
    </row>
    <row r="1145" spans="1:8" x14ac:dyDescent="0.3">
      <c r="A1145">
        <v>129663</v>
      </c>
      <c r="B1145">
        <v>10</v>
      </c>
      <c r="C1145" s="1">
        <v>63397</v>
      </c>
      <c r="D1145" s="1">
        <v>5100.0835999999999</v>
      </c>
      <c r="E1145" s="2">
        <v>9.7261510797040873E-2</v>
      </c>
      <c r="F1145" s="1">
        <v>6166.0879999999997</v>
      </c>
      <c r="G1145" s="1">
        <v>1066.0044</v>
      </c>
      <c r="H1145" s="5">
        <v>1.6814745177216588E-2</v>
      </c>
    </row>
    <row r="1146" spans="1:8" x14ac:dyDescent="0.3">
      <c r="A1146">
        <v>126526</v>
      </c>
      <c r="B1146">
        <v>13</v>
      </c>
      <c r="C1146" s="1">
        <v>76304</v>
      </c>
      <c r="D1146" s="1">
        <v>5565.0627999999997</v>
      </c>
      <c r="E1146" s="2">
        <v>0.10110792356888236</v>
      </c>
      <c r="F1146" s="1">
        <v>7714.9390000000003</v>
      </c>
      <c r="G1146" s="1">
        <v>2149.8762000000002</v>
      </c>
      <c r="H1146" s="5">
        <v>2.8175144160201299E-2</v>
      </c>
    </row>
    <row r="1147" spans="1:8" x14ac:dyDescent="0.3">
      <c r="A1147">
        <v>122881</v>
      </c>
      <c r="B1147">
        <v>13</v>
      </c>
      <c r="C1147" s="1">
        <v>57523</v>
      </c>
      <c r="D1147" s="1">
        <v>4871.9331000000002</v>
      </c>
      <c r="E1147" s="2">
        <v>9.3992437807485701E-2</v>
      </c>
      <c r="F1147" s="1">
        <v>5406.7269999999999</v>
      </c>
      <c r="G1147" s="1">
        <v>534.79390000000001</v>
      </c>
      <c r="H1147" s="5">
        <v>9.2970446603967104E-3</v>
      </c>
    </row>
    <row r="1148" spans="1:8" x14ac:dyDescent="0.3">
      <c r="A1148">
        <v>128538</v>
      </c>
      <c r="B1148">
        <v>10</v>
      </c>
      <c r="C1148" s="1">
        <v>45023</v>
      </c>
      <c r="D1148" s="1">
        <v>3406.2637</v>
      </c>
      <c r="E1148" s="2">
        <v>0.10102116695910979</v>
      </c>
      <c r="F1148" s="1">
        <v>4548.2759999999998</v>
      </c>
      <c r="G1148" s="1">
        <v>1142.0123000000001</v>
      </c>
      <c r="H1148" s="5">
        <v>2.536508673344735E-2</v>
      </c>
    </row>
    <row r="1149" spans="1:8" x14ac:dyDescent="0.3">
      <c r="A1149">
        <v>127865</v>
      </c>
      <c r="B1149">
        <v>10</v>
      </c>
      <c r="C1149" s="1">
        <v>57488</v>
      </c>
      <c r="D1149" s="1">
        <v>4178.3231999999998</v>
      </c>
      <c r="E1149" s="2">
        <v>0.10302078694684108</v>
      </c>
      <c r="F1149" s="1">
        <v>5922.4589999999998</v>
      </c>
      <c r="G1149" s="1">
        <v>1744.1358</v>
      </c>
      <c r="H1149" s="5">
        <v>3.0339128165878096E-2</v>
      </c>
    </row>
    <row r="1150" spans="1:8" x14ac:dyDescent="0.3">
      <c r="A1150">
        <v>125669</v>
      </c>
      <c r="B1150">
        <v>11</v>
      </c>
      <c r="C1150" s="1">
        <v>48890</v>
      </c>
      <c r="D1150" s="1">
        <v>4294.1850999999997</v>
      </c>
      <c r="E1150" s="2">
        <v>0.10313575373286971</v>
      </c>
      <c r="F1150" s="1">
        <v>5042.3069999999998</v>
      </c>
      <c r="G1150" s="1">
        <v>748.12189999999998</v>
      </c>
      <c r="H1150" s="5">
        <v>1.5302145633053795E-2</v>
      </c>
    </row>
    <row r="1151" spans="1:8" x14ac:dyDescent="0.3">
      <c r="A1151">
        <v>129370</v>
      </c>
      <c r="B1151">
        <v>10</v>
      </c>
      <c r="C1151" s="1">
        <v>54095</v>
      </c>
      <c r="D1151" s="1">
        <v>4035.223</v>
      </c>
      <c r="E1151" s="2">
        <v>9.7808263240595245E-2</v>
      </c>
      <c r="F1151" s="1">
        <v>5290.9380000000001</v>
      </c>
      <c r="G1151" s="1">
        <v>1255.7149999999999</v>
      </c>
      <c r="H1151" s="5">
        <v>2.3213143543765597E-2</v>
      </c>
    </row>
    <row r="1152" spans="1:8" x14ac:dyDescent="0.3">
      <c r="A1152">
        <v>125362</v>
      </c>
      <c r="B1152">
        <v>11</v>
      </c>
      <c r="C1152" s="1">
        <v>51380</v>
      </c>
      <c r="D1152" s="1">
        <v>4096.0087000000003</v>
      </c>
      <c r="E1152" s="2">
        <v>0.10013363176333204</v>
      </c>
      <c r="F1152" s="1">
        <v>5144.866</v>
      </c>
      <c r="G1152" s="1">
        <v>1048.8572999999999</v>
      </c>
      <c r="H1152" s="5">
        <v>2.0413727131179449E-2</v>
      </c>
    </row>
    <row r="1153" spans="1:8" x14ac:dyDescent="0.3">
      <c r="A1153">
        <v>122379</v>
      </c>
      <c r="B1153">
        <v>13</v>
      </c>
      <c r="C1153" s="1">
        <v>62771</v>
      </c>
      <c r="D1153" s="1">
        <v>4949.6311999999998</v>
      </c>
      <c r="E1153" s="2">
        <v>0.1034338149782543</v>
      </c>
      <c r="F1153" s="1">
        <v>6492.6440000000002</v>
      </c>
      <c r="G1153" s="1">
        <v>1543.0128</v>
      </c>
      <c r="H1153" s="5">
        <v>2.458161890044766E-2</v>
      </c>
    </row>
    <row r="1154" spans="1:8" x14ac:dyDescent="0.3">
      <c r="A1154">
        <v>121484</v>
      </c>
      <c r="B1154">
        <v>9</v>
      </c>
      <c r="C1154" s="1">
        <v>43348</v>
      </c>
      <c r="D1154" s="1">
        <v>3640.7044000000001</v>
      </c>
      <c r="E1154" s="2">
        <v>0.10406671588077882</v>
      </c>
      <c r="F1154" s="1">
        <v>4511.0839999999998</v>
      </c>
      <c r="G1154" s="1">
        <v>870.37959999999998</v>
      </c>
      <c r="H1154" s="5">
        <v>2.0078887145889082E-2</v>
      </c>
    </row>
    <row r="1155" spans="1:8" x14ac:dyDescent="0.3">
      <c r="A1155">
        <v>127801</v>
      </c>
      <c r="B1155">
        <v>8</v>
      </c>
      <c r="C1155" s="1">
        <v>52954</v>
      </c>
      <c r="D1155" s="1">
        <v>4087.3096</v>
      </c>
      <c r="E1155" s="2">
        <v>0.10128804245193943</v>
      </c>
      <c r="F1155" s="1">
        <v>5363.607</v>
      </c>
      <c r="G1155" s="1">
        <v>1276.2973999999999</v>
      </c>
      <c r="H1155" s="5">
        <v>2.4102001737356951E-2</v>
      </c>
    </row>
    <row r="1156" spans="1:8" x14ac:dyDescent="0.3">
      <c r="A1156">
        <v>122051</v>
      </c>
      <c r="B1156">
        <v>10</v>
      </c>
      <c r="C1156" s="1">
        <v>49636</v>
      </c>
      <c r="D1156" s="1">
        <v>4058.0255000000002</v>
      </c>
      <c r="E1156" s="2">
        <v>0.1082176444516077</v>
      </c>
      <c r="F1156" s="1">
        <v>5371.491</v>
      </c>
      <c r="G1156" s="1">
        <v>1313.4655</v>
      </c>
      <c r="H1156" s="5">
        <v>2.6461953017970826E-2</v>
      </c>
    </row>
    <row r="1157" spans="1:8" x14ac:dyDescent="0.3">
      <c r="A1157">
        <v>128711</v>
      </c>
      <c r="B1157">
        <v>7</v>
      </c>
      <c r="C1157" s="1">
        <v>32174</v>
      </c>
      <c r="D1157" s="1">
        <v>2837.6212</v>
      </c>
      <c r="E1157" s="2">
        <v>0.10235009635109095</v>
      </c>
      <c r="F1157" s="1">
        <v>3293.0120000000002</v>
      </c>
      <c r="G1157" s="1">
        <v>455.39080000000001</v>
      </c>
      <c r="H1157" s="5">
        <v>1.4154000124323989E-2</v>
      </c>
    </row>
    <row r="1158" spans="1:8" x14ac:dyDescent="0.3">
      <c r="A1158">
        <v>122079</v>
      </c>
      <c r="B1158">
        <v>10</v>
      </c>
      <c r="C1158" s="1">
        <v>46549</v>
      </c>
      <c r="D1158" s="1">
        <v>3890.4005999999999</v>
      </c>
      <c r="E1158" s="2">
        <v>0.10377864186126447</v>
      </c>
      <c r="F1158" s="1">
        <v>4830.7920000000004</v>
      </c>
      <c r="G1158" s="1">
        <v>940.39139999999998</v>
      </c>
      <c r="H1158" s="5">
        <v>2.0202182646243742E-2</v>
      </c>
    </row>
    <row r="1159" spans="1:8" x14ac:dyDescent="0.3">
      <c r="A1159">
        <v>126123</v>
      </c>
      <c r="B1159">
        <v>10</v>
      </c>
      <c r="C1159" s="1">
        <v>58474</v>
      </c>
      <c r="D1159" s="1">
        <v>4003.6651999999999</v>
      </c>
      <c r="E1159" s="2">
        <v>0.10075777268529602</v>
      </c>
      <c r="F1159" s="1">
        <v>5891.71</v>
      </c>
      <c r="G1159" s="1">
        <v>1888.0447999999999</v>
      </c>
      <c r="H1159" s="5">
        <v>3.2288620583507198E-2</v>
      </c>
    </row>
    <row r="1160" spans="1:8" x14ac:dyDescent="0.3">
      <c r="A1160">
        <v>127356</v>
      </c>
      <c r="B1160">
        <v>7</v>
      </c>
      <c r="C1160" s="1">
        <v>46714</v>
      </c>
      <c r="D1160" s="1">
        <v>3738.9315000000001</v>
      </c>
      <c r="E1160" s="2">
        <v>0.1027496467868305</v>
      </c>
      <c r="F1160" s="1">
        <v>4799.8469999999998</v>
      </c>
      <c r="G1160" s="1">
        <v>1060.9155000000001</v>
      </c>
      <c r="H1160" s="5">
        <v>2.2710868262191205E-2</v>
      </c>
    </row>
    <row r="1161" spans="1:8" x14ac:dyDescent="0.3">
      <c r="A1161">
        <v>126071</v>
      </c>
      <c r="B1161">
        <v>12</v>
      </c>
      <c r="C1161" s="1">
        <v>64056</v>
      </c>
      <c r="D1161" s="1">
        <v>5088.6903000000002</v>
      </c>
      <c r="E1161" s="2">
        <v>0.10313917509679031</v>
      </c>
      <c r="F1161" s="1">
        <v>6606.683</v>
      </c>
      <c r="G1161" s="1">
        <v>1517.9927</v>
      </c>
      <c r="H1161" s="5">
        <v>2.3697900274759584E-2</v>
      </c>
    </row>
    <row r="1162" spans="1:8" x14ac:dyDescent="0.3">
      <c r="A1162">
        <v>129106</v>
      </c>
      <c r="B1162">
        <v>8</v>
      </c>
      <c r="C1162" s="1">
        <v>47349</v>
      </c>
      <c r="D1162" s="1">
        <v>3924.7973000000002</v>
      </c>
      <c r="E1162" s="2">
        <v>9.4634480136856117E-2</v>
      </c>
      <c r="F1162" s="1">
        <v>4480.848</v>
      </c>
      <c r="G1162" s="1">
        <v>556.05070000000001</v>
      </c>
      <c r="H1162" s="5">
        <v>1.174366301294642E-2</v>
      </c>
    </row>
    <row r="1163" spans="1:8" x14ac:dyDescent="0.3">
      <c r="A1163">
        <v>124993</v>
      </c>
      <c r="B1163">
        <v>7</v>
      </c>
      <c r="C1163" s="1">
        <v>46314</v>
      </c>
      <c r="D1163" s="1">
        <v>3674.1613000000002</v>
      </c>
      <c r="E1163" s="2">
        <v>9.6312605259748676E-2</v>
      </c>
      <c r="F1163" s="1">
        <v>4460.6220000000003</v>
      </c>
      <c r="G1163" s="1">
        <v>786.46069999999997</v>
      </c>
      <c r="H1163" s="5">
        <v>1.6981057563587684E-2</v>
      </c>
    </row>
    <row r="1164" spans="1:8" x14ac:dyDescent="0.3">
      <c r="A1164">
        <v>129997</v>
      </c>
      <c r="B1164">
        <v>12</v>
      </c>
      <c r="C1164" s="1">
        <v>59592</v>
      </c>
      <c r="D1164" s="1">
        <v>4938.4471000000003</v>
      </c>
      <c r="E1164" s="2">
        <v>9.9921902268760909E-2</v>
      </c>
      <c r="F1164" s="1">
        <v>5954.5460000000003</v>
      </c>
      <c r="G1164" s="1">
        <v>1016.0989</v>
      </c>
      <c r="H1164" s="5">
        <v>1.7050927976909651E-2</v>
      </c>
    </row>
    <row r="1165" spans="1:8" x14ac:dyDescent="0.3">
      <c r="A1165">
        <v>126077</v>
      </c>
      <c r="B1165">
        <v>10</v>
      </c>
      <c r="C1165" s="1">
        <v>48056</v>
      </c>
      <c r="D1165" s="1">
        <v>3943.6536000000001</v>
      </c>
      <c r="E1165" s="2">
        <v>9.8705531047111703E-2</v>
      </c>
      <c r="F1165" s="1">
        <v>4743.393</v>
      </c>
      <c r="G1165" s="1">
        <v>799.73940000000005</v>
      </c>
      <c r="H1165" s="5">
        <v>1.6641822040952221E-2</v>
      </c>
    </row>
    <row r="1166" spans="1:8" x14ac:dyDescent="0.3">
      <c r="A1166">
        <v>121927</v>
      </c>
      <c r="B1166">
        <v>12</v>
      </c>
      <c r="C1166" s="1">
        <v>67341</v>
      </c>
      <c r="D1166" s="1">
        <v>4955.8355000000001</v>
      </c>
      <c r="E1166" s="2">
        <v>9.9741093835850378E-2</v>
      </c>
      <c r="F1166" s="1">
        <v>6716.665</v>
      </c>
      <c r="G1166" s="1">
        <v>1760.8295000000001</v>
      </c>
      <c r="H1166" s="5">
        <v>2.6147955925810429E-2</v>
      </c>
    </row>
    <row r="1167" spans="1:8" x14ac:dyDescent="0.3">
      <c r="A1167">
        <v>127806</v>
      </c>
      <c r="B1167">
        <v>10</v>
      </c>
      <c r="C1167" s="1">
        <v>52266</v>
      </c>
      <c r="D1167" s="1">
        <v>4027.8544999999999</v>
      </c>
      <c r="E1167" s="2">
        <v>9.0770079975509899E-2</v>
      </c>
      <c r="F1167" s="1">
        <v>4744.1890000000003</v>
      </c>
      <c r="G1167" s="1">
        <v>716.33450000000005</v>
      </c>
      <c r="H1167" s="5">
        <v>1.3705554280029082E-2</v>
      </c>
    </row>
    <row r="1168" spans="1:8" x14ac:dyDescent="0.3">
      <c r="A1168">
        <v>123810</v>
      </c>
      <c r="B1168">
        <v>11</v>
      </c>
      <c r="C1168" s="1">
        <v>64093</v>
      </c>
      <c r="D1168" s="1">
        <v>4896.5753999999997</v>
      </c>
      <c r="E1168" s="2">
        <v>9.9837470550606155E-2</v>
      </c>
      <c r="F1168" s="1">
        <v>6398.8829999999998</v>
      </c>
      <c r="G1168" s="1">
        <v>1502.3076000000001</v>
      </c>
      <c r="H1168" s="5">
        <v>2.3439495732763327E-2</v>
      </c>
    </row>
    <row r="1169" spans="1:8" x14ac:dyDescent="0.3">
      <c r="A1169">
        <v>123162</v>
      </c>
      <c r="B1169">
        <v>10</v>
      </c>
      <c r="C1169" s="1">
        <v>51969</v>
      </c>
      <c r="D1169" s="1">
        <v>3816.4674</v>
      </c>
      <c r="E1169" s="2">
        <v>9.9542342550366564E-2</v>
      </c>
      <c r="F1169" s="1">
        <v>5173.116</v>
      </c>
      <c r="G1169" s="1">
        <v>1356.6486</v>
      </c>
      <c r="H1169" s="5">
        <v>2.6104958725393985E-2</v>
      </c>
    </row>
    <row r="1170" spans="1:8" x14ac:dyDescent="0.3">
      <c r="A1170">
        <v>122264</v>
      </c>
      <c r="B1170">
        <v>13</v>
      </c>
      <c r="C1170" s="1">
        <v>71740</v>
      </c>
      <c r="D1170" s="1">
        <v>5564.0322999999999</v>
      </c>
      <c r="E1170" s="2">
        <v>9.6524951212712568E-2</v>
      </c>
      <c r="F1170" s="1">
        <v>6924.7</v>
      </c>
      <c r="G1170" s="1">
        <v>1360.6677</v>
      </c>
      <c r="H1170" s="5">
        <v>1.896665319208252E-2</v>
      </c>
    </row>
    <row r="1171" spans="1:8" x14ac:dyDescent="0.3">
      <c r="A1171">
        <v>128521</v>
      </c>
      <c r="B1171">
        <v>13</v>
      </c>
      <c r="C1171" s="1">
        <v>48385</v>
      </c>
      <c r="D1171" s="1">
        <v>4137.1295</v>
      </c>
      <c r="E1171" s="2">
        <v>9.9521153249974167E-2</v>
      </c>
      <c r="F1171" s="1">
        <v>4815.3310000000001</v>
      </c>
      <c r="G1171" s="1">
        <v>678.20150000000001</v>
      </c>
      <c r="H1171" s="5">
        <v>1.4016771726774827E-2</v>
      </c>
    </row>
    <row r="1172" spans="1:8" x14ac:dyDescent="0.3">
      <c r="A1172">
        <v>122515</v>
      </c>
      <c r="B1172">
        <v>9</v>
      </c>
      <c r="C1172" s="1">
        <v>51895</v>
      </c>
      <c r="D1172" s="1">
        <v>4378.9224999999997</v>
      </c>
      <c r="E1172" s="2">
        <v>0.10379233066769439</v>
      </c>
      <c r="F1172" s="1">
        <v>5386.3029999999999</v>
      </c>
      <c r="G1172" s="1">
        <v>1007.3805</v>
      </c>
      <c r="H1172" s="5">
        <v>1.9411899026881202E-2</v>
      </c>
    </row>
    <row r="1173" spans="1:8" x14ac:dyDescent="0.3">
      <c r="A1173">
        <v>121564</v>
      </c>
      <c r="B1173">
        <v>9</v>
      </c>
      <c r="C1173" s="1">
        <v>46148</v>
      </c>
      <c r="D1173" s="1">
        <v>3830.3809999999999</v>
      </c>
      <c r="E1173" s="2">
        <v>9.3049666291063537E-2</v>
      </c>
      <c r="F1173" s="1">
        <v>4294.0559999999996</v>
      </c>
      <c r="G1173" s="1">
        <v>463.67500000000001</v>
      </c>
      <c r="H1173" s="5">
        <v>1.0047564358152032E-2</v>
      </c>
    </row>
    <row r="1174" spans="1:8" x14ac:dyDescent="0.3">
      <c r="A1174">
        <v>125823</v>
      </c>
      <c r="B1174">
        <v>7</v>
      </c>
      <c r="C1174" s="1">
        <v>32174</v>
      </c>
      <c r="D1174" s="1">
        <v>2593.9744000000001</v>
      </c>
      <c r="E1174" s="2">
        <v>0.10284891527320196</v>
      </c>
      <c r="F1174" s="1">
        <v>3309.0610000000001</v>
      </c>
      <c r="G1174" s="1">
        <v>715.08659999999998</v>
      </c>
      <c r="H1174" s="5">
        <v>2.2225604525393173E-2</v>
      </c>
    </row>
    <row r="1175" spans="1:8" x14ac:dyDescent="0.3">
      <c r="A1175">
        <v>121241</v>
      </c>
      <c r="B1175">
        <v>9</v>
      </c>
      <c r="C1175" s="1">
        <v>44116</v>
      </c>
      <c r="D1175" s="1">
        <v>3686.6956</v>
      </c>
      <c r="E1175" s="2">
        <v>9.7367009701695525E-2</v>
      </c>
      <c r="F1175" s="1">
        <v>4295.4430000000002</v>
      </c>
      <c r="G1175" s="1">
        <v>608.74739999999997</v>
      </c>
      <c r="H1175" s="5">
        <v>1.3798789554810046E-2</v>
      </c>
    </row>
    <row r="1176" spans="1:8" x14ac:dyDescent="0.3">
      <c r="A1176">
        <v>128174</v>
      </c>
      <c r="B1176">
        <v>12</v>
      </c>
      <c r="C1176" s="1">
        <v>58501</v>
      </c>
      <c r="D1176" s="1">
        <v>4577.4805999999999</v>
      </c>
      <c r="E1176" s="2">
        <v>0.10330259311806636</v>
      </c>
      <c r="F1176" s="1">
        <v>6043.3050000000003</v>
      </c>
      <c r="G1176" s="1">
        <v>1465.8244</v>
      </c>
      <c r="H1176" s="5">
        <v>2.5056399035913918E-2</v>
      </c>
    </row>
    <row r="1177" spans="1:8" x14ac:dyDescent="0.3">
      <c r="A1177">
        <v>123283</v>
      </c>
      <c r="B1177">
        <v>10</v>
      </c>
      <c r="C1177" s="1">
        <v>42239</v>
      </c>
      <c r="D1177" s="1">
        <v>3505.5902999999998</v>
      </c>
      <c r="E1177" s="2">
        <v>9.449799947915434E-2</v>
      </c>
      <c r="F1177" s="1">
        <v>3991.5010000000002</v>
      </c>
      <c r="G1177" s="1">
        <v>485.91070000000002</v>
      </c>
      <c r="H1177" s="5">
        <v>1.1503840053031558E-2</v>
      </c>
    </row>
    <row r="1178" spans="1:8" x14ac:dyDescent="0.3">
      <c r="A1178">
        <v>122901</v>
      </c>
      <c r="B1178">
        <v>7</v>
      </c>
      <c r="C1178" s="1">
        <v>36737</v>
      </c>
      <c r="D1178" s="1">
        <v>3127.6275000000001</v>
      </c>
      <c r="E1178" s="2">
        <v>9.5028690421101347E-2</v>
      </c>
      <c r="F1178" s="1">
        <v>3491.069</v>
      </c>
      <c r="G1178" s="1">
        <v>363.44150000000002</v>
      </c>
      <c r="H1178" s="5">
        <v>9.8930642131910603E-3</v>
      </c>
    </row>
    <row r="1179" spans="1:8" x14ac:dyDescent="0.3">
      <c r="A1179">
        <v>130851</v>
      </c>
      <c r="B1179">
        <v>8</v>
      </c>
      <c r="C1179" s="1">
        <v>44144</v>
      </c>
      <c r="D1179" s="1">
        <v>3971.0405999999998</v>
      </c>
      <c r="E1179" s="2">
        <v>9.3633834722725628E-2</v>
      </c>
      <c r="F1179" s="1">
        <v>4133.3720000000003</v>
      </c>
      <c r="G1179" s="1">
        <v>162.3314</v>
      </c>
      <c r="H1179" s="5">
        <v>3.6773151504168179E-3</v>
      </c>
    </row>
    <row r="1180" spans="1:8" x14ac:dyDescent="0.3">
      <c r="A1180">
        <v>123121</v>
      </c>
      <c r="B1180">
        <v>9</v>
      </c>
      <c r="C1180" s="1">
        <v>36719</v>
      </c>
      <c r="D1180" s="1">
        <v>2943.4793</v>
      </c>
      <c r="E1180" s="2">
        <v>9.1564421689043815E-2</v>
      </c>
      <c r="F1180" s="1">
        <v>3362.154</v>
      </c>
      <c r="G1180" s="1">
        <v>418.67469999999997</v>
      </c>
      <c r="H1180" s="5">
        <v>1.1402126964241945E-2</v>
      </c>
    </row>
    <row r="1181" spans="1:8" x14ac:dyDescent="0.3">
      <c r="A1181">
        <v>131012</v>
      </c>
      <c r="B1181">
        <v>10</v>
      </c>
      <c r="C1181" s="1">
        <v>42330</v>
      </c>
      <c r="D1181" s="1">
        <v>3715.7633000000001</v>
      </c>
      <c r="E1181" s="2">
        <v>9.4746846208362864E-2</v>
      </c>
      <c r="F1181" s="1">
        <v>4010.634</v>
      </c>
      <c r="G1181" s="1">
        <v>294.8707</v>
      </c>
      <c r="H1181" s="5">
        <v>6.9659981100874081E-3</v>
      </c>
    </row>
    <row r="1182" spans="1:8" x14ac:dyDescent="0.3">
      <c r="A1182">
        <v>125792</v>
      </c>
      <c r="B1182">
        <v>8</v>
      </c>
      <c r="C1182" s="1">
        <v>37674</v>
      </c>
      <c r="D1182" s="1">
        <v>3449.4861000000001</v>
      </c>
      <c r="E1182" s="2">
        <v>9.8401098901098896E-2</v>
      </c>
      <c r="F1182" s="1">
        <v>3707.163</v>
      </c>
      <c r="G1182" s="1">
        <v>257.67689999999999</v>
      </c>
      <c r="H1182" s="5">
        <v>6.8396480331262936E-3</v>
      </c>
    </row>
    <row r="1183" spans="1:8" x14ac:dyDescent="0.3">
      <c r="A1183">
        <v>131146</v>
      </c>
      <c r="B1183">
        <v>8</v>
      </c>
      <c r="C1183" s="1">
        <v>50003</v>
      </c>
      <c r="D1183" s="1">
        <v>3566.9569000000001</v>
      </c>
      <c r="E1183" s="2">
        <v>0.10367885926844389</v>
      </c>
      <c r="F1183" s="1">
        <v>5184.2539999999999</v>
      </c>
      <c r="G1183" s="1">
        <v>1617.2971</v>
      </c>
      <c r="H1183" s="5">
        <v>3.2344001359918405E-2</v>
      </c>
    </row>
    <row r="1184" spans="1:8" x14ac:dyDescent="0.3">
      <c r="A1184">
        <v>129199</v>
      </c>
      <c r="B1184">
        <v>13</v>
      </c>
      <c r="C1184" s="1">
        <v>61434</v>
      </c>
      <c r="D1184" s="1">
        <v>4983.7669999999998</v>
      </c>
      <c r="E1184" s="2">
        <v>0.10457694436305628</v>
      </c>
      <c r="F1184" s="1">
        <v>6424.58</v>
      </c>
      <c r="G1184" s="1">
        <v>1440.8130000000001</v>
      </c>
      <c r="H1184" s="5">
        <v>2.3453022756128528E-2</v>
      </c>
    </row>
    <row r="1185" spans="1:8" x14ac:dyDescent="0.3">
      <c r="A1185">
        <v>127408</v>
      </c>
      <c r="B1185">
        <v>9</v>
      </c>
      <c r="C1185" s="1">
        <v>48965</v>
      </c>
      <c r="D1185" s="1">
        <v>4573.2772000000004</v>
      </c>
      <c r="E1185" s="2">
        <v>9.7894067190850614E-2</v>
      </c>
      <c r="F1185" s="1">
        <v>4793.3829999999998</v>
      </c>
      <c r="G1185" s="1">
        <v>220.10579999999999</v>
      </c>
      <c r="H1185" s="5">
        <v>4.4951659348514243E-3</v>
      </c>
    </row>
    <row r="1186" spans="1:8" x14ac:dyDescent="0.3">
      <c r="A1186">
        <v>127196</v>
      </c>
      <c r="B1186">
        <v>13</v>
      </c>
      <c r="C1186" s="1">
        <v>68151</v>
      </c>
      <c r="D1186" s="1">
        <v>5378.1048000000001</v>
      </c>
      <c r="E1186" s="2">
        <v>0.1007073263781896</v>
      </c>
      <c r="F1186" s="1">
        <v>6863.3050000000003</v>
      </c>
      <c r="G1186" s="1">
        <v>1485.2002</v>
      </c>
      <c r="H1186" s="5">
        <v>2.1792786606212675E-2</v>
      </c>
    </row>
    <row r="1187" spans="1:8" x14ac:dyDescent="0.3">
      <c r="A1187">
        <v>123103</v>
      </c>
      <c r="B1187">
        <v>13</v>
      </c>
      <c r="C1187" s="1">
        <v>55173</v>
      </c>
      <c r="D1187" s="1">
        <v>4690.2700000000004</v>
      </c>
      <c r="E1187" s="2">
        <v>0.10269834883004368</v>
      </c>
      <c r="F1187" s="1">
        <v>5666.1760000000004</v>
      </c>
      <c r="G1187" s="1">
        <v>975.90599999999995</v>
      </c>
      <c r="H1187" s="5">
        <v>1.7688108313849166E-2</v>
      </c>
    </row>
    <row r="1188" spans="1:8" x14ac:dyDescent="0.3">
      <c r="A1188">
        <v>130907</v>
      </c>
      <c r="B1188">
        <v>11</v>
      </c>
      <c r="C1188" s="1">
        <v>62259</v>
      </c>
      <c r="D1188" s="1">
        <v>4523.7946000000002</v>
      </c>
      <c r="E1188" s="2">
        <v>0.10107354759954384</v>
      </c>
      <c r="F1188" s="1">
        <v>6292.7380000000003</v>
      </c>
      <c r="G1188" s="1">
        <v>1768.9434000000001</v>
      </c>
      <c r="H1188" s="5">
        <v>2.8412653592251723E-2</v>
      </c>
    </row>
    <row r="1189" spans="1:8" x14ac:dyDescent="0.3">
      <c r="A1189">
        <v>122875</v>
      </c>
      <c r="B1189">
        <v>7</v>
      </c>
      <c r="C1189" s="1">
        <v>43655</v>
      </c>
      <c r="D1189" s="1">
        <v>3507.0136000000002</v>
      </c>
      <c r="E1189" s="2">
        <v>0.10321220936891536</v>
      </c>
      <c r="F1189" s="1">
        <v>4505.7290000000003</v>
      </c>
      <c r="G1189" s="1">
        <v>998.71540000000005</v>
      </c>
      <c r="H1189" s="5">
        <v>2.2877457335929448E-2</v>
      </c>
    </row>
    <row r="1190" spans="1:8" x14ac:dyDescent="0.3">
      <c r="A1190">
        <v>124622</v>
      </c>
      <c r="B1190">
        <v>8</v>
      </c>
      <c r="C1190" s="1">
        <v>35766</v>
      </c>
      <c r="D1190" s="1">
        <v>3022.4007000000001</v>
      </c>
      <c r="E1190" s="2">
        <v>0.10004216294805122</v>
      </c>
      <c r="F1190" s="1">
        <v>3578.1080000000002</v>
      </c>
      <c r="G1190" s="1">
        <v>555.70730000000003</v>
      </c>
      <c r="H1190" s="5">
        <v>1.5537306380361236E-2</v>
      </c>
    </row>
    <row r="1191" spans="1:8" x14ac:dyDescent="0.3">
      <c r="A1191">
        <v>123348</v>
      </c>
      <c r="B1191">
        <v>9</v>
      </c>
      <c r="C1191" s="1">
        <v>39481</v>
      </c>
      <c r="D1191" s="1">
        <v>2745.8454000000002</v>
      </c>
      <c r="E1191" s="2">
        <v>0.10235310655758466</v>
      </c>
      <c r="F1191" s="1">
        <v>4041.0030000000002</v>
      </c>
      <c r="G1191" s="1">
        <v>1295.1576</v>
      </c>
      <c r="H1191" s="5">
        <v>3.2804579417947871E-2</v>
      </c>
    </row>
    <row r="1192" spans="1:8" x14ac:dyDescent="0.3">
      <c r="A1192">
        <v>126512</v>
      </c>
      <c r="B1192">
        <v>13</v>
      </c>
      <c r="C1192" s="1">
        <v>66701</v>
      </c>
      <c r="D1192" s="1">
        <v>5769.8708999999999</v>
      </c>
      <c r="E1192" s="2">
        <v>0.10122193070568657</v>
      </c>
      <c r="F1192" s="1">
        <v>6751.6040000000003</v>
      </c>
      <c r="G1192" s="1">
        <v>981.73310000000004</v>
      </c>
      <c r="H1192" s="5">
        <v>1.471841651549452E-2</v>
      </c>
    </row>
    <row r="1193" spans="1:8" x14ac:dyDescent="0.3">
      <c r="A1193">
        <v>128632</v>
      </c>
      <c r="B1193">
        <v>8</v>
      </c>
      <c r="C1193" s="1">
        <v>46733</v>
      </c>
      <c r="D1193" s="1">
        <v>3757.8793999999998</v>
      </c>
      <c r="E1193" s="2">
        <v>9.9423983052660855E-2</v>
      </c>
      <c r="F1193" s="1">
        <v>4646.3810000000003</v>
      </c>
      <c r="G1193" s="1">
        <v>888.50160000000005</v>
      </c>
      <c r="H1193" s="5">
        <v>1.9012295380138232E-2</v>
      </c>
    </row>
    <row r="1194" spans="1:8" x14ac:dyDescent="0.3">
      <c r="A1194">
        <v>122951</v>
      </c>
      <c r="B1194">
        <v>11</v>
      </c>
      <c r="C1194" s="1">
        <v>55822</v>
      </c>
      <c r="D1194" s="1">
        <v>3614.6855</v>
      </c>
      <c r="E1194" s="2">
        <v>9.4215416860735909E-2</v>
      </c>
      <c r="F1194" s="1">
        <v>5259.2929999999997</v>
      </c>
      <c r="G1194" s="1">
        <v>1644.6075000000001</v>
      </c>
      <c r="H1194" s="5">
        <v>2.9461636989000752E-2</v>
      </c>
    </row>
    <row r="1195" spans="1:8" x14ac:dyDescent="0.3">
      <c r="A1195">
        <v>121519</v>
      </c>
      <c r="B1195">
        <v>7</v>
      </c>
      <c r="C1195" s="1">
        <v>34093</v>
      </c>
      <c r="D1195" s="1">
        <v>2691.9384</v>
      </c>
      <c r="E1195" s="2">
        <v>9.4468424603290996E-2</v>
      </c>
      <c r="F1195" s="1">
        <v>3220.712</v>
      </c>
      <c r="G1195" s="1">
        <v>528.77359999999999</v>
      </c>
      <c r="H1195" s="5">
        <v>1.5509741002551843E-2</v>
      </c>
    </row>
    <row r="1196" spans="1:8" x14ac:dyDescent="0.3">
      <c r="A1196">
        <v>122389</v>
      </c>
      <c r="B1196">
        <v>7</v>
      </c>
      <c r="C1196" s="1">
        <v>27058</v>
      </c>
      <c r="D1196" s="1">
        <v>2380.2988</v>
      </c>
      <c r="E1196" s="2">
        <v>9.0910155961268391E-2</v>
      </c>
      <c r="F1196" s="1">
        <v>2459.8470000000002</v>
      </c>
      <c r="G1196" s="1">
        <v>79.548199999999994</v>
      </c>
      <c r="H1196" s="5">
        <v>2.9399142582600341E-3</v>
      </c>
    </row>
    <row r="1197" spans="1:8" x14ac:dyDescent="0.3">
      <c r="A1197">
        <v>125034</v>
      </c>
      <c r="B1197">
        <v>9</v>
      </c>
      <c r="C1197" s="1">
        <v>50942</v>
      </c>
      <c r="D1197" s="1">
        <v>3959.9391999999998</v>
      </c>
      <c r="E1197" s="2">
        <v>0.10478463743080366</v>
      </c>
      <c r="F1197" s="1">
        <v>5337.9390000000003</v>
      </c>
      <c r="G1197" s="1">
        <v>1377.9998000000001</v>
      </c>
      <c r="H1197" s="5">
        <v>2.7050367084134899E-2</v>
      </c>
    </row>
    <row r="1198" spans="1:8" x14ac:dyDescent="0.3">
      <c r="A1198">
        <v>128285</v>
      </c>
      <c r="B1198">
        <v>12</v>
      </c>
      <c r="C1198" s="1">
        <v>60204</v>
      </c>
      <c r="D1198" s="1">
        <v>4249.0313999999998</v>
      </c>
      <c r="E1198" s="2">
        <v>0.10288034017673245</v>
      </c>
      <c r="F1198" s="1">
        <v>6193.808</v>
      </c>
      <c r="G1198" s="1">
        <v>1944.7765999999999</v>
      </c>
      <c r="H1198" s="5">
        <v>3.230311274998339E-2</v>
      </c>
    </row>
    <row r="1199" spans="1:8" x14ac:dyDescent="0.3">
      <c r="A1199">
        <v>130312</v>
      </c>
      <c r="B1199">
        <v>10</v>
      </c>
      <c r="C1199" s="1">
        <v>53026</v>
      </c>
      <c r="D1199" s="1">
        <v>4020.0672</v>
      </c>
      <c r="E1199" s="2">
        <v>0.10493010975747746</v>
      </c>
      <c r="F1199" s="1">
        <v>5564.0240000000003</v>
      </c>
      <c r="G1199" s="1">
        <v>1543.9567999999999</v>
      </c>
      <c r="H1199" s="5">
        <v>2.9116976577528004E-2</v>
      </c>
    </row>
    <row r="1200" spans="1:8" x14ac:dyDescent="0.3">
      <c r="A1200">
        <v>131137</v>
      </c>
      <c r="B1200">
        <v>11</v>
      </c>
      <c r="C1200" s="1">
        <v>60565</v>
      </c>
      <c r="D1200" s="1">
        <v>4046.4818</v>
      </c>
      <c r="E1200" s="2">
        <v>9.7472120861883921E-2</v>
      </c>
      <c r="F1200" s="1">
        <v>5903.3990000000003</v>
      </c>
      <c r="G1200" s="1">
        <v>1856.9172000000001</v>
      </c>
      <c r="H1200" s="5">
        <v>3.0659905886237925E-2</v>
      </c>
    </row>
    <row r="1201" spans="1:8" x14ac:dyDescent="0.3">
      <c r="A1201">
        <v>123282</v>
      </c>
      <c r="B1201">
        <v>12</v>
      </c>
      <c r="C1201" s="1">
        <v>64955</v>
      </c>
      <c r="D1201" s="1">
        <v>4809.2272000000003</v>
      </c>
      <c r="E1201" s="2">
        <v>9.745582326225849E-2</v>
      </c>
      <c r="F1201" s="1">
        <v>6330.2430000000004</v>
      </c>
      <c r="G1201" s="1">
        <v>1521.0157999999999</v>
      </c>
      <c r="H1201" s="5">
        <v>2.3416454468478176E-2</v>
      </c>
    </row>
    <row r="1202" spans="1:8" x14ac:dyDescent="0.3">
      <c r="A1202">
        <v>122158</v>
      </c>
      <c r="B1202">
        <v>13</v>
      </c>
      <c r="C1202" s="1">
        <v>75192</v>
      </c>
      <c r="D1202" s="1">
        <v>5780.3698999999997</v>
      </c>
      <c r="E1202" s="2">
        <v>0.10192860942653474</v>
      </c>
      <c r="F1202" s="1">
        <v>7664.2160000000003</v>
      </c>
      <c r="G1202" s="1">
        <v>1883.8461</v>
      </c>
      <c r="H1202" s="5">
        <v>2.5053810245770827E-2</v>
      </c>
    </row>
    <row r="1203" spans="1:8" x14ac:dyDescent="0.3">
      <c r="A1203">
        <v>124247</v>
      </c>
      <c r="B1203">
        <v>8</v>
      </c>
      <c r="C1203" s="1">
        <v>38570</v>
      </c>
      <c r="D1203" s="1">
        <v>3065.8624</v>
      </c>
      <c r="E1203" s="2">
        <v>0.10383131967850662</v>
      </c>
      <c r="F1203" s="1">
        <v>4004.7739999999999</v>
      </c>
      <c r="G1203" s="1">
        <v>938.91160000000002</v>
      </c>
      <c r="H1203" s="5">
        <v>2.4343054187192119E-2</v>
      </c>
    </row>
    <row r="1204" spans="1:8" x14ac:dyDescent="0.3">
      <c r="A1204">
        <v>129711</v>
      </c>
      <c r="B1204">
        <v>8</v>
      </c>
      <c r="C1204" s="1">
        <v>37513</v>
      </c>
      <c r="D1204" s="1">
        <v>2819.0328</v>
      </c>
      <c r="E1204" s="2">
        <v>9.9090421987044486E-2</v>
      </c>
      <c r="F1204" s="1">
        <v>3717.1790000000001</v>
      </c>
      <c r="G1204" s="1">
        <v>898.14620000000002</v>
      </c>
      <c r="H1204" s="5">
        <v>2.3942265348012689E-2</v>
      </c>
    </row>
    <row r="1205" spans="1:8" x14ac:dyDescent="0.3">
      <c r="A1205">
        <v>122628</v>
      </c>
      <c r="B1205">
        <v>9</v>
      </c>
      <c r="C1205" s="1">
        <v>41625</v>
      </c>
      <c r="D1205" s="1">
        <v>3246.5291999999999</v>
      </c>
      <c r="E1205" s="2">
        <v>0.10822834834834835</v>
      </c>
      <c r="F1205" s="1">
        <v>4505.0050000000001</v>
      </c>
      <c r="G1205" s="1">
        <v>1258.4757999999999</v>
      </c>
      <c r="H1205" s="5">
        <v>3.0233652852852854E-2</v>
      </c>
    </row>
    <row r="1206" spans="1:8" x14ac:dyDescent="0.3">
      <c r="A1206">
        <v>121348</v>
      </c>
      <c r="B1206">
        <v>13</v>
      </c>
      <c r="C1206" s="1">
        <v>53438</v>
      </c>
      <c r="D1206" s="1">
        <v>4227.5596999999998</v>
      </c>
      <c r="E1206" s="2">
        <v>0.1028365021146001</v>
      </c>
      <c r="F1206" s="1">
        <v>5495.3770000000004</v>
      </c>
      <c r="G1206" s="1">
        <v>1267.8172999999999</v>
      </c>
      <c r="H1206" s="5">
        <v>2.3725014034956398E-2</v>
      </c>
    </row>
    <row r="1207" spans="1:8" x14ac:dyDescent="0.3">
      <c r="A1207">
        <v>130187</v>
      </c>
      <c r="B1207">
        <v>8</v>
      </c>
      <c r="C1207" s="1">
        <v>36693</v>
      </c>
      <c r="D1207" s="1">
        <v>2975.8523</v>
      </c>
      <c r="E1207" s="2">
        <v>0.10384234050091298</v>
      </c>
      <c r="F1207" s="1">
        <v>3810.2869999999998</v>
      </c>
      <c r="G1207" s="1">
        <v>834.43470000000002</v>
      </c>
      <c r="H1207" s="5">
        <v>2.274097784318535E-2</v>
      </c>
    </row>
    <row r="1208" spans="1:8" x14ac:dyDescent="0.3">
      <c r="A1208">
        <v>130348</v>
      </c>
      <c r="B1208">
        <v>13</v>
      </c>
      <c r="C1208" s="1">
        <v>69238</v>
      </c>
      <c r="D1208" s="1">
        <v>5440.7637999999997</v>
      </c>
      <c r="E1208" s="2">
        <v>9.4710130275282356E-2</v>
      </c>
      <c r="F1208" s="1">
        <v>6557.54</v>
      </c>
      <c r="G1208" s="1">
        <v>1116.7762</v>
      </c>
      <c r="H1208" s="5">
        <v>1.6129527138276669E-2</v>
      </c>
    </row>
    <row r="1209" spans="1:8" x14ac:dyDescent="0.3">
      <c r="A1209">
        <v>130357</v>
      </c>
      <c r="B1209">
        <v>11</v>
      </c>
      <c r="C1209" s="1">
        <v>56862</v>
      </c>
      <c r="D1209" s="1">
        <v>4377.6286</v>
      </c>
      <c r="E1209" s="2">
        <v>0.10131511378424958</v>
      </c>
      <c r="F1209" s="1">
        <v>5760.98</v>
      </c>
      <c r="G1209" s="1">
        <v>1383.3514</v>
      </c>
      <c r="H1209" s="5">
        <v>2.4328222714642467E-2</v>
      </c>
    </row>
    <row r="1210" spans="1:8" x14ac:dyDescent="0.3">
      <c r="A1210">
        <v>123816</v>
      </c>
      <c r="B1210">
        <v>13</v>
      </c>
      <c r="C1210" s="1">
        <v>78935</v>
      </c>
      <c r="D1210" s="1">
        <v>6055.7061000000003</v>
      </c>
      <c r="E1210" s="2">
        <v>0.1008201051498068</v>
      </c>
      <c r="F1210" s="1">
        <v>7958.2349999999997</v>
      </c>
      <c r="G1210" s="1">
        <v>1902.5289</v>
      </c>
      <c r="H1210" s="5">
        <v>2.4102475454487869E-2</v>
      </c>
    </row>
    <row r="1211" spans="1:8" x14ac:dyDescent="0.3">
      <c r="A1211">
        <v>125193</v>
      </c>
      <c r="B1211">
        <v>7</v>
      </c>
      <c r="C1211" s="1">
        <v>39064</v>
      </c>
      <c r="D1211" s="1">
        <v>3047.2824000000001</v>
      </c>
      <c r="E1211" s="2">
        <v>9.7228932009010852E-2</v>
      </c>
      <c r="F1211" s="1">
        <v>3798.1509999999998</v>
      </c>
      <c r="G1211" s="1">
        <v>750.86860000000001</v>
      </c>
      <c r="H1211" s="5">
        <v>1.922149805447471E-2</v>
      </c>
    </row>
    <row r="1212" spans="1:8" x14ac:dyDescent="0.3">
      <c r="A1212">
        <v>123663</v>
      </c>
      <c r="B1212">
        <v>11</v>
      </c>
      <c r="C1212" s="1">
        <v>49487</v>
      </c>
      <c r="D1212" s="1">
        <v>4681.0037000000002</v>
      </c>
      <c r="E1212" s="2">
        <v>9.1178875260169337E-2</v>
      </c>
      <c r="F1212" s="1">
        <v>4512.1689999999999</v>
      </c>
      <c r="G1212" s="1">
        <v>-168.8347</v>
      </c>
      <c r="H1212" s="5">
        <v>-3.4116980217026695E-3</v>
      </c>
    </row>
    <row r="1213" spans="1:8" x14ac:dyDescent="0.3">
      <c r="A1213">
        <v>122429</v>
      </c>
      <c r="B1213">
        <v>10</v>
      </c>
      <c r="C1213" s="1">
        <v>46665</v>
      </c>
      <c r="D1213" s="1">
        <v>3411.7257</v>
      </c>
      <c r="E1213" s="2">
        <v>9.3550562520090003E-2</v>
      </c>
      <c r="F1213" s="1">
        <v>4365.5370000000003</v>
      </c>
      <c r="G1213" s="1">
        <v>953.81129999999996</v>
      </c>
      <c r="H1213" s="5">
        <v>2.043954355512697E-2</v>
      </c>
    </row>
    <row r="1214" spans="1:8" x14ac:dyDescent="0.3">
      <c r="A1214">
        <v>126613</v>
      </c>
      <c r="B1214">
        <v>13</v>
      </c>
      <c r="C1214" s="1">
        <v>59693</v>
      </c>
      <c r="D1214" s="1">
        <v>4877.2577000000001</v>
      </c>
      <c r="E1214" s="2">
        <v>0.10548801366994455</v>
      </c>
      <c r="F1214" s="1">
        <v>6296.8959999999997</v>
      </c>
      <c r="G1214" s="1">
        <v>1419.6383000000001</v>
      </c>
      <c r="H1214" s="5">
        <v>2.3782324560668755E-2</v>
      </c>
    </row>
    <row r="1215" spans="1:8" x14ac:dyDescent="0.3">
      <c r="A1215">
        <v>130810</v>
      </c>
      <c r="B1215">
        <v>7</v>
      </c>
      <c r="C1215" s="1">
        <v>26588</v>
      </c>
      <c r="D1215" s="1">
        <v>2458.5363000000002</v>
      </c>
      <c r="E1215" s="2">
        <v>8.7408229276365282E-2</v>
      </c>
      <c r="F1215" s="1">
        <v>2324.0100000000002</v>
      </c>
      <c r="G1215" s="1">
        <v>-134.52629999999999</v>
      </c>
      <c r="H1215" s="5">
        <v>-5.0596622536482625E-3</v>
      </c>
    </row>
    <row r="1216" spans="1:8" x14ac:dyDescent="0.3">
      <c r="A1216">
        <v>127113</v>
      </c>
      <c r="B1216">
        <v>9</v>
      </c>
      <c r="C1216" s="1">
        <v>49365</v>
      </c>
      <c r="D1216" s="1">
        <v>3831.5106000000001</v>
      </c>
      <c r="E1216" s="2">
        <v>9.7286741618555661E-2</v>
      </c>
      <c r="F1216" s="1">
        <v>4802.5600000000004</v>
      </c>
      <c r="G1216" s="1">
        <v>971.04939999999999</v>
      </c>
      <c r="H1216" s="5">
        <v>1.9670807252101692E-2</v>
      </c>
    </row>
    <row r="1217" spans="1:8" x14ac:dyDescent="0.3">
      <c r="A1217">
        <v>127876</v>
      </c>
      <c r="B1217">
        <v>13</v>
      </c>
      <c r="C1217" s="1">
        <v>66198</v>
      </c>
      <c r="D1217" s="1">
        <v>5108.3801000000003</v>
      </c>
      <c r="E1217" s="2">
        <v>0.10025905616483882</v>
      </c>
      <c r="F1217" s="1">
        <v>6636.9489999999996</v>
      </c>
      <c r="G1217" s="1">
        <v>1528.5689</v>
      </c>
      <c r="H1217" s="5">
        <v>2.3090862261699749E-2</v>
      </c>
    </row>
    <row r="1218" spans="1:8" x14ac:dyDescent="0.3">
      <c r="A1218">
        <v>128630</v>
      </c>
      <c r="B1218">
        <v>12</v>
      </c>
      <c r="C1218" s="1">
        <v>63410</v>
      </c>
      <c r="D1218" s="1">
        <v>4378.9096</v>
      </c>
      <c r="E1218" s="2">
        <v>0.1017020186090522</v>
      </c>
      <c r="F1218" s="1">
        <v>6448.9250000000002</v>
      </c>
      <c r="G1218" s="1">
        <v>2070.0154000000002</v>
      </c>
      <c r="H1218" s="5">
        <v>3.2644936129947955E-2</v>
      </c>
    </row>
    <row r="1219" spans="1:8" x14ac:dyDescent="0.3">
      <c r="A1219">
        <v>127724</v>
      </c>
      <c r="B1219">
        <v>8</v>
      </c>
      <c r="C1219" s="1">
        <v>45060</v>
      </c>
      <c r="D1219" s="1">
        <v>3610.0243999999998</v>
      </c>
      <c r="E1219" s="2">
        <v>9.9422015090989788E-2</v>
      </c>
      <c r="F1219" s="1">
        <v>4479.9560000000001</v>
      </c>
      <c r="G1219" s="1">
        <v>869.9316</v>
      </c>
      <c r="H1219" s="5">
        <v>1.9306071904127829E-2</v>
      </c>
    </row>
    <row r="1220" spans="1:8" x14ac:dyDescent="0.3">
      <c r="A1220">
        <v>128621</v>
      </c>
      <c r="B1220">
        <v>12</v>
      </c>
      <c r="C1220" s="1">
        <v>61463</v>
      </c>
      <c r="D1220" s="1">
        <v>4499.2660999999998</v>
      </c>
      <c r="E1220" s="2">
        <v>0.10255378032312122</v>
      </c>
      <c r="F1220" s="1">
        <v>6303.2629999999999</v>
      </c>
      <c r="G1220" s="1">
        <v>1803.9969000000001</v>
      </c>
      <c r="H1220" s="5">
        <v>2.9350941216666936E-2</v>
      </c>
    </row>
    <row r="1221" spans="1:8" x14ac:dyDescent="0.3">
      <c r="A1221">
        <v>123548</v>
      </c>
      <c r="B1221">
        <v>13</v>
      </c>
      <c r="C1221" s="1">
        <v>63243</v>
      </c>
      <c r="D1221" s="1">
        <v>4694.6103999999996</v>
      </c>
      <c r="E1221" s="2">
        <v>9.9221194440491434E-2</v>
      </c>
      <c r="F1221" s="1">
        <v>6275.0460000000003</v>
      </c>
      <c r="G1221" s="1">
        <v>1580.4356</v>
      </c>
      <c r="H1221" s="5">
        <v>2.4989889790174406E-2</v>
      </c>
    </row>
    <row r="1222" spans="1:8" x14ac:dyDescent="0.3">
      <c r="A1222">
        <v>125782</v>
      </c>
      <c r="B1222">
        <v>10</v>
      </c>
      <c r="C1222" s="1">
        <v>49961</v>
      </c>
      <c r="D1222" s="1">
        <v>4092.4113000000002</v>
      </c>
      <c r="E1222" s="2">
        <v>9.4193450891695521E-2</v>
      </c>
      <c r="F1222" s="1">
        <v>4705.9989999999998</v>
      </c>
      <c r="G1222" s="1">
        <v>613.58770000000004</v>
      </c>
      <c r="H1222" s="5">
        <v>1.2281333440083265E-2</v>
      </c>
    </row>
    <row r="1223" spans="1:8" x14ac:dyDescent="0.3">
      <c r="A1223">
        <v>126211</v>
      </c>
      <c r="B1223">
        <v>7</v>
      </c>
      <c r="C1223" s="1">
        <v>34856</v>
      </c>
      <c r="D1223" s="1">
        <v>3239.6853000000001</v>
      </c>
      <c r="E1223" s="2">
        <v>9.8168206334633926E-2</v>
      </c>
      <c r="F1223" s="1">
        <v>3421.7510000000002</v>
      </c>
      <c r="G1223" s="1">
        <v>182.06569999999999</v>
      </c>
      <c r="H1223" s="5">
        <v>5.2233675694285057E-3</v>
      </c>
    </row>
    <row r="1224" spans="1:8" x14ac:dyDescent="0.3">
      <c r="A1224">
        <v>124761</v>
      </c>
      <c r="B1224">
        <v>11</v>
      </c>
      <c r="C1224" s="1">
        <v>43915</v>
      </c>
      <c r="D1224" s="1">
        <v>3452.5655000000002</v>
      </c>
      <c r="E1224" s="2">
        <v>0.10155167938062165</v>
      </c>
      <c r="F1224" s="1">
        <v>4459.6419999999998</v>
      </c>
      <c r="G1224" s="1">
        <v>1007.0765</v>
      </c>
      <c r="H1224" s="5">
        <v>2.2932403506774449E-2</v>
      </c>
    </row>
    <row r="1225" spans="1:8" x14ac:dyDescent="0.3">
      <c r="A1225">
        <v>123702</v>
      </c>
      <c r="B1225">
        <v>12</v>
      </c>
      <c r="C1225" s="1">
        <v>62255</v>
      </c>
      <c r="D1225" s="1">
        <v>4875.7555000000002</v>
      </c>
      <c r="E1225" s="2">
        <v>0.10366309533370814</v>
      </c>
      <c r="F1225" s="1">
        <v>6453.5460000000003</v>
      </c>
      <c r="G1225" s="1">
        <v>1577.7905000000001</v>
      </c>
      <c r="H1225" s="5">
        <v>2.5343996466147298E-2</v>
      </c>
    </row>
    <row r="1226" spans="1:8" x14ac:dyDescent="0.3">
      <c r="A1226">
        <v>128594</v>
      </c>
      <c r="B1226">
        <v>10</v>
      </c>
      <c r="C1226" s="1">
        <v>60504</v>
      </c>
      <c r="D1226" s="1">
        <v>3748.64</v>
      </c>
      <c r="E1226" s="2">
        <v>0.10789957688747852</v>
      </c>
      <c r="F1226" s="1">
        <v>6528.3559999999998</v>
      </c>
      <c r="G1226" s="1">
        <v>2779.7159999999999</v>
      </c>
      <c r="H1226" s="5">
        <v>4.5942681475604916E-2</v>
      </c>
    </row>
    <row r="1227" spans="1:8" x14ac:dyDescent="0.3">
      <c r="A1227">
        <v>122948</v>
      </c>
      <c r="B1227">
        <v>10</v>
      </c>
      <c r="C1227" s="1">
        <v>53021</v>
      </c>
      <c r="D1227" s="1">
        <v>4119.9728999999998</v>
      </c>
      <c r="E1227" s="2">
        <v>0.10030748194111767</v>
      </c>
      <c r="F1227" s="1">
        <v>5318.4030000000002</v>
      </c>
      <c r="G1227" s="1">
        <v>1198.4301</v>
      </c>
      <c r="H1227" s="5">
        <v>2.2602932800211237E-2</v>
      </c>
    </row>
    <row r="1228" spans="1:8" x14ac:dyDescent="0.3">
      <c r="A1228">
        <v>130650</v>
      </c>
      <c r="B1228">
        <v>8</v>
      </c>
      <c r="C1228" s="1">
        <v>49608</v>
      </c>
      <c r="D1228" s="1">
        <v>3777.1617999999999</v>
      </c>
      <c r="E1228" s="2">
        <v>0.10617908401870665</v>
      </c>
      <c r="F1228" s="1">
        <v>5267.3320000000003</v>
      </c>
      <c r="G1228" s="1">
        <v>1490.1702</v>
      </c>
      <c r="H1228" s="5">
        <v>3.0038909046927915E-2</v>
      </c>
    </row>
    <row r="1229" spans="1:8" x14ac:dyDescent="0.3">
      <c r="A1229">
        <v>127812</v>
      </c>
      <c r="B1229">
        <v>10</v>
      </c>
      <c r="C1229" s="1">
        <v>52581</v>
      </c>
      <c r="D1229" s="1">
        <v>3846.1091000000001</v>
      </c>
      <c r="E1229" s="2">
        <v>9.5894011144710065E-2</v>
      </c>
      <c r="F1229" s="1">
        <v>5042.2030000000004</v>
      </c>
      <c r="G1229" s="1">
        <v>1196.0939000000001</v>
      </c>
      <c r="H1229" s="5">
        <v>2.2747644586447575E-2</v>
      </c>
    </row>
    <row r="1230" spans="1:8" x14ac:dyDescent="0.3">
      <c r="A1230">
        <v>125557</v>
      </c>
      <c r="B1230">
        <v>10</v>
      </c>
      <c r="C1230" s="1">
        <v>51064</v>
      </c>
      <c r="D1230" s="1">
        <v>3949.4155000000001</v>
      </c>
      <c r="E1230" s="2">
        <v>0.10213888453705154</v>
      </c>
      <c r="F1230" s="1">
        <v>5215.62</v>
      </c>
      <c r="G1230" s="1">
        <v>1266.2045000000001</v>
      </c>
      <c r="H1230" s="5">
        <v>2.4796422136926212E-2</v>
      </c>
    </row>
    <row r="1231" spans="1:8" x14ac:dyDescent="0.3">
      <c r="A1231">
        <v>127354</v>
      </c>
      <c r="B1231">
        <v>7</v>
      </c>
      <c r="C1231" s="1">
        <v>39532</v>
      </c>
      <c r="D1231" s="1">
        <v>2919.4445999999998</v>
      </c>
      <c r="E1231" s="2">
        <v>9.883638571284023E-2</v>
      </c>
      <c r="F1231" s="1">
        <v>3907.2</v>
      </c>
      <c r="G1231" s="1">
        <v>987.75540000000001</v>
      </c>
      <c r="H1231" s="5">
        <v>2.498622381867854E-2</v>
      </c>
    </row>
    <row r="1232" spans="1:8" x14ac:dyDescent="0.3">
      <c r="A1232">
        <v>121599</v>
      </c>
      <c r="B1232">
        <v>10</v>
      </c>
      <c r="C1232" s="1">
        <v>53511</v>
      </c>
      <c r="D1232" s="1">
        <v>4373.1064999999999</v>
      </c>
      <c r="E1232" s="2">
        <v>9.9002560221262914E-2</v>
      </c>
      <c r="F1232" s="1">
        <v>5297.7259999999997</v>
      </c>
      <c r="G1232" s="1">
        <v>924.61950000000002</v>
      </c>
      <c r="H1232" s="5">
        <v>1.727905477378483E-2</v>
      </c>
    </row>
    <row r="1233" spans="1:8" x14ac:dyDescent="0.3">
      <c r="A1233">
        <v>129592</v>
      </c>
      <c r="B1233">
        <v>11</v>
      </c>
      <c r="C1233" s="1">
        <v>56357</v>
      </c>
      <c r="D1233" s="1">
        <v>4463.4062999999996</v>
      </c>
      <c r="E1233" s="2">
        <v>0.10860139822914633</v>
      </c>
      <c r="F1233" s="1">
        <v>6120.4489999999996</v>
      </c>
      <c r="G1233" s="1">
        <v>1657.0427</v>
      </c>
      <c r="H1233" s="5">
        <v>2.9402606597228383E-2</v>
      </c>
    </row>
    <row r="1234" spans="1:8" x14ac:dyDescent="0.3">
      <c r="A1234">
        <v>126745</v>
      </c>
      <c r="B1234">
        <v>13</v>
      </c>
      <c r="C1234" s="1">
        <v>77409</v>
      </c>
      <c r="D1234" s="1">
        <v>5965.2224999999999</v>
      </c>
      <c r="E1234" s="2">
        <v>0.10066877236497049</v>
      </c>
      <c r="F1234" s="1">
        <v>7792.6689999999999</v>
      </c>
      <c r="G1234" s="1">
        <v>1827.4465</v>
      </c>
      <c r="H1234" s="5">
        <v>2.3607674818173597E-2</v>
      </c>
    </row>
    <row r="1235" spans="1:8" x14ac:dyDescent="0.3">
      <c r="A1235">
        <v>125521</v>
      </c>
      <c r="B1235">
        <v>8</v>
      </c>
      <c r="C1235" s="1">
        <v>36454</v>
      </c>
      <c r="D1235" s="1">
        <v>2934.165</v>
      </c>
      <c r="E1235" s="2">
        <v>0.10277363252317989</v>
      </c>
      <c r="F1235" s="1">
        <v>3746.51</v>
      </c>
      <c r="G1235" s="1">
        <v>812.34500000000003</v>
      </c>
      <c r="H1235" s="5">
        <v>2.2284111482964834E-2</v>
      </c>
    </row>
    <row r="1236" spans="1:8" x14ac:dyDescent="0.3">
      <c r="A1236">
        <v>127886</v>
      </c>
      <c r="B1236">
        <v>9</v>
      </c>
      <c r="C1236" s="1">
        <v>46745</v>
      </c>
      <c r="D1236" s="1">
        <v>3872.5216999999998</v>
      </c>
      <c r="E1236" s="2">
        <v>9.728184832602417E-2</v>
      </c>
      <c r="F1236" s="1">
        <v>4547.4399999999996</v>
      </c>
      <c r="G1236" s="1">
        <v>674.91830000000004</v>
      </c>
      <c r="H1236" s="5">
        <v>1.4438299283345812E-2</v>
      </c>
    </row>
    <row r="1237" spans="1:8" x14ac:dyDescent="0.3">
      <c r="A1237">
        <v>126327</v>
      </c>
      <c r="B1237">
        <v>10</v>
      </c>
      <c r="C1237" s="1">
        <v>47486</v>
      </c>
      <c r="D1237" s="1">
        <v>3636.2845000000002</v>
      </c>
      <c r="E1237" s="2">
        <v>0.10069822684580719</v>
      </c>
      <c r="F1237" s="1">
        <v>4781.7560000000003</v>
      </c>
      <c r="G1237" s="1">
        <v>1145.4715000000001</v>
      </c>
      <c r="H1237" s="5">
        <v>2.4122299203975909E-2</v>
      </c>
    </row>
    <row r="1238" spans="1:8" x14ac:dyDescent="0.3">
      <c r="A1238">
        <v>130788</v>
      </c>
      <c r="B1238">
        <v>13</v>
      </c>
      <c r="C1238" s="1">
        <v>67321</v>
      </c>
      <c r="D1238" s="1">
        <v>5078.1895000000004</v>
      </c>
      <c r="E1238" s="2">
        <v>9.9771527457999734E-2</v>
      </c>
      <c r="F1238" s="1">
        <v>6716.7190000000001</v>
      </c>
      <c r="G1238" s="1">
        <v>1638.5295000000001</v>
      </c>
      <c r="H1238" s="5">
        <v>2.4339054678332171E-2</v>
      </c>
    </row>
    <row r="1239" spans="1:8" x14ac:dyDescent="0.3">
      <c r="A1239">
        <v>124878</v>
      </c>
      <c r="B1239">
        <v>9</v>
      </c>
      <c r="C1239" s="1">
        <v>34777</v>
      </c>
      <c r="D1239" s="1">
        <v>3210.4497999999999</v>
      </c>
      <c r="E1239" s="2">
        <v>9.7998015930068724E-2</v>
      </c>
      <c r="F1239" s="1">
        <v>3408.0770000000002</v>
      </c>
      <c r="G1239" s="1">
        <v>197.62719999999999</v>
      </c>
      <c r="H1239" s="5">
        <v>5.6826983351065362E-3</v>
      </c>
    </row>
    <row r="1240" spans="1:8" x14ac:dyDescent="0.3">
      <c r="A1240">
        <v>125463</v>
      </c>
      <c r="B1240">
        <v>10</v>
      </c>
      <c r="C1240" s="1">
        <v>52435</v>
      </c>
      <c r="D1240" s="1">
        <v>4043.6812</v>
      </c>
      <c r="E1240" s="2">
        <v>9.269102698579193E-2</v>
      </c>
      <c r="F1240" s="1">
        <v>4860.2539999999999</v>
      </c>
      <c r="G1240" s="1">
        <v>816.57280000000003</v>
      </c>
      <c r="H1240" s="5">
        <v>1.5573048536283017E-2</v>
      </c>
    </row>
    <row r="1241" spans="1:8" x14ac:dyDescent="0.3">
      <c r="A1241">
        <v>123419</v>
      </c>
      <c r="B1241">
        <v>7</v>
      </c>
      <c r="C1241" s="1">
        <v>31806</v>
      </c>
      <c r="D1241" s="1">
        <v>2568.1370999999999</v>
      </c>
      <c r="E1241" s="2">
        <v>0.10653838898321072</v>
      </c>
      <c r="F1241" s="1">
        <v>3388.56</v>
      </c>
      <c r="G1241" s="1">
        <v>820.42290000000003</v>
      </c>
      <c r="H1241" s="5">
        <v>2.5794595359366158E-2</v>
      </c>
    </row>
    <row r="1242" spans="1:8" x14ac:dyDescent="0.3">
      <c r="A1242">
        <v>128605</v>
      </c>
      <c r="B1242">
        <v>9</v>
      </c>
      <c r="C1242" s="1">
        <v>40548</v>
      </c>
      <c r="D1242" s="1">
        <v>3862.5286000000001</v>
      </c>
      <c r="E1242" s="2">
        <v>0.10090633323468481</v>
      </c>
      <c r="F1242" s="1">
        <v>4091.55</v>
      </c>
      <c r="G1242" s="1">
        <v>229.0214</v>
      </c>
      <c r="H1242" s="5">
        <v>5.6481552727631447E-3</v>
      </c>
    </row>
    <row r="1243" spans="1:8" x14ac:dyDescent="0.3">
      <c r="A1243">
        <v>122721</v>
      </c>
      <c r="B1243">
        <v>10</v>
      </c>
      <c r="C1243" s="1">
        <v>43200</v>
      </c>
      <c r="D1243" s="1">
        <v>3689.9117999999999</v>
      </c>
      <c r="E1243" s="2">
        <v>9.9870324074074077E-2</v>
      </c>
      <c r="F1243" s="1">
        <v>4314.3980000000001</v>
      </c>
      <c r="G1243" s="1">
        <v>624.48620000000005</v>
      </c>
      <c r="H1243" s="5">
        <v>1.4455699074074074E-2</v>
      </c>
    </row>
    <row r="1244" spans="1:8" x14ac:dyDescent="0.3">
      <c r="A1244">
        <v>129929</v>
      </c>
      <c r="B1244">
        <v>12</v>
      </c>
      <c r="C1244" s="1">
        <v>70279</v>
      </c>
      <c r="D1244" s="1">
        <v>5502.5313999999998</v>
      </c>
      <c r="E1244" s="2">
        <v>9.7108652655843133E-2</v>
      </c>
      <c r="F1244" s="1">
        <v>6824.6989999999996</v>
      </c>
      <c r="G1244" s="1">
        <v>1322.1676</v>
      </c>
      <c r="H1244" s="5">
        <v>1.8813124831030606E-2</v>
      </c>
    </row>
    <row r="1245" spans="1:8" x14ac:dyDescent="0.3">
      <c r="A1245">
        <v>122965</v>
      </c>
      <c r="B1245">
        <v>12</v>
      </c>
      <c r="C1245" s="1">
        <v>57684</v>
      </c>
      <c r="D1245" s="1">
        <v>4848.5361000000003</v>
      </c>
      <c r="E1245" s="2">
        <v>0.10140205256223563</v>
      </c>
      <c r="F1245" s="1">
        <v>5849.2759999999998</v>
      </c>
      <c r="G1245" s="1">
        <v>1000.7399</v>
      </c>
      <c r="H1245" s="5">
        <v>1.7348656473198807E-2</v>
      </c>
    </row>
    <row r="1246" spans="1:8" x14ac:dyDescent="0.3">
      <c r="A1246">
        <v>130185</v>
      </c>
      <c r="B1246">
        <v>13</v>
      </c>
      <c r="C1246" s="1">
        <v>56867</v>
      </c>
      <c r="D1246" s="1">
        <v>4429.9067999999997</v>
      </c>
      <c r="E1246" s="2">
        <v>0.10633205549791619</v>
      </c>
      <c r="F1246" s="1">
        <v>6046.7849999999999</v>
      </c>
      <c r="G1246" s="1">
        <v>1616.8782000000001</v>
      </c>
      <c r="H1246" s="5">
        <v>2.8432627006875693E-2</v>
      </c>
    </row>
    <row r="1247" spans="1:8" x14ac:dyDescent="0.3">
      <c r="A1247">
        <v>123487</v>
      </c>
      <c r="B1247">
        <v>12</v>
      </c>
      <c r="C1247" s="1">
        <v>62945</v>
      </c>
      <c r="D1247" s="1">
        <v>4706.0690999999997</v>
      </c>
      <c r="E1247" s="2">
        <v>0.1070216855985384</v>
      </c>
      <c r="F1247" s="1">
        <v>6736.48</v>
      </c>
      <c r="G1247" s="1">
        <v>2030.4109000000001</v>
      </c>
      <c r="H1247" s="5">
        <v>3.2256905234728732E-2</v>
      </c>
    </row>
    <row r="1248" spans="1:8" x14ac:dyDescent="0.3">
      <c r="A1248">
        <v>122018</v>
      </c>
      <c r="B1248">
        <v>12</v>
      </c>
      <c r="C1248" s="1">
        <v>60282</v>
      </c>
      <c r="D1248" s="1">
        <v>4341.6271999999999</v>
      </c>
      <c r="E1248" s="2">
        <v>9.6502139942271331E-2</v>
      </c>
      <c r="F1248" s="1">
        <v>5817.3419999999996</v>
      </c>
      <c r="G1248" s="1">
        <v>1475.7148</v>
      </c>
      <c r="H1248" s="5">
        <v>2.4480189774725457E-2</v>
      </c>
    </row>
    <row r="1249" spans="1:8" x14ac:dyDescent="0.3">
      <c r="A1249">
        <v>121478</v>
      </c>
      <c r="B1249">
        <v>10</v>
      </c>
      <c r="C1249" s="1">
        <v>61015</v>
      </c>
      <c r="D1249" s="1">
        <v>4776.8685999999998</v>
      </c>
      <c r="E1249" s="2">
        <v>9.6608456936818812E-2</v>
      </c>
      <c r="F1249" s="1">
        <v>5894.5649999999996</v>
      </c>
      <c r="G1249" s="1">
        <v>1117.6964</v>
      </c>
      <c r="H1249" s="5">
        <v>1.8318387281815948E-2</v>
      </c>
    </row>
    <row r="1250" spans="1:8" x14ac:dyDescent="0.3">
      <c r="A1250">
        <v>122164</v>
      </c>
      <c r="B1250">
        <v>11</v>
      </c>
      <c r="C1250" s="1">
        <v>46060</v>
      </c>
      <c r="D1250" s="1">
        <v>3849.3146000000002</v>
      </c>
      <c r="E1250" s="2">
        <v>0.10695301780286583</v>
      </c>
      <c r="F1250" s="1">
        <v>4926.2560000000003</v>
      </c>
      <c r="G1250" s="1">
        <v>1076.9413999999999</v>
      </c>
      <c r="H1250" s="5">
        <v>2.3381272253582285E-2</v>
      </c>
    </row>
    <row r="1251" spans="1:8" x14ac:dyDescent="0.3">
      <c r="A1251">
        <v>130687</v>
      </c>
      <c r="B1251">
        <v>12</v>
      </c>
      <c r="C1251" s="1">
        <v>64983</v>
      </c>
      <c r="D1251" s="1">
        <v>4733.8374999999996</v>
      </c>
      <c r="E1251" s="2">
        <v>0.10007417324531032</v>
      </c>
      <c r="F1251" s="1">
        <v>6503.12</v>
      </c>
      <c r="G1251" s="1">
        <v>1769.2825</v>
      </c>
      <c r="H1251" s="5">
        <v>2.722685163812074E-2</v>
      </c>
    </row>
    <row r="1252" spans="1:8" x14ac:dyDescent="0.3">
      <c r="A1252">
        <v>127168</v>
      </c>
      <c r="B1252">
        <v>11</v>
      </c>
      <c r="C1252" s="1">
        <v>64439</v>
      </c>
      <c r="D1252" s="1">
        <v>5421.0236999999997</v>
      </c>
      <c r="E1252" s="2">
        <v>9.9179099613588048E-2</v>
      </c>
      <c r="F1252" s="1">
        <v>6391.0020000000004</v>
      </c>
      <c r="G1252" s="1">
        <v>969.97829999999999</v>
      </c>
      <c r="H1252" s="5">
        <v>1.5052659103958782E-2</v>
      </c>
    </row>
    <row r="1253" spans="1:8" x14ac:dyDescent="0.3">
      <c r="A1253">
        <v>128486</v>
      </c>
      <c r="B1253">
        <v>8</v>
      </c>
      <c r="C1253" s="1">
        <v>35683</v>
      </c>
      <c r="D1253" s="1">
        <v>2567.9378000000002</v>
      </c>
      <c r="E1253" s="2">
        <v>9.7100944427318328E-2</v>
      </c>
      <c r="F1253" s="1">
        <v>3464.8530000000001</v>
      </c>
      <c r="G1253" s="1">
        <v>896.91520000000003</v>
      </c>
      <c r="H1253" s="5">
        <v>2.5135644424515876E-2</v>
      </c>
    </row>
    <row r="1254" spans="1:8" x14ac:dyDescent="0.3">
      <c r="A1254">
        <v>127127</v>
      </c>
      <c r="B1254">
        <v>8</v>
      </c>
      <c r="C1254" s="1">
        <v>50383</v>
      </c>
      <c r="D1254" s="1">
        <v>3769.5344</v>
      </c>
      <c r="E1254" s="2">
        <v>0.10244771053728439</v>
      </c>
      <c r="F1254" s="1">
        <v>5161.6229999999996</v>
      </c>
      <c r="G1254" s="1">
        <v>1392.0886</v>
      </c>
      <c r="H1254" s="5">
        <v>2.7630125240656569E-2</v>
      </c>
    </row>
    <row r="1255" spans="1:8" x14ac:dyDescent="0.3">
      <c r="A1255">
        <v>126113</v>
      </c>
      <c r="B1255">
        <v>12</v>
      </c>
      <c r="C1255" s="1">
        <v>65450</v>
      </c>
      <c r="D1255" s="1">
        <v>5031.2124000000003</v>
      </c>
      <c r="E1255" s="2">
        <v>9.721882352941176E-2</v>
      </c>
      <c r="F1255" s="1">
        <v>6362.9719999999998</v>
      </c>
      <c r="G1255" s="1">
        <v>1331.7596000000001</v>
      </c>
      <c r="H1255" s="5">
        <v>2.034774025974026E-2</v>
      </c>
    </row>
    <row r="1256" spans="1:8" x14ac:dyDescent="0.3">
      <c r="A1256">
        <v>126616</v>
      </c>
      <c r="B1256">
        <v>13</v>
      </c>
      <c r="C1256" s="1">
        <v>67871</v>
      </c>
      <c r="D1256" s="1">
        <v>5898.4146000000001</v>
      </c>
      <c r="E1256" s="2">
        <v>0.10357743366091555</v>
      </c>
      <c r="F1256" s="1">
        <v>7029.9040000000005</v>
      </c>
      <c r="G1256" s="1">
        <v>1131.4893999999999</v>
      </c>
      <c r="H1256" s="5">
        <v>1.6671176201912451E-2</v>
      </c>
    </row>
    <row r="1257" spans="1:8" x14ac:dyDescent="0.3">
      <c r="A1257">
        <v>129912</v>
      </c>
      <c r="B1257">
        <v>8</v>
      </c>
      <c r="C1257" s="1">
        <v>40435</v>
      </c>
      <c r="D1257" s="1">
        <v>3126.8474000000001</v>
      </c>
      <c r="E1257" s="2">
        <v>9.9533176703351059E-2</v>
      </c>
      <c r="F1257" s="1">
        <v>4024.6239999999998</v>
      </c>
      <c r="G1257" s="1">
        <v>897.77660000000003</v>
      </c>
      <c r="H1257" s="5">
        <v>2.2202957833560036E-2</v>
      </c>
    </row>
    <row r="1258" spans="1:8" x14ac:dyDescent="0.3">
      <c r="A1258">
        <v>121853</v>
      </c>
      <c r="B1258">
        <v>13</v>
      </c>
      <c r="C1258" s="1">
        <v>66924</v>
      </c>
      <c r="D1258" s="1">
        <v>5012.2192999999997</v>
      </c>
      <c r="E1258" s="2">
        <v>0.10441569541569541</v>
      </c>
      <c r="F1258" s="1">
        <v>6987.9160000000002</v>
      </c>
      <c r="G1258" s="1">
        <v>1975.6967</v>
      </c>
      <c r="H1258" s="5">
        <v>2.9521497519574443E-2</v>
      </c>
    </row>
    <row r="1259" spans="1:8" x14ac:dyDescent="0.3">
      <c r="A1259">
        <v>130803</v>
      </c>
      <c r="B1259">
        <v>9</v>
      </c>
      <c r="C1259" s="1">
        <v>54722</v>
      </c>
      <c r="D1259" s="1">
        <v>4354.6974</v>
      </c>
      <c r="E1259" s="2">
        <v>0.10163639852344578</v>
      </c>
      <c r="F1259" s="1">
        <v>5561.7470000000003</v>
      </c>
      <c r="G1259" s="1">
        <v>1207.0496000000001</v>
      </c>
      <c r="H1259" s="5">
        <v>2.2057848762837614E-2</v>
      </c>
    </row>
    <row r="1260" spans="1:8" x14ac:dyDescent="0.3">
      <c r="A1260">
        <v>130220</v>
      </c>
      <c r="B1260">
        <v>9</v>
      </c>
      <c r="C1260" s="1">
        <v>55808</v>
      </c>
      <c r="D1260" s="1">
        <v>4543.9526999999998</v>
      </c>
      <c r="E1260" s="2">
        <v>9.9608389478211004E-2</v>
      </c>
      <c r="F1260" s="1">
        <v>5558.9449999999997</v>
      </c>
      <c r="G1260" s="1">
        <v>1014.9923</v>
      </c>
      <c r="H1260" s="5">
        <v>1.8187218678325689E-2</v>
      </c>
    </row>
    <row r="1261" spans="1:8" x14ac:dyDescent="0.3">
      <c r="A1261">
        <v>121370</v>
      </c>
      <c r="B1261">
        <v>7</v>
      </c>
      <c r="C1261" s="1">
        <v>38763</v>
      </c>
      <c r="D1261" s="1">
        <v>3143.7979999999998</v>
      </c>
      <c r="E1261" s="2">
        <v>9.4732734824445997E-2</v>
      </c>
      <c r="F1261" s="1">
        <v>3672.125</v>
      </c>
      <c r="G1261" s="1">
        <v>528.327</v>
      </c>
      <c r="H1261" s="5">
        <v>1.3629672625957743E-2</v>
      </c>
    </row>
    <row r="1262" spans="1:8" x14ac:dyDescent="0.3">
      <c r="A1262">
        <v>129296</v>
      </c>
      <c r="B1262">
        <v>7</v>
      </c>
      <c r="C1262" s="1">
        <v>37516</v>
      </c>
      <c r="D1262" s="1">
        <v>2981.4389000000001</v>
      </c>
      <c r="E1262" s="2">
        <v>0.10151788570210044</v>
      </c>
      <c r="F1262" s="1">
        <v>3808.5450000000001</v>
      </c>
      <c r="G1262" s="1">
        <v>827.10609999999997</v>
      </c>
      <c r="H1262" s="5">
        <v>2.2046756050751678E-2</v>
      </c>
    </row>
    <row r="1263" spans="1:8" x14ac:dyDescent="0.3">
      <c r="A1263">
        <v>125934</v>
      </c>
      <c r="B1263">
        <v>13</v>
      </c>
      <c r="C1263" s="1">
        <v>61351</v>
      </c>
      <c r="D1263" s="1">
        <v>4596.0776999999998</v>
      </c>
      <c r="E1263" s="2">
        <v>0.10175340255252563</v>
      </c>
      <c r="F1263" s="1">
        <v>6242.6729999999998</v>
      </c>
      <c r="G1263" s="1">
        <v>1646.5953</v>
      </c>
      <c r="H1263" s="5">
        <v>2.6838931720754348E-2</v>
      </c>
    </row>
    <row r="1264" spans="1:8" x14ac:dyDescent="0.3">
      <c r="A1264">
        <v>129742</v>
      </c>
      <c r="B1264">
        <v>10</v>
      </c>
      <c r="C1264" s="1">
        <v>61547</v>
      </c>
      <c r="D1264" s="1">
        <v>4963.8964999999998</v>
      </c>
      <c r="E1264" s="2">
        <v>0.10411852730433652</v>
      </c>
      <c r="F1264" s="1">
        <v>6408.183</v>
      </c>
      <c r="G1264" s="1">
        <v>1444.2864999999999</v>
      </c>
      <c r="H1264" s="5">
        <v>2.3466399662046892E-2</v>
      </c>
    </row>
    <row r="1265" spans="1:8" x14ac:dyDescent="0.3">
      <c r="A1265">
        <v>126140</v>
      </c>
      <c r="B1265">
        <v>7</v>
      </c>
      <c r="C1265" s="1">
        <v>35042</v>
      </c>
      <c r="D1265" s="1">
        <v>2911.0214000000001</v>
      </c>
      <c r="E1265" s="2">
        <v>9.2554677244449518E-2</v>
      </c>
      <c r="F1265" s="1">
        <v>3243.3009999999999</v>
      </c>
      <c r="G1265" s="1">
        <v>332.27960000000002</v>
      </c>
      <c r="H1265" s="5">
        <v>9.4823240682609441E-3</v>
      </c>
    </row>
    <row r="1266" spans="1:8" x14ac:dyDescent="0.3">
      <c r="A1266">
        <v>122001</v>
      </c>
      <c r="B1266">
        <v>10</v>
      </c>
      <c r="C1266" s="1">
        <v>49540</v>
      </c>
      <c r="D1266" s="1">
        <v>4328.2464</v>
      </c>
      <c r="E1266" s="2">
        <v>0.10954624545821558</v>
      </c>
      <c r="F1266" s="1">
        <v>5426.9210000000003</v>
      </c>
      <c r="G1266" s="1">
        <v>1098.6746000000001</v>
      </c>
      <c r="H1266" s="5">
        <v>2.2177525232135648E-2</v>
      </c>
    </row>
    <row r="1267" spans="1:8" x14ac:dyDescent="0.3">
      <c r="A1267">
        <v>126444</v>
      </c>
      <c r="B1267">
        <v>9</v>
      </c>
      <c r="C1267" s="1">
        <v>53425</v>
      </c>
      <c r="D1267" s="1">
        <v>3758.4681999999998</v>
      </c>
      <c r="E1267" s="2">
        <v>9.5590004679457177E-2</v>
      </c>
      <c r="F1267" s="1">
        <v>5106.8959999999997</v>
      </c>
      <c r="G1267" s="1">
        <v>1348.4277999999999</v>
      </c>
      <c r="H1267" s="5">
        <v>2.5239640617688349E-2</v>
      </c>
    </row>
    <row r="1268" spans="1:8" x14ac:dyDescent="0.3">
      <c r="A1268">
        <v>123231</v>
      </c>
      <c r="B1268">
        <v>9</v>
      </c>
      <c r="C1268" s="1">
        <v>41720</v>
      </c>
      <c r="D1268" s="1">
        <v>3461.4054999999998</v>
      </c>
      <c r="E1268" s="2">
        <v>9.7622890699904125E-2</v>
      </c>
      <c r="F1268" s="1">
        <v>4072.8270000000002</v>
      </c>
      <c r="G1268" s="1">
        <v>611.42150000000004</v>
      </c>
      <c r="H1268" s="5">
        <v>1.4655357142857144E-2</v>
      </c>
    </row>
    <row r="1269" spans="1:8" x14ac:dyDescent="0.3">
      <c r="A1269">
        <v>129079</v>
      </c>
      <c r="B1269">
        <v>9</v>
      </c>
      <c r="C1269" s="1">
        <v>54561</v>
      </c>
      <c r="D1269" s="1">
        <v>4198.8128999999999</v>
      </c>
      <c r="E1269" s="2">
        <v>9.7243910485511634E-2</v>
      </c>
      <c r="F1269" s="1">
        <v>5305.7250000000004</v>
      </c>
      <c r="G1269" s="1">
        <v>1106.9121</v>
      </c>
      <c r="H1269" s="5">
        <v>2.028760653213834E-2</v>
      </c>
    </row>
    <row r="1270" spans="1:8" x14ac:dyDescent="0.3">
      <c r="A1270">
        <v>123156</v>
      </c>
      <c r="B1270">
        <v>12</v>
      </c>
      <c r="C1270" s="1">
        <v>62993</v>
      </c>
      <c r="D1270" s="1">
        <v>5211.9327000000003</v>
      </c>
      <c r="E1270" s="2">
        <v>0.10045893988220914</v>
      </c>
      <c r="F1270" s="1">
        <v>6328.21</v>
      </c>
      <c r="G1270" s="1">
        <v>1116.2773</v>
      </c>
      <c r="H1270" s="5">
        <v>1.7720656263394346E-2</v>
      </c>
    </row>
    <row r="1271" spans="1:8" x14ac:dyDescent="0.3">
      <c r="A1271">
        <v>122327</v>
      </c>
      <c r="B1271">
        <v>7</v>
      </c>
      <c r="C1271" s="1">
        <v>27331</v>
      </c>
      <c r="D1271" s="1">
        <v>2478.8067000000001</v>
      </c>
      <c r="E1271" s="2">
        <v>0.10127046211261936</v>
      </c>
      <c r="F1271" s="1">
        <v>2767.8229999999999</v>
      </c>
      <c r="G1271" s="1">
        <v>289.0163</v>
      </c>
      <c r="H1271" s="5">
        <v>1.0574669788884416E-2</v>
      </c>
    </row>
    <row r="1272" spans="1:8" x14ac:dyDescent="0.3">
      <c r="A1272">
        <v>122307</v>
      </c>
      <c r="B1272">
        <v>11</v>
      </c>
      <c r="C1272" s="1">
        <v>46105</v>
      </c>
      <c r="D1272" s="1">
        <v>3556.8218999999999</v>
      </c>
      <c r="E1272" s="2">
        <v>9.5946253117883087E-2</v>
      </c>
      <c r="F1272" s="1">
        <v>4423.6019999999999</v>
      </c>
      <c r="G1272" s="1">
        <v>866.78009999999995</v>
      </c>
      <c r="H1272" s="5">
        <v>1.8800132306691249E-2</v>
      </c>
    </row>
    <row r="1273" spans="1:8" x14ac:dyDescent="0.3">
      <c r="A1273">
        <v>121717</v>
      </c>
      <c r="B1273">
        <v>11</v>
      </c>
      <c r="C1273" s="1">
        <v>50385</v>
      </c>
      <c r="D1273" s="1">
        <v>4302.1252000000004</v>
      </c>
      <c r="E1273" s="2">
        <v>0.10356350104197679</v>
      </c>
      <c r="F1273" s="1">
        <v>5218.0469999999996</v>
      </c>
      <c r="G1273" s="1">
        <v>915.92179999999996</v>
      </c>
      <c r="H1273" s="5">
        <v>1.8178461843802719E-2</v>
      </c>
    </row>
    <row r="1274" spans="1:8" x14ac:dyDescent="0.3">
      <c r="A1274">
        <v>127670</v>
      </c>
      <c r="B1274">
        <v>9</v>
      </c>
      <c r="C1274" s="1">
        <v>48829</v>
      </c>
      <c r="D1274" s="1">
        <v>3561.9771999999998</v>
      </c>
      <c r="E1274" s="2">
        <v>9.6106842245386959E-2</v>
      </c>
      <c r="F1274" s="1">
        <v>4692.8010000000004</v>
      </c>
      <c r="G1274" s="1">
        <v>1130.8237999999999</v>
      </c>
      <c r="H1274" s="5">
        <v>2.3158856417293001E-2</v>
      </c>
    </row>
    <row r="1275" spans="1:8" x14ac:dyDescent="0.3">
      <c r="A1275">
        <v>123332</v>
      </c>
      <c r="B1275">
        <v>10</v>
      </c>
      <c r="C1275" s="1">
        <v>47163</v>
      </c>
      <c r="D1275" s="1">
        <v>4119.7255999999998</v>
      </c>
      <c r="E1275" s="2">
        <v>9.8311048915463398E-2</v>
      </c>
      <c r="F1275" s="1">
        <v>4636.6440000000002</v>
      </c>
      <c r="G1275" s="1">
        <v>516.91840000000002</v>
      </c>
      <c r="H1275" s="5">
        <v>1.0960252740495727E-2</v>
      </c>
    </row>
    <row r="1276" spans="1:8" x14ac:dyDescent="0.3">
      <c r="A1276">
        <v>131098</v>
      </c>
      <c r="B1276">
        <v>9</v>
      </c>
      <c r="C1276" s="1">
        <v>43243</v>
      </c>
      <c r="D1276" s="1">
        <v>3831.9167000000002</v>
      </c>
      <c r="E1276" s="2">
        <v>9.5583285155978998E-2</v>
      </c>
      <c r="F1276" s="1">
        <v>4133.308</v>
      </c>
      <c r="G1276" s="1">
        <v>301.3913</v>
      </c>
      <c r="H1276" s="5">
        <v>6.9697130171357214E-3</v>
      </c>
    </row>
    <row r="1277" spans="1:8" x14ac:dyDescent="0.3">
      <c r="A1277">
        <v>122716</v>
      </c>
      <c r="B1277">
        <v>9</v>
      </c>
      <c r="C1277" s="1">
        <v>47502</v>
      </c>
      <c r="D1277" s="1">
        <v>3810.3582000000001</v>
      </c>
      <c r="E1277" s="2">
        <v>9.8107216538251024E-2</v>
      </c>
      <c r="F1277" s="1">
        <v>4660.2889999999998</v>
      </c>
      <c r="G1277" s="1">
        <v>849.93079999999998</v>
      </c>
      <c r="H1277" s="5">
        <v>1.7892526630457664E-2</v>
      </c>
    </row>
    <row r="1278" spans="1:8" x14ac:dyDescent="0.3">
      <c r="A1278">
        <v>128158</v>
      </c>
      <c r="B1278">
        <v>12</v>
      </c>
      <c r="C1278" s="1">
        <v>53115</v>
      </c>
      <c r="D1278" s="1">
        <v>4463.3438999999998</v>
      </c>
      <c r="E1278" s="2">
        <v>0.10249968935329003</v>
      </c>
      <c r="F1278" s="1">
        <v>5444.2709999999997</v>
      </c>
      <c r="G1278" s="1">
        <v>980.9271</v>
      </c>
      <c r="H1278" s="5">
        <v>1.8467986444507201E-2</v>
      </c>
    </row>
    <row r="1279" spans="1:8" x14ac:dyDescent="0.3">
      <c r="A1279">
        <v>122714</v>
      </c>
      <c r="B1279">
        <v>10</v>
      </c>
      <c r="C1279" s="1">
        <v>59088</v>
      </c>
      <c r="D1279" s="1">
        <v>4717.4687999999996</v>
      </c>
      <c r="E1279" s="2">
        <v>0.10073622393717845</v>
      </c>
      <c r="F1279" s="1">
        <v>5952.3019999999997</v>
      </c>
      <c r="G1279" s="1">
        <v>1234.8332</v>
      </c>
      <c r="H1279" s="5">
        <v>2.089820606552938E-2</v>
      </c>
    </row>
    <row r="1280" spans="1:8" x14ac:dyDescent="0.3">
      <c r="A1280">
        <v>121417</v>
      </c>
      <c r="B1280">
        <v>7</v>
      </c>
      <c r="C1280" s="1">
        <v>35852</v>
      </c>
      <c r="D1280" s="1">
        <v>2699.1088</v>
      </c>
      <c r="E1280" s="2">
        <v>9.8056314849938639E-2</v>
      </c>
      <c r="F1280" s="1">
        <v>3515.5149999999999</v>
      </c>
      <c r="G1280" s="1">
        <v>816.40620000000001</v>
      </c>
      <c r="H1280" s="5">
        <v>2.27715664398081E-2</v>
      </c>
    </row>
    <row r="1281" spans="1:8" x14ac:dyDescent="0.3">
      <c r="A1281">
        <v>123400</v>
      </c>
      <c r="B1281">
        <v>7</v>
      </c>
      <c r="C1281" s="1">
        <v>35638</v>
      </c>
      <c r="D1281" s="1">
        <v>3077.9432000000002</v>
      </c>
      <c r="E1281" s="2">
        <v>0.10243397497053706</v>
      </c>
      <c r="F1281" s="1">
        <v>3650.5419999999999</v>
      </c>
      <c r="G1281" s="1">
        <v>572.59879999999998</v>
      </c>
      <c r="H1281" s="5">
        <v>1.6067085695044614E-2</v>
      </c>
    </row>
    <row r="1282" spans="1:8" x14ac:dyDescent="0.3">
      <c r="A1282">
        <v>124321</v>
      </c>
      <c r="B1282">
        <v>12</v>
      </c>
      <c r="C1282" s="1">
        <v>62361</v>
      </c>
      <c r="D1282" s="1">
        <v>4396.8284000000003</v>
      </c>
      <c r="E1282" s="2">
        <v>9.9928721476563884E-2</v>
      </c>
      <c r="F1282" s="1">
        <v>6231.6549999999997</v>
      </c>
      <c r="G1282" s="1">
        <v>1834.8266000000001</v>
      </c>
      <c r="H1282" s="5">
        <v>2.9422661599397059E-2</v>
      </c>
    </row>
    <row r="1283" spans="1:8" x14ac:dyDescent="0.3">
      <c r="A1283">
        <v>127698</v>
      </c>
      <c r="B1283">
        <v>8</v>
      </c>
      <c r="C1283" s="1">
        <v>47348</v>
      </c>
      <c r="D1283" s="1">
        <v>3688.2361000000001</v>
      </c>
      <c r="E1283" s="2">
        <v>9.9811586550646272E-2</v>
      </c>
      <c r="F1283" s="1">
        <v>4725.8789999999999</v>
      </c>
      <c r="G1283" s="1">
        <v>1037.6429000000001</v>
      </c>
      <c r="H1283" s="5">
        <v>2.1915242460082793E-2</v>
      </c>
    </row>
    <row r="1284" spans="1:8" x14ac:dyDescent="0.3">
      <c r="A1284">
        <v>125685</v>
      </c>
      <c r="B1284">
        <v>10</v>
      </c>
      <c r="C1284" s="1">
        <v>45062</v>
      </c>
      <c r="D1284" s="1">
        <v>3635.1333</v>
      </c>
      <c r="E1284" s="2">
        <v>0.1001541209888598</v>
      </c>
      <c r="F1284" s="1">
        <v>4513.1450000000004</v>
      </c>
      <c r="G1284" s="1">
        <v>878.01170000000002</v>
      </c>
      <c r="H1284" s="5">
        <v>1.9484525764502242E-2</v>
      </c>
    </row>
    <row r="1285" spans="1:8" x14ac:dyDescent="0.3">
      <c r="A1285">
        <v>131143</v>
      </c>
      <c r="B1285">
        <v>13</v>
      </c>
      <c r="C1285" s="1">
        <v>60940</v>
      </c>
      <c r="D1285" s="1">
        <v>5003.5875999999998</v>
      </c>
      <c r="E1285" s="2">
        <v>0.10460210042664916</v>
      </c>
      <c r="F1285" s="1">
        <v>6374.4520000000002</v>
      </c>
      <c r="G1285" s="1">
        <v>1370.8643999999999</v>
      </c>
      <c r="H1285" s="5">
        <v>2.2495313423039055E-2</v>
      </c>
    </row>
    <row r="1286" spans="1:8" x14ac:dyDescent="0.3">
      <c r="A1286">
        <v>123168</v>
      </c>
      <c r="B1286">
        <v>10</v>
      </c>
      <c r="C1286" s="1">
        <v>55672</v>
      </c>
      <c r="D1286" s="1">
        <v>4337.9630999999999</v>
      </c>
      <c r="E1286" s="2">
        <v>0.10023595344158644</v>
      </c>
      <c r="F1286" s="1">
        <v>5580.3360000000002</v>
      </c>
      <c r="G1286" s="1">
        <v>1242.3729000000001</v>
      </c>
      <c r="H1286" s="5">
        <v>2.2315937993964651E-2</v>
      </c>
    </row>
    <row r="1287" spans="1:8" x14ac:dyDescent="0.3">
      <c r="A1287">
        <v>123894</v>
      </c>
      <c r="B1287">
        <v>11</v>
      </c>
      <c r="C1287" s="1">
        <v>49138</v>
      </c>
      <c r="D1287" s="1">
        <v>3814.1248000000001</v>
      </c>
      <c r="E1287" s="2">
        <v>9.7955350238104935E-2</v>
      </c>
      <c r="F1287" s="1">
        <v>4813.33</v>
      </c>
      <c r="G1287" s="1">
        <v>999.20519999999999</v>
      </c>
      <c r="H1287" s="5">
        <v>2.0334673775896456E-2</v>
      </c>
    </row>
    <row r="1288" spans="1:8" x14ac:dyDescent="0.3">
      <c r="A1288">
        <v>130667</v>
      </c>
      <c r="B1288">
        <v>12</v>
      </c>
      <c r="C1288" s="1">
        <v>52889</v>
      </c>
      <c r="D1288" s="1">
        <v>4168.2538999999997</v>
      </c>
      <c r="E1288" s="2">
        <v>0.10219376429881449</v>
      </c>
      <c r="F1288" s="1">
        <v>5404.9260000000004</v>
      </c>
      <c r="G1288" s="1">
        <v>1236.6721</v>
      </c>
      <c r="H1288" s="5">
        <v>2.3382406549566071E-2</v>
      </c>
    </row>
    <row r="1289" spans="1:8" x14ac:dyDescent="0.3">
      <c r="A1289">
        <v>124018</v>
      </c>
      <c r="B1289">
        <v>13</v>
      </c>
      <c r="C1289" s="1">
        <v>66347</v>
      </c>
      <c r="D1289" s="1">
        <v>4768.9920000000002</v>
      </c>
      <c r="E1289" s="2">
        <v>9.6755301671514915E-2</v>
      </c>
      <c r="F1289" s="1">
        <v>6419.424</v>
      </c>
      <c r="G1289" s="1">
        <v>1650.432</v>
      </c>
      <c r="H1289" s="5">
        <v>2.4875759265678931E-2</v>
      </c>
    </row>
    <row r="1290" spans="1:8" x14ac:dyDescent="0.3">
      <c r="A1290">
        <v>124367</v>
      </c>
      <c r="B1290">
        <v>11</v>
      </c>
      <c r="C1290" s="1">
        <v>53762</v>
      </c>
      <c r="D1290" s="1">
        <v>4564.3062</v>
      </c>
      <c r="E1290" s="2">
        <v>9.7145176890740675E-2</v>
      </c>
      <c r="F1290" s="1">
        <v>5222.7190000000001</v>
      </c>
      <c r="G1290" s="1">
        <v>658.41279999999995</v>
      </c>
      <c r="H1290" s="5">
        <v>1.2246806294408691E-2</v>
      </c>
    </row>
    <row r="1291" spans="1:8" x14ac:dyDescent="0.3">
      <c r="A1291">
        <v>129993</v>
      </c>
      <c r="B1291">
        <v>8</v>
      </c>
      <c r="C1291" s="1">
        <v>39001</v>
      </c>
      <c r="D1291" s="1">
        <v>2859.1480999999999</v>
      </c>
      <c r="E1291" s="2">
        <v>0.1007663649650009</v>
      </c>
      <c r="F1291" s="1">
        <v>3929.989</v>
      </c>
      <c r="G1291" s="1">
        <v>1070.8408999999999</v>
      </c>
      <c r="H1291" s="5">
        <v>2.7456754955001154E-2</v>
      </c>
    </row>
    <row r="1292" spans="1:8" x14ac:dyDescent="0.3">
      <c r="A1292">
        <v>122457</v>
      </c>
      <c r="B1292">
        <v>7</v>
      </c>
      <c r="C1292" s="1">
        <v>34709</v>
      </c>
      <c r="D1292" s="1">
        <v>3133.1601999999998</v>
      </c>
      <c r="E1292" s="2">
        <v>9.5175689302486391E-2</v>
      </c>
      <c r="F1292" s="1">
        <v>3303.453</v>
      </c>
      <c r="G1292" s="1">
        <v>170.2928</v>
      </c>
      <c r="H1292" s="5">
        <v>4.9063009594053414E-3</v>
      </c>
    </row>
    <row r="1293" spans="1:8" x14ac:dyDescent="0.3">
      <c r="A1293">
        <v>130150</v>
      </c>
      <c r="B1293">
        <v>11</v>
      </c>
      <c r="C1293" s="1">
        <v>50048</v>
      </c>
      <c r="D1293" s="1">
        <v>4319.2372999999998</v>
      </c>
      <c r="E1293" s="2">
        <v>9.4304867327365732E-2</v>
      </c>
      <c r="F1293" s="1">
        <v>4719.7700000000004</v>
      </c>
      <c r="G1293" s="1">
        <v>400.53269999999998</v>
      </c>
      <c r="H1293" s="5">
        <v>8.0029711476982089E-3</v>
      </c>
    </row>
    <row r="1294" spans="1:8" x14ac:dyDescent="0.3">
      <c r="A1294">
        <v>125666</v>
      </c>
      <c r="B1294">
        <v>7</v>
      </c>
      <c r="C1294" s="1">
        <v>27214</v>
      </c>
      <c r="D1294" s="1">
        <v>2455.2624000000001</v>
      </c>
      <c r="E1294" s="2">
        <v>9.0284779892702283E-2</v>
      </c>
      <c r="F1294" s="1">
        <v>2457.0100000000002</v>
      </c>
      <c r="G1294" s="1">
        <v>1.7476</v>
      </c>
      <c r="H1294" s="5">
        <v>6.4216947159550237E-5</v>
      </c>
    </row>
    <row r="1295" spans="1:8" x14ac:dyDescent="0.3">
      <c r="A1295">
        <v>129283</v>
      </c>
      <c r="B1295">
        <v>8</v>
      </c>
      <c r="C1295" s="1">
        <v>40280</v>
      </c>
      <c r="D1295" s="1">
        <v>3254.0909999999999</v>
      </c>
      <c r="E1295" s="2">
        <v>9.7290069513406158E-2</v>
      </c>
      <c r="F1295" s="1">
        <v>3918.8440000000001</v>
      </c>
      <c r="G1295" s="1">
        <v>664.75300000000004</v>
      </c>
      <c r="H1295" s="5">
        <v>1.6503301886792453E-2</v>
      </c>
    </row>
    <row r="1296" spans="1:8" x14ac:dyDescent="0.3">
      <c r="A1296">
        <v>128713</v>
      </c>
      <c r="B1296">
        <v>10</v>
      </c>
      <c r="C1296" s="1">
        <v>60743</v>
      </c>
      <c r="D1296" s="1">
        <v>4723.0300999999999</v>
      </c>
      <c r="E1296" s="2">
        <v>0.10559843932634214</v>
      </c>
      <c r="F1296" s="1">
        <v>6414.366</v>
      </c>
      <c r="G1296" s="1">
        <v>1691.3359</v>
      </c>
      <c r="H1296" s="5">
        <v>2.7844128541560344E-2</v>
      </c>
    </row>
    <row r="1297" spans="1:8" x14ac:dyDescent="0.3">
      <c r="A1297">
        <v>126711</v>
      </c>
      <c r="B1297">
        <v>10</v>
      </c>
      <c r="C1297" s="1">
        <v>57123</v>
      </c>
      <c r="D1297" s="1">
        <v>4680.3572999999997</v>
      </c>
      <c r="E1297" s="2">
        <v>0.10101957180120091</v>
      </c>
      <c r="F1297" s="1">
        <v>5770.5410000000002</v>
      </c>
      <c r="G1297" s="1">
        <v>1090.1837</v>
      </c>
      <c r="H1297" s="5">
        <v>1.9084846734240147E-2</v>
      </c>
    </row>
    <row r="1298" spans="1:8" x14ac:dyDescent="0.3">
      <c r="A1298">
        <v>127136</v>
      </c>
      <c r="B1298">
        <v>10</v>
      </c>
      <c r="C1298" s="1">
        <v>43381</v>
      </c>
      <c r="D1298" s="1">
        <v>3704.1752999999999</v>
      </c>
      <c r="E1298" s="2">
        <v>9.8682003642147478E-2</v>
      </c>
      <c r="F1298" s="1">
        <v>4280.924</v>
      </c>
      <c r="G1298" s="1">
        <v>576.74869999999999</v>
      </c>
      <c r="H1298" s="5">
        <v>1.329496092759503E-2</v>
      </c>
    </row>
    <row r="1299" spans="1:8" x14ac:dyDescent="0.3">
      <c r="A1299">
        <v>128536</v>
      </c>
      <c r="B1299">
        <v>8</v>
      </c>
      <c r="C1299" s="1">
        <v>44034</v>
      </c>
      <c r="D1299" s="1">
        <v>3445.6815999999999</v>
      </c>
      <c r="E1299" s="2">
        <v>0.10321020120815733</v>
      </c>
      <c r="F1299" s="1">
        <v>4544.7579999999998</v>
      </c>
      <c r="G1299" s="1">
        <v>1099.0763999999999</v>
      </c>
      <c r="H1299" s="5">
        <v>2.4959722032974519E-2</v>
      </c>
    </row>
    <row r="1300" spans="1:8" x14ac:dyDescent="0.3">
      <c r="A1300">
        <v>129770</v>
      </c>
      <c r="B1300">
        <v>8</v>
      </c>
      <c r="C1300" s="1">
        <v>51748</v>
      </c>
      <c r="D1300" s="1">
        <v>4075.6581000000001</v>
      </c>
      <c r="E1300" s="2">
        <v>0.10028070650073433</v>
      </c>
      <c r="F1300" s="1">
        <v>5189.326</v>
      </c>
      <c r="G1300" s="1">
        <v>1113.6678999999999</v>
      </c>
      <c r="H1300" s="5">
        <v>2.1520984385869985E-2</v>
      </c>
    </row>
    <row r="1301" spans="1:8" x14ac:dyDescent="0.3">
      <c r="A1301">
        <v>126014</v>
      </c>
      <c r="B1301">
        <v>7</v>
      </c>
      <c r="C1301" s="1">
        <v>25426</v>
      </c>
      <c r="D1301" s="1">
        <v>2223.3989000000001</v>
      </c>
      <c r="E1301" s="2">
        <v>9.5762565877448275E-2</v>
      </c>
      <c r="F1301" s="1">
        <v>2434.8589999999999</v>
      </c>
      <c r="G1301" s="1">
        <v>211.46010000000001</v>
      </c>
      <c r="H1301" s="5">
        <v>8.3166876425705971E-3</v>
      </c>
    </row>
    <row r="1302" spans="1:8" x14ac:dyDescent="0.3">
      <c r="A1302">
        <v>129236</v>
      </c>
      <c r="B1302">
        <v>7</v>
      </c>
      <c r="C1302" s="1">
        <v>42144</v>
      </c>
      <c r="D1302" s="1">
        <v>2865.7943</v>
      </c>
      <c r="E1302" s="2">
        <v>0.10223218014426727</v>
      </c>
      <c r="F1302" s="1">
        <v>4308.473</v>
      </c>
      <c r="G1302" s="1">
        <v>1442.6786999999999</v>
      </c>
      <c r="H1302" s="5">
        <v>3.423212556947608E-2</v>
      </c>
    </row>
    <row r="1303" spans="1:8" x14ac:dyDescent="0.3">
      <c r="A1303">
        <v>128906</v>
      </c>
      <c r="B1303">
        <v>11</v>
      </c>
      <c r="C1303" s="1">
        <v>54280</v>
      </c>
      <c r="D1303" s="1">
        <v>4162.1602999999996</v>
      </c>
      <c r="E1303" s="2">
        <v>9.7637656595431097E-2</v>
      </c>
      <c r="F1303" s="1">
        <v>5299.7719999999999</v>
      </c>
      <c r="G1303" s="1">
        <v>1137.6116999999999</v>
      </c>
      <c r="H1303" s="5">
        <v>2.0958211127487105E-2</v>
      </c>
    </row>
    <row r="1304" spans="1:8" x14ac:dyDescent="0.3">
      <c r="A1304">
        <v>127664</v>
      </c>
      <c r="B1304">
        <v>8</v>
      </c>
      <c r="C1304" s="1">
        <v>37714</v>
      </c>
      <c r="D1304" s="1">
        <v>2553.1666</v>
      </c>
      <c r="E1304" s="2">
        <v>9.6433393434798745E-2</v>
      </c>
      <c r="F1304" s="1">
        <v>3636.8890000000001</v>
      </c>
      <c r="G1304" s="1">
        <v>1083.7224000000001</v>
      </c>
      <c r="H1304" s="5">
        <v>2.8735281327888846E-2</v>
      </c>
    </row>
    <row r="1305" spans="1:8" x14ac:dyDescent="0.3">
      <c r="A1305">
        <v>126091</v>
      </c>
      <c r="B1305">
        <v>8</v>
      </c>
      <c r="C1305" s="1">
        <v>38604</v>
      </c>
      <c r="D1305" s="1">
        <v>3218.2831000000001</v>
      </c>
      <c r="E1305" s="2">
        <v>0.10016174489690187</v>
      </c>
      <c r="F1305" s="1">
        <v>3866.6439999999998</v>
      </c>
      <c r="G1305" s="1">
        <v>648.36090000000002</v>
      </c>
      <c r="H1305" s="5">
        <v>1.6795174075225364E-2</v>
      </c>
    </row>
    <row r="1306" spans="1:8" x14ac:dyDescent="0.3">
      <c r="A1306">
        <v>122139</v>
      </c>
      <c r="B1306">
        <v>13</v>
      </c>
      <c r="C1306" s="1">
        <v>63296</v>
      </c>
      <c r="D1306" s="1">
        <v>4602.0173000000004</v>
      </c>
      <c r="E1306" s="2">
        <v>0.10643400846814964</v>
      </c>
      <c r="F1306" s="1">
        <v>6736.8469999999998</v>
      </c>
      <c r="G1306" s="1">
        <v>2134.8296999999998</v>
      </c>
      <c r="H1306" s="5">
        <v>3.3727718971183013E-2</v>
      </c>
    </row>
    <row r="1307" spans="1:8" x14ac:dyDescent="0.3">
      <c r="A1307">
        <v>129060</v>
      </c>
      <c r="B1307">
        <v>13</v>
      </c>
      <c r="C1307" s="1">
        <v>64865</v>
      </c>
      <c r="D1307" s="1">
        <v>5495.7968000000001</v>
      </c>
      <c r="E1307" s="2">
        <v>0.10304757573421722</v>
      </c>
      <c r="F1307" s="1">
        <v>6684.1809999999996</v>
      </c>
      <c r="G1307" s="1">
        <v>1188.3842</v>
      </c>
      <c r="H1307" s="5">
        <v>1.8320884914823095E-2</v>
      </c>
    </row>
    <row r="1308" spans="1:8" x14ac:dyDescent="0.3">
      <c r="A1308">
        <v>123675</v>
      </c>
      <c r="B1308">
        <v>7</v>
      </c>
      <c r="C1308" s="1">
        <v>32822</v>
      </c>
      <c r="D1308" s="1">
        <v>2587.9684000000002</v>
      </c>
      <c r="E1308" s="2">
        <v>0.10224559746511486</v>
      </c>
      <c r="F1308" s="1">
        <v>3355.9050000000002</v>
      </c>
      <c r="G1308" s="1">
        <v>767.9366</v>
      </c>
      <c r="H1308" s="5">
        <v>2.3397008104320272E-2</v>
      </c>
    </row>
    <row r="1309" spans="1:8" x14ac:dyDescent="0.3">
      <c r="A1309">
        <v>128059</v>
      </c>
      <c r="B1309">
        <v>8</v>
      </c>
      <c r="C1309" s="1">
        <v>32882</v>
      </c>
      <c r="D1309" s="1">
        <v>2866.1835000000001</v>
      </c>
      <c r="E1309" s="2">
        <v>9.8676783650629527E-2</v>
      </c>
      <c r="F1309" s="1">
        <v>3244.69</v>
      </c>
      <c r="G1309" s="1">
        <v>378.50650000000002</v>
      </c>
      <c r="H1309" s="5">
        <v>1.1511054680372241E-2</v>
      </c>
    </row>
    <row r="1310" spans="1:8" x14ac:dyDescent="0.3">
      <c r="A1310">
        <v>123906</v>
      </c>
      <c r="B1310">
        <v>7</v>
      </c>
      <c r="C1310" s="1">
        <v>31066</v>
      </c>
      <c r="D1310" s="1">
        <v>2319.5704999999998</v>
      </c>
      <c r="E1310" s="2">
        <v>0.10175568145239168</v>
      </c>
      <c r="F1310" s="1">
        <v>3161.1419999999998</v>
      </c>
      <c r="G1310" s="1">
        <v>841.57150000000001</v>
      </c>
      <c r="H1310" s="5">
        <v>2.708979269941415E-2</v>
      </c>
    </row>
    <row r="1311" spans="1:8" x14ac:dyDescent="0.3">
      <c r="A1311">
        <v>129299</v>
      </c>
      <c r="B1311">
        <v>10</v>
      </c>
      <c r="C1311" s="1">
        <v>39757</v>
      </c>
      <c r="D1311" s="1">
        <v>3495.0001000000002</v>
      </c>
      <c r="E1311" s="2">
        <v>0.10080096586764595</v>
      </c>
      <c r="F1311" s="1">
        <v>4007.5439999999999</v>
      </c>
      <c r="G1311" s="1">
        <v>512.54390000000001</v>
      </c>
      <c r="H1311" s="5">
        <v>1.2891915889025832E-2</v>
      </c>
    </row>
    <row r="1312" spans="1:8" x14ac:dyDescent="0.3">
      <c r="A1312">
        <v>128874</v>
      </c>
      <c r="B1312">
        <v>7</v>
      </c>
      <c r="C1312" s="1">
        <v>35610</v>
      </c>
      <c r="D1312" s="1">
        <v>3068.5034000000001</v>
      </c>
      <c r="E1312" s="2">
        <v>9.7111906767761866E-2</v>
      </c>
      <c r="F1312" s="1">
        <v>3458.1550000000002</v>
      </c>
      <c r="G1312" s="1">
        <v>389.65159999999997</v>
      </c>
      <c r="H1312" s="5">
        <v>1.0942196012356079E-2</v>
      </c>
    </row>
    <row r="1313" spans="1:8" x14ac:dyDescent="0.3">
      <c r="A1313">
        <v>126671</v>
      </c>
      <c r="B1313">
        <v>8</v>
      </c>
      <c r="C1313" s="1">
        <v>46674</v>
      </c>
      <c r="D1313" s="1">
        <v>3637.4349000000002</v>
      </c>
      <c r="E1313" s="2">
        <v>0.10296961905986202</v>
      </c>
      <c r="F1313" s="1">
        <v>4806.0039999999999</v>
      </c>
      <c r="G1313" s="1">
        <v>1168.5690999999999</v>
      </c>
      <c r="H1313" s="5">
        <v>2.503683206924626E-2</v>
      </c>
    </row>
    <row r="1314" spans="1:8" x14ac:dyDescent="0.3">
      <c r="A1314">
        <v>123002</v>
      </c>
      <c r="B1314">
        <v>9</v>
      </c>
      <c r="C1314" s="1">
        <v>38676</v>
      </c>
      <c r="D1314" s="1">
        <v>3449.3569000000002</v>
      </c>
      <c r="E1314" s="2">
        <v>0.10393174061433447</v>
      </c>
      <c r="F1314" s="1">
        <v>4019.6640000000002</v>
      </c>
      <c r="G1314" s="1">
        <v>570.30709999999999</v>
      </c>
      <c r="H1314" s="5">
        <v>1.4745762229806598E-2</v>
      </c>
    </row>
    <row r="1315" spans="1:8" x14ac:dyDescent="0.3">
      <c r="A1315">
        <v>127917</v>
      </c>
      <c r="B1315">
        <v>9</v>
      </c>
      <c r="C1315" s="1">
        <v>59063</v>
      </c>
      <c r="D1315" s="1">
        <v>4255.3756000000003</v>
      </c>
      <c r="E1315" s="2">
        <v>0.1013017286626145</v>
      </c>
      <c r="F1315" s="1">
        <v>5983.1840000000002</v>
      </c>
      <c r="G1315" s="1">
        <v>1727.8083999999999</v>
      </c>
      <c r="H1315" s="5">
        <v>2.9253651186021707E-2</v>
      </c>
    </row>
    <row r="1316" spans="1:8" x14ac:dyDescent="0.3">
      <c r="A1316">
        <v>124063</v>
      </c>
      <c r="B1316">
        <v>9</v>
      </c>
      <c r="C1316" s="1">
        <v>38010</v>
      </c>
      <c r="D1316" s="1">
        <v>2920.8398999999999</v>
      </c>
      <c r="E1316" s="2">
        <v>9.9289607997895296E-2</v>
      </c>
      <c r="F1316" s="1">
        <v>3773.998</v>
      </c>
      <c r="G1316" s="1">
        <v>853.15809999999999</v>
      </c>
      <c r="H1316" s="5">
        <v>2.2445622204682977E-2</v>
      </c>
    </row>
    <row r="1317" spans="1:8" x14ac:dyDescent="0.3">
      <c r="A1317">
        <v>126030</v>
      </c>
      <c r="B1317">
        <v>13</v>
      </c>
      <c r="C1317" s="1">
        <v>69120</v>
      </c>
      <c r="D1317" s="1">
        <v>5509.6868000000004</v>
      </c>
      <c r="E1317" s="2">
        <v>0.1050046730324074</v>
      </c>
      <c r="F1317" s="1">
        <v>7257.9229999999998</v>
      </c>
      <c r="G1317" s="1">
        <v>1748.2362000000001</v>
      </c>
      <c r="H1317" s="5">
        <v>2.5292769097222223E-2</v>
      </c>
    </row>
    <row r="1318" spans="1:8" x14ac:dyDescent="0.3">
      <c r="A1318">
        <v>123094</v>
      </c>
      <c r="B1318">
        <v>8</v>
      </c>
      <c r="C1318" s="1">
        <v>37360</v>
      </c>
      <c r="D1318" s="1">
        <v>2745.8768</v>
      </c>
      <c r="E1318" s="2">
        <v>9.5489239828693784E-2</v>
      </c>
      <c r="F1318" s="1">
        <v>3567.4780000000001</v>
      </c>
      <c r="G1318" s="1">
        <v>821.60119999999995</v>
      </c>
      <c r="H1318" s="5">
        <v>2.1991466809421843E-2</v>
      </c>
    </row>
    <row r="1319" spans="1:8" x14ac:dyDescent="0.3">
      <c r="A1319">
        <v>130138</v>
      </c>
      <c r="B1319">
        <v>12</v>
      </c>
      <c r="C1319" s="1">
        <v>65840</v>
      </c>
      <c r="D1319" s="1">
        <v>4978.2024000000001</v>
      </c>
      <c r="E1319" s="2">
        <v>9.7108080194410695E-2</v>
      </c>
      <c r="F1319" s="1">
        <v>6393.5959999999995</v>
      </c>
      <c r="G1319" s="1">
        <v>1415.3936000000001</v>
      </c>
      <c r="H1319" s="5">
        <v>2.1497472660996355E-2</v>
      </c>
    </row>
    <row r="1320" spans="1:8" x14ac:dyDescent="0.3">
      <c r="A1320">
        <v>124036</v>
      </c>
      <c r="B1320">
        <v>12</v>
      </c>
      <c r="C1320" s="1">
        <v>57885</v>
      </c>
      <c r="D1320" s="1">
        <v>4548.6653999999999</v>
      </c>
      <c r="E1320" s="2">
        <v>9.7187336961216203E-2</v>
      </c>
      <c r="F1320" s="1">
        <v>5625.6890000000003</v>
      </c>
      <c r="G1320" s="1">
        <v>1077.0236</v>
      </c>
      <c r="H1320" s="5">
        <v>1.8606264144424289E-2</v>
      </c>
    </row>
    <row r="1321" spans="1:8" x14ac:dyDescent="0.3">
      <c r="A1321">
        <v>121839</v>
      </c>
      <c r="B1321">
        <v>11</v>
      </c>
      <c r="C1321" s="1">
        <v>47195</v>
      </c>
      <c r="D1321" s="1">
        <v>3582.4281999999998</v>
      </c>
      <c r="E1321" s="2">
        <v>0.10505081046721051</v>
      </c>
      <c r="F1321" s="1">
        <v>4957.8729999999996</v>
      </c>
      <c r="G1321" s="1">
        <v>1375.4448</v>
      </c>
      <c r="H1321" s="5">
        <v>2.9143866935056679E-2</v>
      </c>
    </row>
    <row r="1322" spans="1:8" x14ac:dyDescent="0.3">
      <c r="A1322">
        <v>128305</v>
      </c>
      <c r="B1322">
        <v>13</v>
      </c>
      <c r="C1322" s="1">
        <v>72266</v>
      </c>
      <c r="D1322" s="1">
        <v>5307.2883000000002</v>
      </c>
      <c r="E1322" s="2">
        <v>0.10326814823014972</v>
      </c>
      <c r="F1322" s="1">
        <v>7462.7759999999998</v>
      </c>
      <c r="G1322" s="1">
        <v>2155.4877000000001</v>
      </c>
      <c r="H1322" s="5">
        <v>2.9827134475410289E-2</v>
      </c>
    </row>
    <row r="1323" spans="1:8" x14ac:dyDescent="0.3">
      <c r="A1323">
        <v>129635</v>
      </c>
      <c r="B1323">
        <v>12</v>
      </c>
      <c r="C1323" s="1">
        <v>50038</v>
      </c>
      <c r="D1323" s="1">
        <v>3774.3755999999998</v>
      </c>
      <c r="E1323" s="2">
        <v>9.9742895399496379E-2</v>
      </c>
      <c r="F1323" s="1">
        <v>4990.9350000000004</v>
      </c>
      <c r="G1323" s="1">
        <v>1216.5594000000001</v>
      </c>
      <c r="H1323" s="5">
        <v>2.4312710340141493E-2</v>
      </c>
    </row>
    <row r="1324" spans="1:8" x14ac:dyDescent="0.3">
      <c r="A1324">
        <v>127922</v>
      </c>
      <c r="B1324">
        <v>8</v>
      </c>
      <c r="C1324" s="1">
        <v>42838</v>
      </c>
      <c r="D1324" s="1">
        <v>3373.2979</v>
      </c>
      <c r="E1324" s="2">
        <v>9.6853121060740469E-2</v>
      </c>
      <c r="F1324" s="1">
        <v>4148.9939999999997</v>
      </c>
      <c r="G1324" s="1">
        <v>775.6961</v>
      </c>
      <c r="H1324" s="5">
        <v>1.8107663756477894E-2</v>
      </c>
    </row>
    <row r="1325" spans="1:8" x14ac:dyDescent="0.3">
      <c r="A1325">
        <v>121506</v>
      </c>
      <c r="B1325">
        <v>12</v>
      </c>
      <c r="C1325" s="1">
        <v>47475</v>
      </c>
      <c r="D1325" s="1">
        <v>4031.1518999999998</v>
      </c>
      <c r="E1325" s="2">
        <v>9.3179863085834647E-2</v>
      </c>
      <c r="F1325" s="1">
        <v>4423.7139999999999</v>
      </c>
      <c r="G1325" s="1">
        <v>392.56209999999999</v>
      </c>
      <c r="H1325" s="5">
        <v>8.2688172722485513E-3</v>
      </c>
    </row>
    <row r="1326" spans="1:8" x14ac:dyDescent="0.3">
      <c r="A1326">
        <v>129481</v>
      </c>
      <c r="B1326">
        <v>11</v>
      </c>
      <c r="C1326" s="1">
        <v>49774</v>
      </c>
      <c r="D1326" s="1">
        <v>3925.3854999999999</v>
      </c>
      <c r="E1326" s="2">
        <v>0.10109826415397598</v>
      </c>
      <c r="F1326" s="1">
        <v>5032.0649999999996</v>
      </c>
      <c r="G1326" s="1">
        <v>1106.6795</v>
      </c>
      <c r="H1326" s="5">
        <v>2.2234088078113071E-2</v>
      </c>
    </row>
    <row r="1327" spans="1:8" x14ac:dyDescent="0.3">
      <c r="A1327">
        <v>122280</v>
      </c>
      <c r="B1327">
        <v>10</v>
      </c>
      <c r="C1327" s="1">
        <v>50195</v>
      </c>
      <c r="D1327" s="1">
        <v>3836.0547000000001</v>
      </c>
      <c r="E1327" s="2">
        <v>9.6443689610518982E-2</v>
      </c>
      <c r="F1327" s="1">
        <v>4840.991</v>
      </c>
      <c r="G1327" s="1">
        <v>1004.9363</v>
      </c>
      <c r="H1327" s="5">
        <v>2.002064548261779E-2</v>
      </c>
    </row>
    <row r="1328" spans="1:8" x14ac:dyDescent="0.3">
      <c r="A1328">
        <v>123172</v>
      </c>
      <c r="B1328">
        <v>8</v>
      </c>
      <c r="C1328" s="1">
        <v>33930</v>
      </c>
      <c r="D1328" s="1">
        <v>2771.5005000000001</v>
      </c>
      <c r="E1328" s="2">
        <v>9.3677424108458585E-2</v>
      </c>
      <c r="F1328" s="1">
        <v>3178.4749999999999</v>
      </c>
      <c r="G1328" s="1">
        <v>406.97449999999998</v>
      </c>
      <c r="H1328" s="5">
        <v>1.1994532861774241E-2</v>
      </c>
    </row>
    <row r="1329" spans="1:8" x14ac:dyDescent="0.3">
      <c r="A1329">
        <v>126178</v>
      </c>
      <c r="B1329">
        <v>8</v>
      </c>
      <c r="C1329" s="1">
        <v>40156</v>
      </c>
      <c r="D1329" s="1">
        <v>3227.4773</v>
      </c>
      <c r="E1329" s="2">
        <v>9.5262874788325527E-2</v>
      </c>
      <c r="F1329" s="1">
        <v>3825.3760000000002</v>
      </c>
      <c r="G1329" s="1">
        <v>597.89869999999996</v>
      </c>
      <c r="H1329" s="5">
        <v>1.4889398844506425E-2</v>
      </c>
    </row>
    <row r="1330" spans="1:8" x14ac:dyDescent="0.3">
      <c r="A1330">
        <v>124785</v>
      </c>
      <c r="B1330">
        <v>7</v>
      </c>
      <c r="C1330" s="1">
        <v>34310</v>
      </c>
      <c r="D1330" s="1">
        <v>2675.8843000000002</v>
      </c>
      <c r="E1330" s="2">
        <v>0.1013600408044302</v>
      </c>
      <c r="F1330" s="1">
        <v>3477.663</v>
      </c>
      <c r="G1330" s="1">
        <v>801.77869999999996</v>
      </c>
      <c r="H1330" s="5">
        <v>2.3368659283007871E-2</v>
      </c>
    </row>
    <row r="1331" spans="1:8" x14ac:dyDescent="0.3">
      <c r="A1331">
        <v>123599</v>
      </c>
      <c r="B1331">
        <v>11</v>
      </c>
      <c r="C1331" s="1">
        <v>56596</v>
      </c>
      <c r="D1331" s="1">
        <v>4737.7727999999997</v>
      </c>
      <c r="E1331" s="2">
        <v>9.4949060004240582E-2</v>
      </c>
      <c r="F1331" s="1">
        <v>5373.7370000000001</v>
      </c>
      <c r="G1331" s="1">
        <v>635.96420000000001</v>
      </c>
      <c r="H1331" s="5">
        <v>1.1236910735741042E-2</v>
      </c>
    </row>
    <row r="1332" spans="1:8" x14ac:dyDescent="0.3">
      <c r="A1332">
        <v>121418</v>
      </c>
      <c r="B1332">
        <v>12</v>
      </c>
      <c r="C1332" s="1">
        <v>63568</v>
      </c>
      <c r="D1332" s="1">
        <v>5403.2869000000001</v>
      </c>
      <c r="E1332" s="2">
        <v>9.3145906745532345E-2</v>
      </c>
      <c r="F1332" s="1">
        <v>5921.0990000000002</v>
      </c>
      <c r="G1332" s="1">
        <v>517.81209999999999</v>
      </c>
      <c r="H1332" s="5">
        <v>8.145798200352378E-3</v>
      </c>
    </row>
    <row r="1333" spans="1:8" x14ac:dyDescent="0.3">
      <c r="A1333">
        <v>129644</v>
      </c>
      <c r="B1333">
        <v>9</v>
      </c>
      <c r="C1333" s="1">
        <v>35582</v>
      </c>
      <c r="D1333" s="1">
        <v>2755.2111</v>
      </c>
      <c r="E1333" s="2">
        <v>0.10240576696082289</v>
      </c>
      <c r="F1333" s="1">
        <v>3643.8020000000001</v>
      </c>
      <c r="G1333" s="1">
        <v>888.59090000000003</v>
      </c>
      <c r="H1333" s="5">
        <v>2.4973045360013491E-2</v>
      </c>
    </row>
    <row r="1334" spans="1:8" x14ac:dyDescent="0.3">
      <c r="A1334">
        <v>125430</v>
      </c>
      <c r="B1334">
        <v>7</v>
      </c>
      <c r="C1334" s="1">
        <v>36749</v>
      </c>
      <c r="D1334" s="1">
        <v>3063.0131999999999</v>
      </c>
      <c r="E1334" s="2">
        <v>8.8225148983645807E-2</v>
      </c>
      <c r="F1334" s="1">
        <v>3242.1860000000001</v>
      </c>
      <c r="G1334" s="1">
        <v>179.1728</v>
      </c>
      <c r="H1334" s="5">
        <v>4.8755830090614714E-3</v>
      </c>
    </row>
    <row r="1335" spans="1:8" x14ac:dyDescent="0.3">
      <c r="A1335">
        <v>130371</v>
      </c>
      <c r="B1335">
        <v>10</v>
      </c>
      <c r="C1335" s="1">
        <v>49745</v>
      </c>
      <c r="D1335" s="1">
        <v>3671.99</v>
      </c>
      <c r="E1335" s="2">
        <v>0.10450270378932557</v>
      </c>
      <c r="F1335" s="1">
        <v>5198.4870000000001</v>
      </c>
      <c r="G1335" s="1">
        <v>1526.4970000000001</v>
      </c>
      <c r="H1335" s="5">
        <v>3.0686440848326463E-2</v>
      </c>
    </row>
    <row r="1336" spans="1:8" x14ac:dyDescent="0.3">
      <c r="A1336">
        <v>125697</v>
      </c>
      <c r="B1336">
        <v>7</v>
      </c>
      <c r="C1336" s="1">
        <v>32141</v>
      </c>
      <c r="D1336" s="1">
        <v>2794.0113999999999</v>
      </c>
      <c r="E1336" s="2">
        <v>0.10021785258703836</v>
      </c>
      <c r="F1336" s="1">
        <v>3221.1019999999999</v>
      </c>
      <c r="G1336" s="1">
        <v>427.09059999999999</v>
      </c>
      <c r="H1336" s="5">
        <v>1.3288030864005476E-2</v>
      </c>
    </row>
    <row r="1337" spans="1:8" x14ac:dyDescent="0.3">
      <c r="A1337">
        <v>122548</v>
      </c>
      <c r="B1337">
        <v>12</v>
      </c>
      <c r="C1337" s="1">
        <v>57693</v>
      </c>
      <c r="D1337" s="1">
        <v>4496.2286999999997</v>
      </c>
      <c r="E1337" s="2">
        <v>9.8606416722999329E-2</v>
      </c>
      <c r="F1337" s="1">
        <v>5688.9</v>
      </c>
      <c r="G1337" s="1">
        <v>1192.6713</v>
      </c>
      <c r="H1337" s="5">
        <v>2.0672721127346472E-2</v>
      </c>
    </row>
    <row r="1338" spans="1:8" x14ac:dyDescent="0.3">
      <c r="A1338">
        <v>131060</v>
      </c>
      <c r="B1338">
        <v>7</v>
      </c>
      <c r="C1338" s="1">
        <v>36162</v>
      </c>
      <c r="D1338" s="1">
        <v>3113.2485000000001</v>
      </c>
      <c r="E1338" s="2">
        <v>0.10182788562579503</v>
      </c>
      <c r="F1338" s="1">
        <v>3682.3</v>
      </c>
      <c r="G1338" s="1">
        <v>569.05150000000003</v>
      </c>
      <c r="H1338" s="5">
        <v>1.5736173331121067E-2</v>
      </c>
    </row>
    <row r="1339" spans="1:8" x14ac:dyDescent="0.3">
      <c r="A1339">
        <v>128433</v>
      </c>
      <c r="B1339">
        <v>11</v>
      </c>
      <c r="C1339" s="1">
        <v>59618</v>
      </c>
      <c r="D1339" s="1">
        <v>4716.2637000000004</v>
      </c>
      <c r="E1339" s="2">
        <v>0.10506308497433661</v>
      </c>
      <c r="F1339" s="1">
        <v>6263.6509999999998</v>
      </c>
      <c r="G1339" s="1">
        <v>1547.3873000000001</v>
      </c>
      <c r="H1339" s="5">
        <v>2.5955035391995705E-2</v>
      </c>
    </row>
    <row r="1340" spans="1:8" x14ac:dyDescent="0.3">
      <c r="A1340">
        <v>130672</v>
      </c>
      <c r="B1340">
        <v>11</v>
      </c>
      <c r="C1340" s="1">
        <v>59765</v>
      </c>
      <c r="D1340" s="1">
        <v>4594.2905000000001</v>
      </c>
      <c r="E1340" s="2">
        <v>9.6199447837363006E-2</v>
      </c>
      <c r="F1340" s="1">
        <v>5749.36</v>
      </c>
      <c r="G1340" s="1">
        <v>1155.0695000000001</v>
      </c>
      <c r="H1340" s="5">
        <v>1.9326855182799297E-2</v>
      </c>
    </row>
    <row r="1341" spans="1:8" x14ac:dyDescent="0.3">
      <c r="A1341">
        <v>125513</v>
      </c>
      <c r="B1341">
        <v>11</v>
      </c>
      <c r="C1341" s="1">
        <v>62099</v>
      </c>
      <c r="D1341" s="1">
        <v>5188.5472</v>
      </c>
      <c r="E1341" s="2">
        <v>0.10178527834586708</v>
      </c>
      <c r="F1341" s="1">
        <v>6320.7640000000001</v>
      </c>
      <c r="G1341" s="1">
        <v>1132.2167999999999</v>
      </c>
      <c r="H1341" s="5">
        <v>1.823244818757146E-2</v>
      </c>
    </row>
    <row r="1342" spans="1:8" x14ac:dyDescent="0.3">
      <c r="A1342">
        <v>121244</v>
      </c>
      <c r="B1342">
        <v>7</v>
      </c>
      <c r="C1342" s="1">
        <v>37679</v>
      </c>
      <c r="D1342" s="1">
        <v>3135.5708</v>
      </c>
      <c r="E1342" s="2">
        <v>9.6288011889912151E-2</v>
      </c>
      <c r="F1342" s="1">
        <v>3628.0360000000001</v>
      </c>
      <c r="G1342" s="1">
        <v>492.46519999999998</v>
      </c>
      <c r="H1342" s="5">
        <v>1.3070017781788264E-2</v>
      </c>
    </row>
    <row r="1343" spans="1:8" x14ac:dyDescent="0.3">
      <c r="A1343">
        <v>123867</v>
      </c>
      <c r="B1343">
        <v>12</v>
      </c>
      <c r="C1343" s="1">
        <v>56250</v>
      </c>
      <c r="D1343" s="1">
        <v>4337.9187000000002</v>
      </c>
      <c r="E1343" s="2">
        <v>0.10090195555555556</v>
      </c>
      <c r="F1343" s="1">
        <v>5675.7349999999997</v>
      </c>
      <c r="G1343" s="1">
        <v>1337.8163</v>
      </c>
      <c r="H1343" s="5">
        <v>2.3783400888888889E-2</v>
      </c>
    </row>
    <row r="1344" spans="1:8" x14ac:dyDescent="0.3">
      <c r="A1344">
        <v>126997</v>
      </c>
      <c r="B1344">
        <v>10</v>
      </c>
      <c r="C1344" s="1">
        <v>53021</v>
      </c>
      <c r="D1344" s="1">
        <v>4474.3720999999996</v>
      </c>
      <c r="E1344" s="2">
        <v>0.1058944569132985</v>
      </c>
      <c r="F1344" s="1">
        <v>5614.63</v>
      </c>
      <c r="G1344" s="1">
        <v>1140.2579000000001</v>
      </c>
      <c r="H1344" s="5">
        <v>2.1505778842345485E-2</v>
      </c>
    </row>
    <row r="1345" spans="1:8" x14ac:dyDescent="0.3">
      <c r="A1345">
        <v>129731</v>
      </c>
      <c r="B1345">
        <v>11</v>
      </c>
      <c r="C1345" s="1">
        <v>48667</v>
      </c>
      <c r="D1345" s="1">
        <v>3478.1093000000001</v>
      </c>
      <c r="E1345" s="2">
        <v>9.7373600180820682E-2</v>
      </c>
      <c r="F1345" s="1">
        <v>4738.8810000000003</v>
      </c>
      <c r="G1345" s="1">
        <v>1260.7717</v>
      </c>
      <c r="H1345" s="5">
        <v>2.5906090369244045E-2</v>
      </c>
    </row>
    <row r="1346" spans="1:8" x14ac:dyDescent="0.3">
      <c r="A1346">
        <v>126197</v>
      </c>
      <c r="B1346">
        <v>11</v>
      </c>
      <c r="C1346" s="1">
        <v>68252</v>
      </c>
      <c r="D1346" s="1">
        <v>4947.6220999999996</v>
      </c>
      <c r="E1346" s="2">
        <v>9.6920207466447875E-2</v>
      </c>
      <c r="F1346" s="1">
        <v>6614.9979999999996</v>
      </c>
      <c r="G1346" s="1">
        <v>1667.3759</v>
      </c>
      <c r="H1346" s="5">
        <v>2.4429700228564732E-2</v>
      </c>
    </row>
    <row r="1347" spans="1:8" x14ac:dyDescent="0.3">
      <c r="A1347">
        <v>130340</v>
      </c>
      <c r="B1347">
        <v>9</v>
      </c>
      <c r="C1347" s="1">
        <v>38956</v>
      </c>
      <c r="D1347" s="1">
        <v>3395.3856000000001</v>
      </c>
      <c r="E1347" s="2">
        <v>9.7745584762295917E-2</v>
      </c>
      <c r="F1347" s="1">
        <v>3807.777</v>
      </c>
      <c r="G1347" s="1">
        <v>412.39139999999998</v>
      </c>
      <c r="H1347" s="5">
        <v>1.0586081733237499E-2</v>
      </c>
    </row>
    <row r="1348" spans="1:8" x14ac:dyDescent="0.3">
      <c r="A1348">
        <v>123431</v>
      </c>
      <c r="B1348">
        <v>8</v>
      </c>
      <c r="C1348" s="1">
        <v>33093</v>
      </c>
      <c r="D1348" s="1">
        <v>2933.4002</v>
      </c>
      <c r="E1348" s="2">
        <v>9.9532136705647714E-2</v>
      </c>
      <c r="F1348" s="1">
        <v>3293.817</v>
      </c>
      <c r="G1348" s="1">
        <v>360.41680000000002</v>
      </c>
      <c r="H1348" s="5">
        <v>1.0891028314144985E-2</v>
      </c>
    </row>
    <row r="1349" spans="1:8" x14ac:dyDescent="0.3">
      <c r="A1349">
        <v>125686</v>
      </c>
      <c r="B1349">
        <v>12</v>
      </c>
      <c r="C1349" s="1">
        <v>61953</v>
      </c>
      <c r="D1349" s="1">
        <v>4869.3890000000001</v>
      </c>
      <c r="E1349" s="2">
        <v>0.10611930011460301</v>
      </c>
      <c r="F1349" s="1">
        <v>6574.4089999999997</v>
      </c>
      <c r="G1349" s="1">
        <v>1705.02</v>
      </c>
      <c r="H1349" s="5">
        <v>2.7521185414749891E-2</v>
      </c>
    </row>
    <row r="1350" spans="1:8" x14ac:dyDescent="0.3">
      <c r="A1350">
        <v>128133</v>
      </c>
      <c r="B1350">
        <v>13</v>
      </c>
      <c r="C1350" s="1">
        <v>61665</v>
      </c>
      <c r="D1350" s="1">
        <v>4923.3945999999996</v>
      </c>
      <c r="E1350" s="2">
        <v>0.10622161680045407</v>
      </c>
      <c r="F1350" s="1">
        <v>6550.1559999999999</v>
      </c>
      <c r="G1350" s="1">
        <v>1626.7614000000001</v>
      </c>
      <c r="H1350" s="5">
        <v>2.6380627584529311E-2</v>
      </c>
    </row>
    <row r="1351" spans="1:8" x14ac:dyDescent="0.3">
      <c r="A1351">
        <v>125713</v>
      </c>
      <c r="B1351">
        <v>11</v>
      </c>
      <c r="C1351" s="1">
        <v>59945</v>
      </c>
      <c r="D1351" s="1">
        <v>4452.8967000000002</v>
      </c>
      <c r="E1351" s="2">
        <v>0.10359879889899073</v>
      </c>
      <c r="F1351" s="1">
        <v>6210.23</v>
      </c>
      <c r="G1351" s="1">
        <v>1757.3333</v>
      </c>
      <c r="H1351" s="5">
        <v>2.9315761114354827E-2</v>
      </c>
    </row>
    <row r="1352" spans="1:8" x14ac:dyDescent="0.3">
      <c r="A1352">
        <v>130848</v>
      </c>
      <c r="B1352">
        <v>13</v>
      </c>
      <c r="C1352" s="1">
        <v>60077</v>
      </c>
      <c r="D1352" s="1">
        <v>4434.4213</v>
      </c>
      <c r="E1352" s="2">
        <v>0.10282292724337101</v>
      </c>
      <c r="F1352" s="1">
        <v>6177.2929999999997</v>
      </c>
      <c r="G1352" s="1">
        <v>1742.8716999999999</v>
      </c>
      <c r="H1352" s="5">
        <v>2.9010631356425919E-2</v>
      </c>
    </row>
    <row r="1353" spans="1:8" x14ac:dyDescent="0.3">
      <c r="A1353">
        <v>130332</v>
      </c>
      <c r="B1353">
        <v>7</v>
      </c>
      <c r="C1353" s="1">
        <v>34065</v>
      </c>
      <c r="D1353" s="1">
        <v>3048.5025999999998</v>
      </c>
      <c r="E1353" s="2">
        <v>9.2494701306326144E-2</v>
      </c>
      <c r="F1353" s="1">
        <v>3150.8319999999999</v>
      </c>
      <c r="G1353" s="1">
        <v>102.32940000000001</v>
      </c>
      <c r="H1353" s="5">
        <v>3.0039453985028623E-3</v>
      </c>
    </row>
    <row r="1354" spans="1:8" x14ac:dyDescent="0.3">
      <c r="A1354">
        <v>122762</v>
      </c>
      <c r="B1354">
        <v>7</v>
      </c>
      <c r="C1354" s="1">
        <v>31686</v>
      </c>
      <c r="D1354" s="1">
        <v>2367.9877999999999</v>
      </c>
      <c r="E1354" s="2">
        <v>9.9802972921795116E-2</v>
      </c>
      <c r="F1354" s="1">
        <v>3162.357</v>
      </c>
      <c r="G1354" s="1">
        <v>794.36919999999998</v>
      </c>
      <c r="H1354" s="5">
        <v>2.5070037240421637E-2</v>
      </c>
    </row>
    <row r="1355" spans="1:8" x14ac:dyDescent="0.3">
      <c r="A1355">
        <v>123138</v>
      </c>
      <c r="B1355">
        <v>7</v>
      </c>
      <c r="C1355" s="1">
        <v>31567</v>
      </c>
      <c r="D1355" s="1">
        <v>2391.2842999999998</v>
      </c>
      <c r="E1355" s="2">
        <v>0.10250682674945355</v>
      </c>
      <c r="F1355" s="1">
        <v>3235.8330000000001</v>
      </c>
      <c r="G1355" s="1">
        <v>844.54870000000005</v>
      </c>
      <c r="H1355" s="5">
        <v>2.6754164158773401E-2</v>
      </c>
    </row>
    <row r="1356" spans="1:8" x14ac:dyDescent="0.3">
      <c r="A1356">
        <v>123023</v>
      </c>
      <c r="B1356">
        <v>7</v>
      </c>
      <c r="C1356" s="1">
        <v>38304</v>
      </c>
      <c r="D1356" s="1">
        <v>2774.2833000000001</v>
      </c>
      <c r="E1356" s="2">
        <v>0.10197428467000835</v>
      </c>
      <c r="F1356" s="1">
        <v>3906.0230000000001</v>
      </c>
      <c r="G1356" s="1">
        <v>1131.7397000000001</v>
      </c>
      <c r="H1356" s="5">
        <v>2.954625365497076E-2</v>
      </c>
    </row>
    <row r="1357" spans="1:8" x14ac:dyDescent="0.3">
      <c r="A1357">
        <v>129523</v>
      </c>
      <c r="B1357">
        <v>12</v>
      </c>
      <c r="C1357" s="1">
        <v>65772</v>
      </c>
      <c r="D1357" s="1">
        <v>5163.6634999999997</v>
      </c>
      <c r="E1357" s="2">
        <v>9.9498160311378703E-2</v>
      </c>
      <c r="F1357" s="1">
        <v>6544.1930000000002</v>
      </c>
      <c r="G1357" s="1">
        <v>1380.5295000000001</v>
      </c>
      <c r="H1357" s="5">
        <v>2.0989623243933588E-2</v>
      </c>
    </row>
    <row r="1358" spans="1:8" x14ac:dyDescent="0.3">
      <c r="A1358">
        <v>126489</v>
      </c>
      <c r="B1358">
        <v>9</v>
      </c>
      <c r="C1358" s="1">
        <v>39136</v>
      </c>
      <c r="D1358" s="1">
        <v>2937.4560999999999</v>
      </c>
      <c r="E1358" s="2">
        <v>9.7762622649223224E-2</v>
      </c>
      <c r="F1358" s="1">
        <v>3826.038</v>
      </c>
      <c r="G1358" s="1">
        <v>888.58190000000002</v>
      </c>
      <c r="H1358" s="5">
        <v>2.2704974959116924E-2</v>
      </c>
    </row>
    <row r="1359" spans="1:8" x14ac:dyDescent="0.3">
      <c r="A1359">
        <v>124730</v>
      </c>
      <c r="B1359">
        <v>7</v>
      </c>
      <c r="C1359" s="1">
        <v>37411</v>
      </c>
      <c r="D1359" s="1">
        <v>2811.1694000000002</v>
      </c>
      <c r="E1359" s="2">
        <v>9.2374114565234824E-2</v>
      </c>
      <c r="F1359" s="1">
        <v>3455.808</v>
      </c>
      <c r="G1359" s="1">
        <v>644.6386</v>
      </c>
      <c r="H1359" s="5">
        <v>1.7231258186095E-2</v>
      </c>
    </row>
    <row r="1360" spans="1:8" x14ac:dyDescent="0.3">
      <c r="A1360">
        <v>124006</v>
      </c>
      <c r="B1360">
        <v>11</v>
      </c>
      <c r="C1360" s="1">
        <v>54438</v>
      </c>
      <c r="D1360" s="1">
        <v>4483.2821000000004</v>
      </c>
      <c r="E1360" s="2">
        <v>9.6401631213490574E-2</v>
      </c>
      <c r="F1360" s="1">
        <v>5247.9120000000003</v>
      </c>
      <c r="G1360" s="1">
        <v>764.62990000000002</v>
      </c>
      <c r="H1360" s="5">
        <v>1.4045885227230978E-2</v>
      </c>
    </row>
    <row r="1361" spans="1:8" x14ac:dyDescent="0.3">
      <c r="A1361">
        <v>128177</v>
      </c>
      <c r="B1361">
        <v>11</v>
      </c>
      <c r="C1361" s="1">
        <v>59308</v>
      </c>
      <c r="D1361" s="1">
        <v>4288.9809999999998</v>
      </c>
      <c r="E1361" s="2">
        <v>0.10404127605044851</v>
      </c>
      <c r="F1361" s="1">
        <v>6170.48</v>
      </c>
      <c r="G1361" s="1">
        <v>1881.499</v>
      </c>
      <c r="H1361" s="5">
        <v>3.1724202468469687E-2</v>
      </c>
    </row>
    <row r="1362" spans="1:8" x14ac:dyDescent="0.3">
      <c r="A1362">
        <v>126974</v>
      </c>
      <c r="B1362">
        <v>12</v>
      </c>
      <c r="C1362" s="1">
        <v>51964</v>
      </c>
      <c r="D1362" s="1">
        <v>4042.9542999999999</v>
      </c>
      <c r="E1362" s="2">
        <v>9.8016280501885919E-2</v>
      </c>
      <c r="F1362" s="1">
        <v>5093.3180000000002</v>
      </c>
      <c r="G1362" s="1">
        <v>1050.3637000000001</v>
      </c>
      <c r="H1362" s="5">
        <v>2.0213295743206836E-2</v>
      </c>
    </row>
    <row r="1363" spans="1:8" x14ac:dyDescent="0.3">
      <c r="A1363">
        <v>130476</v>
      </c>
      <c r="B1363">
        <v>7</v>
      </c>
      <c r="C1363" s="1">
        <v>36022</v>
      </c>
      <c r="D1363" s="1">
        <v>2689.2601</v>
      </c>
      <c r="E1363" s="2">
        <v>9.2601188162789408E-2</v>
      </c>
      <c r="F1363" s="1">
        <v>3335.68</v>
      </c>
      <c r="G1363" s="1">
        <v>646.41989999999998</v>
      </c>
      <c r="H1363" s="5">
        <v>1.7945141857753595E-2</v>
      </c>
    </row>
    <row r="1364" spans="1:8" x14ac:dyDescent="0.3">
      <c r="A1364">
        <v>125786</v>
      </c>
      <c r="B1364">
        <v>8</v>
      </c>
      <c r="C1364" s="1">
        <v>40528</v>
      </c>
      <c r="D1364" s="1">
        <v>3220.2163</v>
      </c>
      <c r="E1364" s="2">
        <v>0.10077852348993288</v>
      </c>
      <c r="F1364" s="1">
        <v>4084.3519999999999</v>
      </c>
      <c r="G1364" s="1">
        <v>864.13570000000004</v>
      </c>
      <c r="H1364" s="5">
        <v>2.1321942854322939E-2</v>
      </c>
    </row>
    <row r="1365" spans="1:8" x14ac:dyDescent="0.3">
      <c r="A1365">
        <v>130643</v>
      </c>
      <c r="B1365">
        <v>8</v>
      </c>
      <c r="C1365" s="1">
        <v>41035</v>
      </c>
      <c r="D1365" s="1">
        <v>3284.3804</v>
      </c>
      <c r="E1365" s="2">
        <v>9.6871036919702697E-2</v>
      </c>
      <c r="F1365" s="1">
        <v>3975.1030000000001</v>
      </c>
      <c r="G1365" s="1">
        <v>690.72259999999994</v>
      </c>
      <c r="H1365" s="5">
        <v>1.6832523455586695E-2</v>
      </c>
    </row>
    <row r="1366" spans="1:8" x14ac:dyDescent="0.3">
      <c r="A1366">
        <v>130173</v>
      </c>
      <c r="B1366">
        <v>10</v>
      </c>
      <c r="C1366" s="1">
        <v>60032</v>
      </c>
      <c r="D1366" s="1">
        <v>4801.0388000000003</v>
      </c>
      <c r="E1366" s="2">
        <v>0.10769101479211088</v>
      </c>
      <c r="F1366" s="1">
        <v>6464.9070000000002</v>
      </c>
      <c r="G1366" s="1">
        <v>1663.8681999999999</v>
      </c>
      <c r="H1366" s="5">
        <v>2.7716354610874201E-2</v>
      </c>
    </row>
    <row r="1367" spans="1:8" x14ac:dyDescent="0.3">
      <c r="A1367">
        <v>127614</v>
      </c>
      <c r="B1367">
        <v>11</v>
      </c>
      <c r="C1367" s="1">
        <v>60179</v>
      </c>
      <c r="D1367" s="1">
        <v>4281.6858000000002</v>
      </c>
      <c r="E1367" s="2">
        <v>0.10223361970122467</v>
      </c>
      <c r="F1367" s="1">
        <v>6152.317</v>
      </c>
      <c r="G1367" s="1">
        <v>1870.6312</v>
      </c>
      <c r="H1367" s="5">
        <v>3.1084451386696355E-2</v>
      </c>
    </row>
    <row r="1368" spans="1:8" x14ac:dyDescent="0.3">
      <c r="A1368">
        <v>125482</v>
      </c>
      <c r="B1368">
        <v>9</v>
      </c>
      <c r="C1368" s="1">
        <v>57514</v>
      </c>
      <c r="D1368" s="1">
        <v>4462.2035999999998</v>
      </c>
      <c r="E1368" s="2">
        <v>0.10142638314149599</v>
      </c>
      <c r="F1368" s="1">
        <v>5833.4369999999999</v>
      </c>
      <c r="G1368" s="1">
        <v>1371.2334000000001</v>
      </c>
      <c r="H1368" s="5">
        <v>2.384173244775185E-2</v>
      </c>
    </row>
    <row r="1369" spans="1:8" x14ac:dyDescent="0.3">
      <c r="A1369">
        <v>121252</v>
      </c>
      <c r="B1369">
        <v>13</v>
      </c>
      <c r="C1369" s="1">
        <v>72541</v>
      </c>
      <c r="D1369" s="1">
        <v>5542.8095999999996</v>
      </c>
      <c r="E1369" s="2">
        <v>0.10074544050950497</v>
      </c>
      <c r="F1369" s="1">
        <v>7308.1750000000002</v>
      </c>
      <c r="G1369" s="1">
        <v>1765.3653999999999</v>
      </c>
      <c r="H1369" s="5">
        <v>2.4336105099185289E-2</v>
      </c>
    </row>
    <row r="1370" spans="1:8" x14ac:dyDescent="0.3">
      <c r="A1370">
        <v>130983</v>
      </c>
      <c r="B1370">
        <v>7</v>
      </c>
      <c r="C1370" s="1">
        <v>26924</v>
      </c>
      <c r="D1370" s="1">
        <v>2499.8108000000002</v>
      </c>
      <c r="E1370" s="2">
        <v>9.5042118555935223E-2</v>
      </c>
      <c r="F1370" s="1">
        <v>2558.9140000000002</v>
      </c>
      <c r="G1370" s="1">
        <v>59.103200000000001</v>
      </c>
      <c r="H1370" s="5">
        <v>2.19518645075026E-3</v>
      </c>
    </row>
    <row r="1371" spans="1:8" x14ac:dyDescent="0.3">
      <c r="A1371">
        <v>125972</v>
      </c>
      <c r="B1371">
        <v>9</v>
      </c>
      <c r="C1371" s="1">
        <v>42116</v>
      </c>
      <c r="D1371" s="1">
        <v>3545.1518999999998</v>
      </c>
      <c r="E1371" s="2">
        <v>0.10051353404881755</v>
      </c>
      <c r="F1371" s="1">
        <v>4233.2280000000001</v>
      </c>
      <c r="G1371" s="1">
        <v>688.0761</v>
      </c>
      <c r="H1371" s="5">
        <v>1.63376412764745E-2</v>
      </c>
    </row>
    <row r="1372" spans="1:8" x14ac:dyDescent="0.3">
      <c r="A1372">
        <v>122423</v>
      </c>
      <c r="B1372">
        <v>11</v>
      </c>
      <c r="C1372" s="1">
        <v>50577</v>
      </c>
      <c r="D1372" s="1">
        <v>3621.8245000000002</v>
      </c>
      <c r="E1372" s="2">
        <v>9.1408070862249641E-2</v>
      </c>
      <c r="F1372" s="1">
        <v>4623.1459999999997</v>
      </c>
      <c r="G1372" s="1">
        <v>1001.3215</v>
      </c>
      <c r="H1372" s="5">
        <v>1.9797961524012891E-2</v>
      </c>
    </row>
    <row r="1373" spans="1:8" x14ac:dyDescent="0.3">
      <c r="A1373">
        <v>121908</v>
      </c>
      <c r="B1373">
        <v>7</v>
      </c>
      <c r="C1373" s="1">
        <v>38765</v>
      </c>
      <c r="D1373" s="1">
        <v>3460.1790000000001</v>
      </c>
      <c r="E1373" s="2">
        <v>9.5236992132077911E-2</v>
      </c>
      <c r="F1373" s="1">
        <v>3691.8620000000001</v>
      </c>
      <c r="G1373" s="1">
        <v>231.68299999999999</v>
      </c>
      <c r="H1373" s="5">
        <v>5.9766026054430543E-3</v>
      </c>
    </row>
    <row r="1374" spans="1:8" x14ac:dyDescent="0.3">
      <c r="A1374">
        <v>121764</v>
      </c>
      <c r="B1374">
        <v>12</v>
      </c>
      <c r="C1374" s="1">
        <v>58303</v>
      </c>
      <c r="D1374" s="1">
        <v>5081.9237999999996</v>
      </c>
      <c r="E1374" s="2">
        <v>9.5806064868017085E-2</v>
      </c>
      <c r="F1374" s="1">
        <v>5585.7809999999999</v>
      </c>
      <c r="G1374" s="1">
        <v>503.85719999999998</v>
      </c>
      <c r="H1374" s="5">
        <v>8.6420458638492015E-3</v>
      </c>
    </row>
    <row r="1375" spans="1:8" x14ac:dyDescent="0.3">
      <c r="A1375">
        <v>128616</v>
      </c>
      <c r="B1375">
        <v>9</v>
      </c>
      <c r="C1375" s="1">
        <v>37929</v>
      </c>
      <c r="D1375" s="1">
        <v>3112.4886999999999</v>
      </c>
      <c r="E1375" s="2">
        <v>0.10160705528751088</v>
      </c>
      <c r="F1375" s="1">
        <v>3853.8539999999998</v>
      </c>
      <c r="G1375" s="1">
        <v>741.36530000000005</v>
      </c>
      <c r="H1375" s="5">
        <v>1.9546133565345777E-2</v>
      </c>
    </row>
    <row r="1376" spans="1:8" x14ac:dyDescent="0.3">
      <c r="A1376">
        <v>126910</v>
      </c>
      <c r="B1376">
        <v>8</v>
      </c>
      <c r="C1376" s="1">
        <v>45703</v>
      </c>
      <c r="D1376" s="1">
        <v>3481.7914000000001</v>
      </c>
      <c r="E1376" s="2">
        <v>9.4372119992123055E-2</v>
      </c>
      <c r="F1376" s="1">
        <v>4313.0889999999999</v>
      </c>
      <c r="G1376" s="1">
        <v>831.29759999999999</v>
      </c>
      <c r="H1376" s="5">
        <v>1.8189125440343085E-2</v>
      </c>
    </row>
    <row r="1377" spans="1:8" x14ac:dyDescent="0.3">
      <c r="A1377">
        <v>121138</v>
      </c>
      <c r="B1377">
        <v>8</v>
      </c>
      <c r="C1377" s="1">
        <v>38065</v>
      </c>
      <c r="D1377" s="1">
        <v>3135.4477999999999</v>
      </c>
      <c r="E1377" s="2">
        <v>0.10521331932221201</v>
      </c>
      <c r="F1377" s="1">
        <v>4004.9450000000002</v>
      </c>
      <c r="G1377" s="1">
        <v>869.49720000000002</v>
      </c>
      <c r="H1377" s="5">
        <v>2.2842432680940498E-2</v>
      </c>
    </row>
    <row r="1378" spans="1:8" x14ac:dyDescent="0.3">
      <c r="A1378">
        <v>122929</v>
      </c>
      <c r="B1378">
        <v>8</v>
      </c>
      <c r="C1378" s="1">
        <v>48640</v>
      </c>
      <c r="D1378" s="1">
        <v>4089.3058000000001</v>
      </c>
      <c r="E1378" s="2">
        <v>0.10034545641447369</v>
      </c>
      <c r="F1378" s="1">
        <v>4880.8029999999999</v>
      </c>
      <c r="G1378" s="1">
        <v>791.49720000000002</v>
      </c>
      <c r="H1378" s="5">
        <v>1.6272557565789474E-2</v>
      </c>
    </row>
    <row r="1379" spans="1:8" x14ac:dyDescent="0.3">
      <c r="A1379">
        <v>129042</v>
      </c>
      <c r="B1379">
        <v>7</v>
      </c>
      <c r="C1379" s="1">
        <v>31462</v>
      </c>
      <c r="D1379" s="1">
        <v>2705.9160000000002</v>
      </c>
      <c r="E1379" s="2">
        <v>9.7815364566778973E-2</v>
      </c>
      <c r="F1379" s="1">
        <v>3077.4670000000001</v>
      </c>
      <c r="G1379" s="1">
        <v>371.55099999999999</v>
      </c>
      <c r="H1379" s="5">
        <v>1.1809516241815523E-2</v>
      </c>
    </row>
    <row r="1380" spans="1:8" x14ac:dyDescent="0.3">
      <c r="A1380">
        <v>127251</v>
      </c>
      <c r="B1380">
        <v>12</v>
      </c>
      <c r="C1380" s="1">
        <v>51511</v>
      </c>
      <c r="D1380" s="1">
        <v>4534.5201999999999</v>
      </c>
      <c r="E1380" s="2">
        <v>9.0759837704567956E-2</v>
      </c>
      <c r="F1380" s="1">
        <v>4675.13</v>
      </c>
      <c r="G1380" s="1">
        <v>140.60980000000001</v>
      </c>
      <c r="H1380" s="5">
        <v>2.7297043349964085E-3</v>
      </c>
    </row>
    <row r="1381" spans="1:8" x14ac:dyDescent="0.3">
      <c r="A1381">
        <v>121598</v>
      </c>
      <c r="B1381">
        <v>9</v>
      </c>
      <c r="C1381" s="1">
        <v>49460</v>
      </c>
      <c r="D1381" s="1">
        <v>3824.0426000000002</v>
      </c>
      <c r="E1381" s="2">
        <v>0.10169708855640922</v>
      </c>
      <c r="F1381" s="1">
        <v>5029.9380000000001</v>
      </c>
      <c r="G1381" s="1">
        <v>1205.8954000000001</v>
      </c>
      <c r="H1381" s="5">
        <v>2.4381225232511121E-2</v>
      </c>
    </row>
    <row r="1382" spans="1:8" x14ac:dyDescent="0.3">
      <c r="A1382">
        <v>124637</v>
      </c>
      <c r="B1382">
        <v>13</v>
      </c>
      <c r="C1382" s="1">
        <v>65103</v>
      </c>
      <c r="D1382" s="1">
        <v>4900.9274999999998</v>
      </c>
      <c r="E1382" s="2">
        <v>9.9272214798089176E-2</v>
      </c>
      <c r="F1382" s="1">
        <v>6462.9189999999999</v>
      </c>
      <c r="G1382" s="1">
        <v>1561.9915000000001</v>
      </c>
      <c r="H1382" s="5">
        <v>2.3992619387739427E-2</v>
      </c>
    </row>
    <row r="1383" spans="1:8" x14ac:dyDescent="0.3">
      <c r="A1383">
        <v>127122</v>
      </c>
      <c r="B1383">
        <v>11</v>
      </c>
      <c r="C1383" s="1">
        <v>51760</v>
      </c>
      <c r="D1383" s="1">
        <v>4410.0362999999998</v>
      </c>
      <c r="E1383" s="2">
        <v>9.9689934312210196E-2</v>
      </c>
      <c r="F1383" s="1">
        <v>5159.951</v>
      </c>
      <c r="G1383" s="1">
        <v>749.91470000000004</v>
      </c>
      <c r="H1383" s="5">
        <v>1.4488305641421947E-2</v>
      </c>
    </row>
    <row r="1384" spans="1:8" x14ac:dyDescent="0.3">
      <c r="A1384">
        <v>124193</v>
      </c>
      <c r="B1384">
        <v>12</v>
      </c>
      <c r="C1384" s="1">
        <v>54972</v>
      </c>
      <c r="D1384" s="1">
        <v>4196.4044000000004</v>
      </c>
      <c r="E1384" s="2">
        <v>0.10392125081859856</v>
      </c>
      <c r="F1384" s="1">
        <v>5712.759</v>
      </c>
      <c r="G1384" s="1">
        <v>1516.3545999999999</v>
      </c>
      <c r="H1384" s="5">
        <v>2.7584126464381867E-2</v>
      </c>
    </row>
    <row r="1385" spans="1:8" x14ac:dyDescent="0.3">
      <c r="A1385">
        <v>128542</v>
      </c>
      <c r="B1385">
        <v>9</v>
      </c>
      <c r="C1385" s="1">
        <v>35822</v>
      </c>
      <c r="D1385" s="1">
        <v>3060.6606999999999</v>
      </c>
      <c r="E1385" s="2">
        <v>9.9908464072357775E-2</v>
      </c>
      <c r="F1385" s="1">
        <v>3578.9209999999998</v>
      </c>
      <c r="G1385" s="1">
        <v>518.26030000000003</v>
      </c>
      <c r="H1385" s="5">
        <v>1.44676539556697E-2</v>
      </c>
    </row>
    <row r="1386" spans="1:8" x14ac:dyDescent="0.3">
      <c r="A1386">
        <v>125476</v>
      </c>
      <c r="B1386">
        <v>8</v>
      </c>
      <c r="C1386" s="1">
        <v>45278</v>
      </c>
      <c r="D1386" s="1">
        <v>3117.1534999999999</v>
      </c>
      <c r="E1386" s="2">
        <v>0.10162646318300278</v>
      </c>
      <c r="F1386" s="1">
        <v>4601.4430000000002</v>
      </c>
      <c r="G1386" s="1">
        <v>1484.2895000000001</v>
      </c>
      <c r="H1386" s="5">
        <v>3.2781693095984804E-2</v>
      </c>
    </row>
    <row r="1387" spans="1:8" x14ac:dyDescent="0.3">
      <c r="A1387">
        <v>127242</v>
      </c>
      <c r="B1387">
        <v>7</v>
      </c>
      <c r="C1387" s="1">
        <v>34155</v>
      </c>
      <c r="D1387" s="1">
        <v>2235.0781000000002</v>
      </c>
      <c r="E1387" s="2">
        <v>0.11203812033377251</v>
      </c>
      <c r="F1387" s="1">
        <v>3826.6619999999998</v>
      </c>
      <c r="G1387" s="1">
        <v>1591.5839000000001</v>
      </c>
      <c r="H1387" s="5">
        <v>4.659885521885522E-2</v>
      </c>
    </row>
    <row r="1388" spans="1:8" x14ac:dyDescent="0.3">
      <c r="A1388">
        <v>125469</v>
      </c>
      <c r="B1388">
        <v>8</v>
      </c>
      <c r="C1388" s="1">
        <v>31907</v>
      </c>
      <c r="D1388" s="1">
        <v>2633.3775999999998</v>
      </c>
      <c r="E1388" s="2">
        <v>0.10419964271163068</v>
      </c>
      <c r="F1388" s="1">
        <v>3324.6979999999999</v>
      </c>
      <c r="G1388" s="1">
        <v>691.32039999999995</v>
      </c>
      <c r="H1388" s="5">
        <v>2.1666731438242392E-2</v>
      </c>
    </row>
    <row r="1389" spans="1:8" x14ac:dyDescent="0.3">
      <c r="A1389">
        <v>123849</v>
      </c>
      <c r="B1389">
        <v>8</v>
      </c>
      <c r="C1389" s="1">
        <v>28572</v>
      </c>
      <c r="D1389" s="1">
        <v>2360.8335999999999</v>
      </c>
      <c r="E1389" s="2">
        <v>9.6080778384432311E-2</v>
      </c>
      <c r="F1389" s="1">
        <v>2745.22</v>
      </c>
      <c r="G1389" s="1">
        <v>384.38639999999998</v>
      </c>
      <c r="H1389" s="5">
        <v>1.3453254934901302E-2</v>
      </c>
    </row>
    <row r="1390" spans="1:8" x14ac:dyDescent="0.3">
      <c r="A1390">
        <v>125651</v>
      </c>
      <c r="B1390">
        <v>8</v>
      </c>
      <c r="C1390" s="1">
        <v>40231</v>
      </c>
      <c r="D1390" s="1">
        <v>2823.2682</v>
      </c>
      <c r="E1390" s="2">
        <v>9.5895901170738984E-2</v>
      </c>
      <c r="F1390" s="1">
        <v>3857.9879999999998</v>
      </c>
      <c r="G1390" s="1">
        <v>1034.7198000000001</v>
      </c>
      <c r="H1390" s="5">
        <v>2.5719465089110386E-2</v>
      </c>
    </row>
    <row r="1391" spans="1:8" x14ac:dyDescent="0.3">
      <c r="A1391">
        <v>129386</v>
      </c>
      <c r="B1391">
        <v>10</v>
      </c>
      <c r="C1391" s="1">
        <v>56403</v>
      </c>
      <c r="D1391" s="1">
        <v>4893.8410000000003</v>
      </c>
      <c r="E1391" s="2">
        <v>0.10329923940215946</v>
      </c>
      <c r="F1391" s="1">
        <v>5826.3869999999997</v>
      </c>
      <c r="G1391" s="1">
        <v>932.54600000000005</v>
      </c>
      <c r="H1391" s="5">
        <v>1.6533624098008973E-2</v>
      </c>
    </row>
    <row r="1392" spans="1:8" x14ac:dyDescent="0.3">
      <c r="A1392">
        <v>124296</v>
      </c>
      <c r="B1392">
        <v>13</v>
      </c>
      <c r="C1392" s="1">
        <v>69232</v>
      </c>
      <c r="D1392" s="1">
        <v>5772.2984999999999</v>
      </c>
      <c r="E1392" s="2">
        <v>0.10365241506817656</v>
      </c>
      <c r="F1392" s="1">
        <v>7176.0640000000003</v>
      </c>
      <c r="G1392" s="1">
        <v>1403.7655</v>
      </c>
      <c r="H1392" s="5">
        <v>2.0276252311070025E-2</v>
      </c>
    </row>
    <row r="1393" spans="1:8" x14ac:dyDescent="0.3">
      <c r="A1393">
        <v>129457</v>
      </c>
      <c r="B1393">
        <v>9</v>
      </c>
      <c r="C1393" s="1">
        <v>38659</v>
      </c>
      <c r="D1393" s="1">
        <v>2712.1060000000002</v>
      </c>
      <c r="E1393" s="2">
        <v>0.10310701259732533</v>
      </c>
      <c r="F1393" s="1">
        <v>3986.0140000000001</v>
      </c>
      <c r="G1393" s="1">
        <v>1273.9079999999999</v>
      </c>
      <c r="H1393" s="5">
        <v>3.2952430223233915E-2</v>
      </c>
    </row>
    <row r="1394" spans="1:8" x14ac:dyDescent="0.3">
      <c r="A1394">
        <v>127740</v>
      </c>
      <c r="B1394">
        <v>9</v>
      </c>
      <c r="C1394" s="1">
        <v>56037</v>
      </c>
      <c r="D1394" s="1">
        <v>4170.5837000000001</v>
      </c>
      <c r="E1394" s="2">
        <v>9.8878223316737152E-2</v>
      </c>
      <c r="F1394" s="1">
        <v>5540.8389999999999</v>
      </c>
      <c r="G1394" s="1">
        <v>1370.2553</v>
      </c>
      <c r="H1394" s="5">
        <v>2.445268840230562E-2</v>
      </c>
    </row>
    <row r="1395" spans="1:8" x14ac:dyDescent="0.3">
      <c r="A1395">
        <v>129073</v>
      </c>
      <c r="B1395">
        <v>7</v>
      </c>
      <c r="C1395" s="1">
        <v>38786</v>
      </c>
      <c r="D1395" s="1">
        <v>3025.9324999999999</v>
      </c>
      <c r="E1395" s="2">
        <v>0.10706881348940339</v>
      </c>
      <c r="F1395" s="1">
        <v>4152.7709999999997</v>
      </c>
      <c r="G1395" s="1">
        <v>1126.8385000000001</v>
      </c>
      <c r="H1395" s="5">
        <v>2.9052712318877946E-2</v>
      </c>
    </row>
    <row r="1396" spans="1:8" x14ac:dyDescent="0.3">
      <c r="A1396">
        <v>129533</v>
      </c>
      <c r="B1396">
        <v>12</v>
      </c>
      <c r="C1396" s="1">
        <v>64998</v>
      </c>
      <c r="D1396" s="1">
        <v>4661.7705999999998</v>
      </c>
      <c r="E1396" s="2">
        <v>0.10380605557094065</v>
      </c>
      <c r="F1396" s="1">
        <v>6747.1859999999997</v>
      </c>
      <c r="G1396" s="1">
        <v>2085.4153999999999</v>
      </c>
      <c r="H1396" s="5">
        <v>3.208430105541709E-2</v>
      </c>
    </row>
    <row r="1397" spans="1:8" x14ac:dyDescent="0.3">
      <c r="A1397">
        <v>127873</v>
      </c>
      <c r="B1397">
        <v>9</v>
      </c>
      <c r="C1397" s="1">
        <v>44805</v>
      </c>
      <c r="D1397" s="1">
        <v>3476.069</v>
      </c>
      <c r="E1397" s="2">
        <v>9.9774757281553397E-2</v>
      </c>
      <c r="F1397" s="1">
        <v>4470.4080000000004</v>
      </c>
      <c r="G1397" s="1">
        <v>994.33900000000006</v>
      </c>
      <c r="H1397" s="5">
        <v>2.2192590112710634E-2</v>
      </c>
    </row>
    <row r="1398" spans="1:8" x14ac:dyDescent="0.3">
      <c r="A1398">
        <v>121177</v>
      </c>
      <c r="B1398">
        <v>10</v>
      </c>
      <c r="C1398" s="1">
        <v>56428</v>
      </c>
      <c r="D1398" s="1">
        <v>4503.8801000000003</v>
      </c>
      <c r="E1398" s="2">
        <v>0.1005655171191607</v>
      </c>
      <c r="F1398" s="1">
        <v>5674.7110000000002</v>
      </c>
      <c r="G1398" s="1">
        <v>1170.8308999999999</v>
      </c>
      <c r="H1398" s="5">
        <v>2.0749112142907776E-2</v>
      </c>
    </row>
    <row r="1399" spans="1:8" x14ac:dyDescent="0.3">
      <c r="A1399">
        <v>123909</v>
      </c>
      <c r="B1399">
        <v>13</v>
      </c>
      <c r="C1399" s="1">
        <v>59287</v>
      </c>
      <c r="D1399" s="1">
        <v>4750.9668000000001</v>
      </c>
      <c r="E1399" s="2">
        <v>0.10237124496095265</v>
      </c>
      <c r="F1399" s="1">
        <v>6069.2839999999997</v>
      </c>
      <c r="G1399" s="1">
        <v>1318.3172</v>
      </c>
      <c r="H1399" s="5">
        <v>2.2236193431949668E-2</v>
      </c>
    </row>
    <row r="1400" spans="1:8" x14ac:dyDescent="0.3">
      <c r="A1400">
        <v>122707</v>
      </c>
      <c r="B1400">
        <v>7</v>
      </c>
      <c r="C1400" s="1">
        <v>27482</v>
      </c>
      <c r="D1400" s="1">
        <v>2312.1185999999998</v>
      </c>
      <c r="E1400" s="2">
        <v>9.4183065279091774E-2</v>
      </c>
      <c r="F1400" s="1">
        <v>2588.3389999999999</v>
      </c>
      <c r="G1400" s="1">
        <v>276.22039999999998</v>
      </c>
      <c r="H1400" s="5">
        <v>1.0050956990029837E-2</v>
      </c>
    </row>
    <row r="1401" spans="1:8" x14ac:dyDescent="0.3">
      <c r="A1401">
        <v>127310</v>
      </c>
      <c r="B1401">
        <v>7</v>
      </c>
      <c r="C1401" s="1">
        <v>39684</v>
      </c>
      <c r="D1401" s="1">
        <v>3083.5943000000002</v>
      </c>
      <c r="E1401" s="2">
        <v>9.9781347646406615E-2</v>
      </c>
      <c r="F1401" s="1">
        <v>3959.723</v>
      </c>
      <c r="G1401" s="1">
        <v>876.12869999999998</v>
      </c>
      <c r="H1401" s="5">
        <v>2.2077630783187179E-2</v>
      </c>
    </row>
    <row r="1402" spans="1:8" x14ac:dyDescent="0.3">
      <c r="A1402">
        <v>122647</v>
      </c>
      <c r="B1402">
        <v>13</v>
      </c>
      <c r="C1402" s="1">
        <v>61326</v>
      </c>
      <c r="D1402" s="1">
        <v>5177.5703000000003</v>
      </c>
      <c r="E1402" s="2">
        <v>0.10172406483383883</v>
      </c>
      <c r="F1402" s="1">
        <v>6238.33</v>
      </c>
      <c r="G1402" s="1">
        <v>1060.7597000000001</v>
      </c>
      <c r="H1402" s="5">
        <v>1.7297063235821673E-2</v>
      </c>
    </row>
    <row r="1403" spans="1:8" x14ac:dyDescent="0.3">
      <c r="A1403">
        <v>125912</v>
      </c>
      <c r="B1403">
        <v>9</v>
      </c>
      <c r="C1403" s="1">
        <v>47355</v>
      </c>
      <c r="D1403" s="1">
        <v>3707.2561000000001</v>
      </c>
      <c r="E1403" s="2">
        <v>0.10352043078872347</v>
      </c>
      <c r="F1403" s="1">
        <v>4902.21</v>
      </c>
      <c r="G1403" s="1">
        <v>1194.9539</v>
      </c>
      <c r="H1403" s="5">
        <v>2.5233954175905394E-2</v>
      </c>
    </row>
    <row r="1404" spans="1:8" x14ac:dyDescent="0.3">
      <c r="A1404">
        <v>127623</v>
      </c>
      <c r="B1404">
        <v>12</v>
      </c>
      <c r="C1404" s="1">
        <v>44992</v>
      </c>
      <c r="D1404" s="1">
        <v>3445.5783000000001</v>
      </c>
      <c r="E1404" s="2">
        <v>9.8301609174964444E-2</v>
      </c>
      <c r="F1404" s="1">
        <v>4422.7860000000001</v>
      </c>
      <c r="G1404" s="1">
        <v>977.20770000000005</v>
      </c>
      <c r="H1404" s="5">
        <v>2.1719587926742532E-2</v>
      </c>
    </row>
    <row r="1405" spans="1:8" x14ac:dyDescent="0.3">
      <c r="A1405">
        <v>124435</v>
      </c>
      <c r="B1405">
        <v>11</v>
      </c>
      <c r="C1405" s="1">
        <v>46868</v>
      </c>
      <c r="D1405" s="1">
        <v>3873.9413</v>
      </c>
      <c r="E1405" s="2">
        <v>9.9300439532303497E-2</v>
      </c>
      <c r="F1405" s="1">
        <v>4654.0129999999999</v>
      </c>
      <c r="G1405" s="1">
        <v>780.07169999999996</v>
      </c>
      <c r="H1405" s="5">
        <v>1.6644015106255867E-2</v>
      </c>
    </row>
    <row r="1406" spans="1:8" x14ac:dyDescent="0.3">
      <c r="A1406">
        <v>128888</v>
      </c>
      <c r="B1406">
        <v>8</v>
      </c>
      <c r="C1406" s="1">
        <v>49997</v>
      </c>
      <c r="D1406" s="1">
        <v>3305.1194</v>
      </c>
      <c r="E1406" s="2">
        <v>9.7695661739704384E-2</v>
      </c>
      <c r="F1406" s="1">
        <v>4884.49</v>
      </c>
      <c r="G1406" s="1">
        <v>1579.3706</v>
      </c>
      <c r="H1406" s="5">
        <v>3.158930735844151E-2</v>
      </c>
    </row>
    <row r="1407" spans="1:8" x14ac:dyDescent="0.3">
      <c r="A1407">
        <v>128164</v>
      </c>
      <c r="B1407">
        <v>13</v>
      </c>
      <c r="C1407" s="1">
        <v>62335</v>
      </c>
      <c r="D1407" s="1">
        <v>5167.8831</v>
      </c>
      <c r="E1407" s="2">
        <v>9.9440795700649717E-2</v>
      </c>
      <c r="F1407" s="1">
        <v>6198.6419999999998</v>
      </c>
      <c r="G1407" s="1">
        <v>1030.7589</v>
      </c>
      <c r="H1407" s="5">
        <v>1.6535796903826099E-2</v>
      </c>
    </row>
    <row r="1408" spans="1:8" x14ac:dyDescent="0.3">
      <c r="A1408">
        <v>124345</v>
      </c>
      <c r="B1408">
        <v>12</v>
      </c>
      <c r="C1408" s="1">
        <v>73449</v>
      </c>
      <c r="D1408" s="1">
        <v>5868.5995000000003</v>
      </c>
      <c r="E1408" s="2">
        <v>9.6548475813149265E-2</v>
      </c>
      <c r="F1408" s="1">
        <v>7091.3890000000001</v>
      </c>
      <c r="G1408" s="1">
        <v>1222.7895000000001</v>
      </c>
      <c r="H1408" s="5">
        <v>1.6648143609851732E-2</v>
      </c>
    </row>
    <row r="1409" spans="1:8" x14ac:dyDescent="0.3">
      <c r="A1409">
        <v>130216</v>
      </c>
      <c r="B1409">
        <v>13</v>
      </c>
      <c r="C1409" s="1">
        <v>56690</v>
      </c>
      <c r="D1409" s="1">
        <v>4608.6527999999998</v>
      </c>
      <c r="E1409" s="2">
        <v>0.10583081672252602</v>
      </c>
      <c r="F1409" s="1">
        <v>5999.549</v>
      </c>
      <c r="G1409" s="1">
        <v>1390.8961999999999</v>
      </c>
      <c r="H1409" s="5">
        <v>2.4535124360557419E-2</v>
      </c>
    </row>
    <row r="1410" spans="1:8" x14ac:dyDescent="0.3">
      <c r="A1410">
        <v>124746</v>
      </c>
      <c r="B1410">
        <v>10</v>
      </c>
      <c r="C1410" s="1">
        <v>59186</v>
      </c>
      <c r="D1410" s="1">
        <v>4213.5210999999999</v>
      </c>
      <c r="E1410" s="2">
        <v>9.8621616598519923E-2</v>
      </c>
      <c r="F1410" s="1">
        <v>5837.0190000000002</v>
      </c>
      <c r="G1410" s="1">
        <v>1623.4979000000001</v>
      </c>
      <c r="H1410" s="5">
        <v>2.7430437941405064E-2</v>
      </c>
    </row>
    <row r="1411" spans="1:8" x14ac:dyDescent="0.3">
      <c r="A1411">
        <v>128199</v>
      </c>
      <c r="B1411">
        <v>7</v>
      </c>
      <c r="C1411" s="1">
        <v>35566</v>
      </c>
      <c r="D1411" s="1">
        <v>2973.0336000000002</v>
      </c>
      <c r="E1411" s="2">
        <v>9.9479081144913675E-2</v>
      </c>
      <c r="F1411" s="1">
        <v>3538.0729999999999</v>
      </c>
      <c r="G1411" s="1">
        <v>565.0394</v>
      </c>
      <c r="H1411" s="5">
        <v>1.588706629927459E-2</v>
      </c>
    </row>
    <row r="1412" spans="1:8" x14ac:dyDescent="0.3">
      <c r="A1412">
        <v>121960</v>
      </c>
      <c r="B1412">
        <v>11</v>
      </c>
      <c r="C1412" s="1">
        <v>59917</v>
      </c>
      <c r="D1412" s="1">
        <v>5075.0007999999998</v>
      </c>
      <c r="E1412" s="2">
        <v>9.7130413739005619E-2</v>
      </c>
      <c r="F1412" s="1">
        <v>5819.7629999999999</v>
      </c>
      <c r="G1412" s="1">
        <v>744.76220000000001</v>
      </c>
      <c r="H1412" s="5">
        <v>1.2429898025602083E-2</v>
      </c>
    </row>
    <row r="1413" spans="1:8" x14ac:dyDescent="0.3">
      <c r="A1413">
        <v>129783</v>
      </c>
      <c r="B1413">
        <v>13</v>
      </c>
      <c r="C1413" s="1">
        <v>64891</v>
      </c>
      <c r="D1413" s="1">
        <v>5365.7852000000003</v>
      </c>
      <c r="E1413" s="2">
        <v>0.10059615354979889</v>
      </c>
      <c r="F1413" s="1">
        <v>6527.7849999999999</v>
      </c>
      <c r="G1413" s="1">
        <v>1161.9998000000001</v>
      </c>
      <c r="H1413" s="5">
        <v>1.79069485753032E-2</v>
      </c>
    </row>
    <row r="1414" spans="1:8" x14ac:dyDescent="0.3">
      <c r="A1414">
        <v>123822</v>
      </c>
      <c r="B1414">
        <v>12</v>
      </c>
      <c r="C1414" s="1">
        <v>59895</v>
      </c>
      <c r="D1414" s="1">
        <v>4829.1298999999999</v>
      </c>
      <c r="E1414" s="2">
        <v>0.10205369396443777</v>
      </c>
      <c r="F1414" s="1">
        <v>6112.5060000000003</v>
      </c>
      <c r="G1414" s="1">
        <v>1283.3761</v>
      </c>
      <c r="H1414" s="5">
        <v>2.1427099090074297E-2</v>
      </c>
    </row>
    <row r="1415" spans="1:8" x14ac:dyDescent="0.3">
      <c r="A1415">
        <v>124172</v>
      </c>
      <c r="B1415">
        <v>11</v>
      </c>
      <c r="C1415" s="1">
        <v>58500</v>
      </c>
      <c r="D1415" s="1">
        <v>4670.1962999999996</v>
      </c>
      <c r="E1415" s="2">
        <v>0.10073642735042736</v>
      </c>
      <c r="F1415" s="1">
        <v>5893.0810000000001</v>
      </c>
      <c r="G1415" s="1">
        <v>1222.8847000000001</v>
      </c>
      <c r="H1415" s="5">
        <v>2.0904011965811965E-2</v>
      </c>
    </row>
    <row r="1416" spans="1:8" x14ac:dyDescent="0.3">
      <c r="A1416">
        <v>126386</v>
      </c>
      <c r="B1416">
        <v>7</v>
      </c>
      <c r="C1416" s="1">
        <v>35465</v>
      </c>
      <c r="D1416" s="1">
        <v>2831.0345000000002</v>
      </c>
      <c r="E1416" s="2">
        <v>0.10107692090793741</v>
      </c>
      <c r="F1416" s="1">
        <v>3584.6930000000002</v>
      </c>
      <c r="G1416" s="1">
        <v>753.6585</v>
      </c>
      <c r="H1416" s="5">
        <v>2.1250768363174962E-2</v>
      </c>
    </row>
    <row r="1417" spans="1:8" x14ac:dyDescent="0.3">
      <c r="A1417">
        <v>124412</v>
      </c>
      <c r="B1417">
        <v>8</v>
      </c>
      <c r="C1417" s="1">
        <v>38312</v>
      </c>
      <c r="D1417" s="1">
        <v>3064.2415999999998</v>
      </c>
      <c r="E1417" s="2">
        <v>0.10637617456671539</v>
      </c>
      <c r="F1417" s="1">
        <v>4075.4839999999999</v>
      </c>
      <c r="G1417" s="1">
        <v>1011.2424</v>
      </c>
      <c r="H1417" s="5">
        <v>2.6394925871789519E-2</v>
      </c>
    </row>
    <row r="1418" spans="1:8" x14ac:dyDescent="0.3">
      <c r="A1418">
        <v>124506</v>
      </c>
      <c r="B1418">
        <v>8</v>
      </c>
      <c r="C1418" s="1">
        <v>32995</v>
      </c>
      <c r="D1418" s="1">
        <v>2367.2390999999998</v>
      </c>
      <c r="E1418" s="2">
        <v>9.5315138657372331E-2</v>
      </c>
      <c r="F1418" s="1">
        <v>3144.9229999999998</v>
      </c>
      <c r="G1418" s="1">
        <v>777.68389999999999</v>
      </c>
      <c r="H1418" s="5">
        <v>2.3569749962115472E-2</v>
      </c>
    </row>
    <row r="1419" spans="1:8" x14ac:dyDescent="0.3">
      <c r="A1419">
        <v>130872</v>
      </c>
      <c r="B1419">
        <v>11</v>
      </c>
      <c r="C1419" s="1">
        <v>60970</v>
      </c>
      <c r="D1419" s="1">
        <v>4558.2284</v>
      </c>
      <c r="E1419" s="2">
        <v>9.7608003936362139E-2</v>
      </c>
      <c r="F1419" s="1">
        <v>5951.16</v>
      </c>
      <c r="G1419" s="1">
        <v>1392.9315999999999</v>
      </c>
      <c r="H1419" s="5">
        <v>2.284618008856815E-2</v>
      </c>
    </row>
    <row r="1420" spans="1:8" x14ac:dyDescent="0.3">
      <c r="A1420">
        <v>130077</v>
      </c>
      <c r="B1420">
        <v>10</v>
      </c>
      <c r="C1420" s="1">
        <v>52952</v>
      </c>
      <c r="D1420" s="1">
        <v>3817.7435999999998</v>
      </c>
      <c r="E1420" s="2">
        <v>9.3363253512615194E-2</v>
      </c>
      <c r="F1420" s="1">
        <v>4943.7709999999997</v>
      </c>
      <c r="G1420" s="1">
        <v>1126.0273999999999</v>
      </c>
      <c r="H1420" s="5">
        <v>2.1265058921287203E-2</v>
      </c>
    </row>
    <row r="1421" spans="1:8" x14ac:dyDescent="0.3">
      <c r="A1421">
        <v>123807</v>
      </c>
      <c r="B1421">
        <v>9</v>
      </c>
      <c r="C1421" s="1">
        <v>51364</v>
      </c>
      <c r="D1421" s="1">
        <v>3520.6637000000001</v>
      </c>
      <c r="E1421" s="2">
        <v>0.10386290008566311</v>
      </c>
      <c r="F1421" s="1">
        <v>5334.8140000000003</v>
      </c>
      <c r="G1421" s="1">
        <v>1814.1503</v>
      </c>
      <c r="H1421" s="5">
        <v>3.5319490304493419E-2</v>
      </c>
    </row>
    <row r="1422" spans="1:8" x14ac:dyDescent="0.3">
      <c r="A1422">
        <v>123080</v>
      </c>
      <c r="B1422">
        <v>11</v>
      </c>
      <c r="C1422" s="1">
        <v>44235</v>
      </c>
      <c r="D1422" s="1">
        <v>3652.2258999999999</v>
      </c>
      <c r="E1422" s="2">
        <v>9.6077947326777435E-2</v>
      </c>
      <c r="F1422" s="1">
        <v>4250.0079999999998</v>
      </c>
      <c r="G1422" s="1">
        <v>597.78210000000001</v>
      </c>
      <c r="H1422" s="5">
        <v>1.3513780942692438E-2</v>
      </c>
    </row>
    <row r="1423" spans="1:8" x14ac:dyDescent="0.3">
      <c r="A1423">
        <v>129779</v>
      </c>
      <c r="B1423">
        <v>10</v>
      </c>
      <c r="C1423" s="1">
        <v>54570</v>
      </c>
      <c r="D1423" s="1">
        <v>4592.6885000000002</v>
      </c>
      <c r="E1423" s="2">
        <v>9.53540223566062E-2</v>
      </c>
      <c r="F1423" s="1">
        <v>5203.4690000000001</v>
      </c>
      <c r="G1423" s="1">
        <v>610.78049999999996</v>
      </c>
      <c r="H1423" s="5">
        <v>1.119260582737768E-2</v>
      </c>
    </row>
    <row r="1424" spans="1:8" x14ac:dyDescent="0.3">
      <c r="A1424">
        <v>121455</v>
      </c>
      <c r="B1424">
        <v>7</v>
      </c>
      <c r="C1424" s="1">
        <v>38148</v>
      </c>
      <c r="D1424" s="1">
        <v>2904.7577000000001</v>
      </c>
      <c r="E1424" s="2">
        <v>0.1072215057145853</v>
      </c>
      <c r="F1424" s="1">
        <v>4090.2860000000001</v>
      </c>
      <c r="G1424" s="1">
        <v>1185.5282999999999</v>
      </c>
      <c r="H1424" s="5">
        <v>3.1077076124567473E-2</v>
      </c>
    </row>
    <row r="1425" spans="1:8" x14ac:dyDescent="0.3">
      <c r="A1425">
        <v>123200</v>
      </c>
      <c r="B1425">
        <v>12</v>
      </c>
      <c r="C1425" s="1">
        <v>60585</v>
      </c>
      <c r="D1425" s="1">
        <v>5017.7754999999997</v>
      </c>
      <c r="E1425" s="2">
        <v>9.7443129487496907E-2</v>
      </c>
      <c r="F1425" s="1">
        <v>5903.5919999999996</v>
      </c>
      <c r="G1425" s="1">
        <v>885.81650000000002</v>
      </c>
      <c r="H1425" s="5">
        <v>1.4621053065940415E-2</v>
      </c>
    </row>
    <row r="1426" spans="1:8" x14ac:dyDescent="0.3">
      <c r="A1426">
        <v>127295</v>
      </c>
      <c r="B1426">
        <v>10</v>
      </c>
      <c r="C1426" s="1">
        <v>54949</v>
      </c>
      <c r="D1426" s="1">
        <v>3721.6251999999999</v>
      </c>
      <c r="E1426" s="2">
        <v>9.9301534149848047E-2</v>
      </c>
      <c r="F1426" s="1">
        <v>5456.52</v>
      </c>
      <c r="G1426" s="1">
        <v>1734.8948</v>
      </c>
      <c r="H1426" s="5">
        <v>3.1572818431636611E-2</v>
      </c>
    </row>
    <row r="1427" spans="1:8" x14ac:dyDescent="0.3">
      <c r="A1427">
        <v>122316</v>
      </c>
      <c r="B1427">
        <v>13</v>
      </c>
      <c r="C1427" s="1">
        <v>67430</v>
      </c>
      <c r="D1427" s="1">
        <v>5437.2084999999997</v>
      </c>
      <c r="E1427" s="2">
        <v>0.10014781254634436</v>
      </c>
      <c r="F1427" s="1">
        <v>6752.9669999999996</v>
      </c>
      <c r="G1427" s="1">
        <v>1315.7584999999999</v>
      </c>
      <c r="H1427" s="5">
        <v>1.9512954174699688E-2</v>
      </c>
    </row>
    <row r="1428" spans="1:8" x14ac:dyDescent="0.3">
      <c r="A1428">
        <v>122991</v>
      </c>
      <c r="B1428">
        <v>13</v>
      </c>
      <c r="C1428" s="1">
        <v>70787</v>
      </c>
      <c r="D1428" s="1">
        <v>5384.4369999999999</v>
      </c>
      <c r="E1428" s="2">
        <v>9.0000324918417224E-2</v>
      </c>
      <c r="F1428" s="1">
        <v>6370.8530000000001</v>
      </c>
      <c r="G1428" s="1">
        <v>986.41600000000005</v>
      </c>
      <c r="H1428" s="5">
        <v>1.393498806277989E-2</v>
      </c>
    </row>
    <row r="1429" spans="1:8" x14ac:dyDescent="0.3">
      <c r="A1429">
        <v>124442</v>
      </c>
      <c r="B1429">
        <v>13</v>
      </c>
      <c r="C1429" s="1">
        <v>50728</v>
      </c>
      <c r="D1429" s="1">
        <v>4405.1466</v>
      </c>
      <c r="E1429" s="2">
        <v>9.9995268885033906E-2</v>
      </c>
      <c r="F1429" s="1">
        <v>5072.5600000000004</v>
      </c>
      <c r="G1429" s="1">
        <v>667.41340000000002</v>
      </c>
      <c r="H1429" s="5">
        <v>1.3156706355464438E-2</v>
      </c>
    </row>
    <row r="1430" spans="1:8" x14ac:dyDescent="0.3">
      <c r="A1430">
        <v>123333</v>
      </c>
      <c r="B1430">
        <v>9</v>
      </c>
      <c r="C1430" s="1">
        <v>47797</v>
      </c>
      <c r="D1430" s="1">
        <v>3853.0410000000002</v>
      </c>
      <c r="E1430" s="2">
        <v>9.837117392304956E-2</v>
      </c>
      <c r="F1430" s="1">
        <v>4701.8469999999998</v>
      </c>
      <c r="G1430" s="1">
        <v>848.80600000000004</v>
      </c>
      <c r="H1430" s="5">
        <v>1.7758562252861057E-2</v>
      </c>
    </row>
    <row r="1431" spans="1:8" x14ac:dyDescent="0.3">
      <c r="A1431">
        <v>123274</v>
      </c>
      <c r="B1431">
        <v>9</v>
      </c>
      <c r="C1431" s="1">
        <v>47522</v>
      </c>
      <c r="D1431" s="1">
        <v>3249.3045000000002</v>
      </c>
      <c r="E1431" s="2">
        <v>0.10224912672025588</v>
      </c>
      <c r="F1431" s="1">
        <v>4859.0829999999996</v>
      </c>
      <c r="G1431" s="1">
        <v>1609.7784999999999</v>
      </c>
      <c r="H1431" s="5">
        <v>3.3874384495602039E-2</v>
      </c>
    </row>
    <row r="1432" spans="1:8" x14ac:dyDescent="0.3">
      <c r="A1432">
        <v>124121</v>
      </c>
      <c r="B1432">
        <v>13</v>
      </c>
      <c r="C1432" s="1">
        <v>69429</v>
      </c>
      <c r="D1432" s="1">
        <v>5395.6513999999997</v>
      </c>
      <c r="E1432" s="2">
        <v>0.10470934335796281</v>
      </c>
      <c r="F1432" s="1">
        <v>7269.8649999999998</v>
      </c>
      <c r="G1432" s="1">
        <v>1874.2136</v>
      </c>
      <c r="H1432" s="5">
        <v>2.6994679456711173E-2</v>
      </c>
    </row>
    <row r="1433" spans="1:8" x14ac:dyDescent="0.3">
      <c r="A1433">
        <v>125597</v>
      </c>
      <c r="B1433">
        <v>13</v>
      </c>
      <c r="C1433" s="1">
        <v>57216</v>
      </c>
      <c r="D1433" s="1">
        <v>4860.9138000000003</v>
      </c>
      <c r="E1433" s="2">
        <v>9.4877464345637583E-2</v>
      </c>
      <c r="F1433" s="1">
        <v>5428.509</v>
      </c>
      <c r="G1433" s="1">
        <v>567.59519999999998</v>
      </c>
      <c r="H1433" s="5">
        <v>9.9202181208053689E-3</v>
      </c>
    </row>
    <row r="1434" spans="1:8" x14ac:dyDescent="0.3">
      <c r="A1434">
        <v>121390</v>
      </c>
      <c r="B1434">
        <v>10</v>
      </c>
      <c r="C1434" s="1">
        <v>46956</v>
      </c>
      <c r="D1434" s="1">
        <v>4027.9838</v>
      </c>
      <c r="E1434" s="2">
        <v>0.10597316636851521</v>
      </c>
      <c r="F1434" s="1">
        <v>4976.076</v>
      </c>
      <c r="G1434" s="1">
        <v>948.09220000000005</v>
      </c>
      <c r="H1434" s="5">
        <v>2.0191076752704661E-2</v>
      </c>
    </row>
    <row r="1435" spans="1:8" x14ac:dyDescent="0.3">
      <c r="A1435">
        <v>126611</v>
      </c>
      <c r="B1435">
        <v>10</v>
      </c>
      <c r="C1435" s="1">
        <v>56531</v>
      </c>
      <c r="D1435" s="1">
        <v>4515.4966999999997</v>
      </c>
      <c r="E1435" s="2">
        <v>0.10388542569563602</v>
      </c>
      <c r="F1435" s="1">
        <v>5872.7470000000003</v>
      </c>
      <c r="G1435" s="1">
        <v>1357.2502999999999</v>
      </c>
      <c r="H1435" s="5">
        <v>2.400895614795422E-2</v>
      </c>
    </row>
    <row r="1436" spans="1:8" x14ac:dyDescent="0.3">
      <c r="A1436">
        <v>122854</v>
      </c>
      <c r="B1436">
        <v>10</v>
      </c>
      <c r="C1436" s="1">
        <v>48917</v>
      </c>
      <c r="D1436" s="1">
        <v>3524.4180999999999</v>
      </c>
      <c r="E1436" s="2">
        <v>0.10612488500930146</v>
      </c>
      <c r="F1436" s="1">
        <v>5191.3109999999997</v>
      </c>
      <c r="G1436" s="1">
        <v>1666.8929000000001</v>
      </c>
      <c r="H1436" s="5">
        <v>3.4075942923727946E-2</v>
      </c>
    </row>
    <row r="1437" spans="1:8" x14ac:dyDescent="0.3">
      <c r="A1437">
        <v>128811</v>
      </c>
      <c r="B1437">
        <v>9</v>
      </c>
      <c r="C1437" s="1">
        <v>38320</v>
      </c>
      <c r="D1437" s="1">
        <v>2878.7963</v>
      </c>
      <c r="E1437" s="2">
        <v>0.10447126826722339</v>
      </c>
      <c r="F1437" s="1">
        <v>4003.3389999999999</v>
      </c>
      <c r="G1437" s="1">
        <v>1124.5427</v>
      </c>
      <c r="H1437" s="5">
        <v>2.9346103862212945E-2</v>
      </c>
    </row>
    <row r="1438" spans="1:8" x14ac:dyDescent="0.3">
      <c r="A1438">
        <v>121642</v>
      </c>
      <c r="B1438">
        <v>13</v>
      </c>
      <c r="C1438" s="1">
        <v>81173</v>
      </c>
      <c r="D1438" s="1">
        <v>6582.232</v>
      </c>
      <c r="E1438" s="2">
        <v>0.1044645387012923</v>
      </c>
      <c r="F1438" s="1">
        <v>8479.7000000000007</v>
      </c>
      <c r="G1438" s="1">
        <v>1897.4680000000001</v>
      </c>
      <c r="H1438" s="5">
        <v>2.3375605188917497E-2</v>
      </c>
    </row>
    <row r="1439" spans="1:8" x14ac:dyDescent="0.3">
      <c r="A1439">
        <v>123746</v>
      </c>
      <c r="B1439">
        <v>12</v>
      </c>
      <c r="C1439" s="1">
        <v>56401</v>
      </c>
      <c r="D1439" s="1">
        <v>4802.6297999999997</v>
      </c>
      <c r="E1439" s="2">
        <v>0.10104666583925817</v>
      </c>
      <c r="F1439" s="1">
        <v>5699.1329999999998</v>
      </c>
      <c r="G1439" s="1">
        <v>896.50319999999999</v>
      </c>
      <c r="H1439" s="5">
        <v>1.5895164979344338E-2</v>
      </c>
    </row>
    <row r="1440" spans="1:8" x14ac:dyDescent="0.3">
      <c r="A1440">
        <v>122419</v>
      </c>
      <c r="B1440">
        <v>12</v>
      </c>
      <c r="C1440" s="1">
        <v>56098</v>
      </c>
      <c r="D1440" s="1">
        <v>4322.0402999999997</v>
      </c>
      <c r="E1440" s="2">
        <v>0.1036546044422261</v>
      </c>
      <c r="F1440" s="1">
        <v>5814.8159999999998</v>
      </c>
      <c r="G1440" s="1">
        <v>1492.7756999999999</v>
      </c>
      <c r="H1440" s="5">
        <v>2.6610141181503798E-2</v>
      </c>
    </row>
    <row r="1441" spans="1:8" x14ac:dyDescent="0.3">
      <c r="A1441">
        <v>129685</v>
      </c>
      <c r="B1441">
        <v>8</v>
      </c>
      <c r="C1441" s="1">
        <v>37398</v>
      </c>
      <c r="D1441" s="1">
        <v>2770.3254000000002</v>
      </c>
      <c r="E1441" s="2">
        <v>9.9364966040964758E-2</v>
      </c>
      <c r="F1441" s="1">
        <v>3716.0509999999999</v>
      </c>
      <c r="G1441" s="1">
        <v>945.72559999999999</v>
      </c>
      <c r="H1441" s="5">
        <v>2.5288133055243595E-2</v>
      </c>
    </row>
    <row r="1442" spans="1:8" x14ac:dyDescent="0.3">
      <c r="A1442">
        <v>128491</v>
      </c>
      <c r="B1442">
        <v>12</v>
      </c>
      <c r="C1442" s="1">
        <v>54070</v>
      </c>
      <c r="D1442" s="1">
        <v>4037.9434999999999</v>
      </c>
      <c r="E1442" s="2">
        <v>0.10247468096911411</v>
      </c>
      <c r="F1442" s="1">
        <v>5540.8059999999996</v>
      </c>
      <c r="G1442" s="1">
        <v>1502.8625</v>
      </c>
      <c r="H1442" s="5">
        <v>2.7794756796744959E-2</v>
      </c>
    </row>
    <row r="1443" spans="1:8" x14ac:dyDescent="0.3">
      <c r="A1443">
        <v>127225</v>
      </c>
      <c r="B1443">
        <v>13</v>
      </c>
      <c r="C1443" s="1">
        <v>59345</v>
      </c>
      <c r="D1443" s="1">
        <v>5096.0499</v>
      </c>
      <c r="E1443" s="2">
        <v>0.10467429438031847</v>
      </c>
      <c r="F1443" s="1">
        <v>6211.8959999999997</v>
      </c>
      <c r="G1443" s="1">
        <v>1115.8461</v>
      </c>
      <c r="H1443" s="5">
        <v>1.8802697784143566E-2</v>
      </c>
    </row>
    <row r="1444" spans="1:8" x14ac:dyDescent="0.3">
      <c r="A1444">
        <v>125626</v>
      </c>
      <c r="B1444">
        <v>10</v>
      </c>
      <c r="C1444" s="1">
        <v>59991</v>
      </c>
      <c r="D1444" s="1">
        <v>4546.9620999999997</v>
      </c>
      <c r="E1444" s="2">
        <v>0.10178673467686819</v>
      </c>
      <c r="F1444" s="1">
        <v>6106.2879999999996</v>
      </c>
      <c r="G1444" s="1">
        <v>1559.3259</v>
      </c>
      <c r="H1444" s="5">
        <v>2.5992663899584937E-2</v>
      </c>
    </row>
    <row r="1445" spans="1:8" x14ac:dyDescent="0.3">
      <c r="A1445">
        <v>124055</v>
      </c>
      <c r="B1445">
        <v>11</v>
      </c>
      <c r="C1445" s="1">
        <v>56925</v>
      </c>
      <c r="D1445" s="1">
        <v>4269.5847999999996</v>
      </c>
      <c r="E1445" s="2">
        <v>9.4100412823891089E-2</v>
      </c>
      <c r="F1445" s="1">
        <v>5356.6660000000002</v>
      </c>
      <c r="G1445" s="1">
        <v>1087.0812000000001</v>
      </c>
      <c r="H1445" s="5">
        <v>1.9096727272727272E-2</v>
      </c>
    </row>
    <row r="1446" spans="1:8" x14ac:dyDescent="0.3">
      <c r="A1446">
        <v>122882</v>
      </c>
      <c r="B1446">
        <v>10</v>
      </c>
      <c r="C1446" s="1">
        <v>57208</v>
      </c>
      <c r="D1446" s="1">
        <v>4407.2052999999996</v>
      </c>
      <c r="E1446" s="2">
        <v>9.8330146133407917E-2</v>
      </c>
      <c r="F1446" s="1">
        <v>5625.2709999999997</v>
      </c>
      <c r="G1446" s="1">
        <v>1218.0657000000001</v>
      </c>
      <c r="H1446" s="5">
        <v>2.1291877010208363E-2</v>
      </c>
    </row>
    <row r="1447" spans="1:8" x14ac:dyDescent="0.3">
      <c r="A1447">
        <v>122418</v>
      </c>
      <c r="B1447">
        <v>7</v>
      </c>
      <c r="C1447" s="1">
        <v>40357</v>
      </c>
      <c r="D1447" s="1">
        <v>2842.9526000000001</v>
      </c>
      <c r="E1447" s="2">
        <v>9.129900636816414E-2</v>
      </c>
      <c r="F1447" s="1">
        <v>3684.5540000000001</v>
      </c>
      <c r="G1447" s="1">
        <v>841.60140000000001</v>
      </c>
      <c r="H1447" s="5">
        <v>2.0853913819163961E-2</v>
      </c>
    </row>
    <row r="1448" spans="1:8" x14ac:dyDescent="0.3">
      <c r="A1448">
        <v>126360</v>
      </c>
      <c r="B1448">
        <v>8</v>
      </c>
      <c r="C1448" s="1">
        <v>33174</v>
      </c>
      <c r="D1448" s="1">
        <v>2695.4495000000002</v>
      </c>
      <c r="E1448" s="2">
        <v>0.10239633447880871</v>
      </c>
      <c r="F1448" s="1">
        <v>3396.8960000000002</v>
      </c>
      <c r="G1448" s="1">
        <v>701.44650000000001</v>
      </c>
      <c r="H1448" s="5">
        <v>2.1144465545306565E-2</v>
      </c>
    </row>
    <row r="1449" spans="1:8" x14ac:dyDescent="0.3">
      <c r="A1449">
        <v>121432</v>
      </c>
      <c r="B1449">
        <v>12</v>
      </c>
      <c r="C1449" s="1">
        <v>57733</v>
      </c>
      <c r="D1449" s="1">
        <v>3960.8895000000002</v>
      </c>
      <c r="E1449" s="2">
        <v>9.901349314949856E-2</v>
      </c>
      <c r="F1449" s="1">
        <v>5716.3459999999995</v>
      </c>
      <c r="G1449" s="1">
        <v>1755.4565</v>
      </c>
      <c r="H1449" s="5">
        <v>3.0406465972667277E-2</v>
      </c>
    </row>
    <row r="1450" spans="1:8" x14ac:dyDescent="0.3">
      <c r="A1450">
        <v>122161</v>
      </c>
      <c r="B1450">
        <v>13</v>
      </c>
      <c r="C1450" s="1">
        <v>57497</v>
      </c>
      <c r="D1450" s="1">
        <v>5034.5303000000004</v>
      </c>
      <c r="E1450" s="2">
        <v>0.10084707028192776</v>
      </c>
      <c r="F1450" s="1">
        <v>5798.4040000000005</v>
      </c>
      <c r="G1450" s="1">
        <v>763.87369999999999</v>
      </c>
      <c r="H1450" s="5">
        <v>1.3285453154077604E-2</v>
      </c>
    </row>
    <row r="1451" spans="1:8" x14ac:dyDescent="0.3">
      <c r="A1451">
        <v>126026</v>
      </c>
      <c r="B1451">
        <v>11</v>
      </c>
      <c r="C1451" s="1">
        <v>50005</v>
      </c>
      <c r="D1451" s="1">
        <v>3904.1559000000002</v>
      </c>
      <c r="E1451" s="2">
        <v>9.7458874112588745E-2</v>
      </c>
      <c r="F1451" s="1">
        <v>4873.4309999999996</v>
      </c>
      <c r="G1451" s="1">
        <v>969.27509999999995</v>
      </c>
      <c r="H1451" s="5">
        <v>1.9383563643635637E-2</v>
      </c>
    </row>
    <row r="1452" spans="1:8" x14ac:dyDescent="0.3">
      <c r="A1452">
        <v>123930</v>
      </c>
      <c r="B1452">
        <v>7</v>
      </c>
      <c r="C1452" s="1">
        <v>39428</v>
      </c>
      <c r="D1452" s="1">
        <v>3101.7532999999999</v>
      </c>
      <c r="E1452" s="2">
        <v>9.6705792837577353E-2</v>
      </c>
      <c r="F1452" s="1">
        <v>3812.9160000000002</v>
      </c>
      <c r="G1452" s="1">
        <v>711.16269999999997</v>
      </c>
      <c r="H1452" s="5">
        <v>1.8036996550674648E-2</v>
      </c>
    </row>
    <row r="1453" spans="1:8" x14ac:dyDescent="0.3">
      <c r="A1453">
        <v>122896</v>
      </c>
      <c r="B1453">
        <v>9</v>
      </c>
      <c r="C1453" s="1">
        <v>43990</v>
      </c>
      <c r="D1453" s="1">
        <v>3612.7683999999999</v>
      </c>
      <c r="E1453" s="2">
        <v>0.10713416685610366</v>
      </c>
      <c r="F1453" s="1">
        <v>4712.8320000000003</v>
      </c>
      <c r="G1453" s="1">
        <v>1100.0636</v>
      </c>
      <c r="H1453" s="5">
        <v>2.5007128892930212E-2</v>
      </c>
    </row>
    <row r="1454" spans="1:8" x14ac:dyDescent="0.3">
      <c r="A1454">
        <v>130824</v>
      </c>
      <c r="B1454">
        <v>10</v>
      </c>
      <c r="C1454" s="1">
        <v>40257</v>
      </c>
      <c r="D1454" s="1">
        <v>3657.5540999999998</v>
      </c>
      <c r="E1454" s="2">
        <v>0.10019609012097275</v>
      </c>
      <c r="F1454" s="1">
        <v>4033.5940000000001</v>
      </c>
      <c r="G1454" s="1">
        <v>376.03989999999999</v>
      </c>
      <c r="H1454" s="5">
        <v>9.3409816926248845E-3</v>
      </c>
    </row>
    <row r="1455" spans="1:8" x14ac:dyDescent="0.3">
      <c r="A1455">
        <v>130310</v>
      </c>
      <c r="B1455">
        <v>13</v>
      </c>
      <c r="C1455" s="1">
        <v>64380</v>
      </c>
      <c r="D1455" s="1">
        <v>5330.4561999999996</v>
      </c>
      <c r="E1455" s="2">
        <v>0.1013307082945014</v>
      </c>
      <c r="F1455" s="1">
        <v>6523.6710000000003</v>
      </c>
      <c r="G1455" s="1">
        <v>1193.2148</v>
      </c>
      <c r="H1455" s="5">
        <v>1.8533936004970487E-2</v>
      </c>
    </row>
    <row r="1456" spans="1:8" x14ac:dyDescent="0.3">
      <c r="A1456">
        <v>126953</v>
      </c>
      <c r="B1456">
        <v>8</v>
      </c>
      <c r="C1456" s="1">
        <v>29562</v>
      </c>
      <c r="D1456" s="1">
        <v>2511.8524000000002</v>
      </c>
      <c r="E1456" s="2">
        <v>0.10473415195183006</v>
      </c>
      <c r="F1456" s="1">
        <v>3096.1509999999998</v>
      </c>
      <c r="G1456" s="1">
        <v>584.29859999999996</v>
      </c>
      <c r="H1456" s="5">
        <v>1.9765191800284149E-2</v>
      </c>
    </row>
    <row r="1457" spans="1:8" x14ac:dyDescent="0.3">
      <c r="A1457">
        <v>125916</v>
      </c>
      <c r="B1457">
        <v>13</v>
      </c>
      <c r="C1457" s="1">
        <v>71077</v>
      </c>
      <c r="D1457" s="1">
        <v>5485.8415000000005</v>
      </c>
      <c r="E1457" s="2">
        <v>9.6828439579610848E-2</v>
      </c>
      <c r="F1457" s="1">
        <v>6882.2749999999996</v>
      </c>
      <c r="G1457" s="1">
        <v>1396.4335000000001</v>
      </c>
      <c r="H1457" s="5">
        <v>1.9646770403928135E-2</v>
      </c>
    </row>
    <row r="1458" spans="1:8" x14ac:dyDescent="0.3">
      <c r="A1458">
        <v>124752</v>
      </c>
      <c r="B1458">
        <v>7</v>
      </c>
      <c r="C1458" s="1">
        <v>37066</v>
      </c>
      <c r="D1458" s="1">
        <v>2886.8215</v>
      </c>
      <c r="E1458" s="2">
        <v>9.9091431500566554E-2</v>
      </c>
      <c r="F1458" s="1">
        <v>3672.9229999999998</v>
      </c>
      <c r="G1458" s="1">
        <v>786.10149999999999</v>
      </c>
      <c r="H1458" s="5">
        <v>2.120815572222522E-2</v>
      </c>
    </row>
    <row r="1459" spans="1:8" x14ac:dyDescent="0.3">
      <c r="A1459">
        <v>131156</v>
      </c>
      <c r="B1459">
        <v>9</v>
      </c>
      <c r="C1459" s="1">
        <v>48542</v>
      </c>
      <c r="D1459" s="1">
        <v>3682.6030999999998</v>
      </c>
      <c r="E1459" s="2">
        <v>9.2489720242264428E-2</v>
      </c>
      <c r="F1459" s="1">
        <v>4489.6360000000004</v>
      </c>
      <c r="G1459" s="1">
        <v>807.03290000000004</v>
      </c>
      <c r="H1459" s="5">
        <v>1.6625456305879444E-2</v>
      </c>
    </row>
    <row r="1460" spans="1:8" x14ac:dyDescent="0.3">
      <c r="A1460">
        <v>124921</v>
      </c>
      <c r="B1460">
        <v>12</v>
      </c>
      <c r="C1460" s="1">
        <v>60738</v>
      </c>
      <c r="D1460" s="1">
        <v>4871.5754999999999</v>
      </c>
      <c r="E1460" s="2">
        <v>0.10084966577760215</v>
      </c>
      <c r="F1460" s="1">
        <v>6125.4070000000002</v>
      </c>
      <c r="G1460" s="1">
        <v>1253.8315</v>
      </c>
      <c r="H1460" s="5">
        <v>2.0643279330896637E-2</v>
      </c>
    </row>
    <row r="1461" spans="1:8" x14ac:dyDescent="0.3">
      <c r="A1461">
        <v>121439</v>
      </c>
      <c r="B1461">
        <v>11</v>
      </c>
      <c r="C1461" s="1">
        <v>46049</v>
      </c>
      <c r="D1461" s="1">
        <v>3807.1444000000001</v>
      </c>
      <c r="E1461" s="2">
        <v>9.5103737323286058E-2</v>
      </c>
      <c r="F1461" s="1">
        <v>4379.4319999999998</v>
      </c>
      <c r="G1461" s="1">
        <v>572.2876</v>
      </c>
      <c r="H1461" s="5">
        <v>1.2427796477665096E-2</v>
      </c>
    </row>
    <row r="1462" spans="1:8" x14ac:dyDescent="0.3">
      <c r="A1462">
        <v>125749</v>
      </c>
      <c r="B1462">
        <v>12</v>
      </c>
      <c r="C1462" s="1">
        <v>51342</v>
      </c>
      <c r="D1462" s="1">
        <v>4092.4560000000001</v>
      </c>
      <c r="E1462" s="2">
        <v>0.10399289081064236</v>
      </c>
      <c r="F1462" s="1">
        <v>5339.2030000000004</v>
      </c>
      <c r="G1462" s="1">
        <v>1246.7470000000001</v>
      </c>
      <c r="H1462" s="5">
        <v>2.4283179463207509E-2</v>
      </c>
    </row>
    <row r="1463" spans="1:8" x14ac:dyDescent="0.3">
      <c r="A1463">
        <v>122004</v>
      </c>
      <c r="B1463">
        <v>10</v>
      </c>
      <c r="C1463" s="1">
        <v>56292</v>
      </c>
      <c r="D1463" s="1">
        <v>4615.0210999999999</v>
      </c>
      <c r="E1463" s="2">
        <v>0.10118187309031479</v>
      </c>
      <c r="F1463" s="1">
        <v>5695.73</v>
      </c>
      <c r="G1463" s="1">
        <v>1080.7089000000001</v>
      </c>
      <c r="H1463" s="5">
        <v>1.9198267959923257E-2</v>
      </c>
    </row>
    <row r="1464" spans="1:8" x14ac:dyDescent="0.3">
      <c r="A1464">
        <v>129202</v>
      </c>
      <c r="B1464">
        <v>10</v>
      </c>
      <c r="C1464" s="1">
        <v>47808</v>
      </c>
      <c r="D1464" s="1">
        <v>3807.8499000000002</v>
      </c>
      <c r="E1464" s="2">
        <v>9.6609479585006694E-2</v>
      </c>
      <c r="F1464" s="1">
        <v>4618.7060000000001</v>
      </c>
      <c r="G1464" s="1">
        <v>810.85609999999997</v>
      </c>
      <c r="H1464" s="5">
        <v>1.69606781291834E-2</v>
      </c>
    </row>
    <row r="1465" spans="1:8" x14ac:dyDescent="0.3">
      <c r="A1465">
        <v>129921</v>
      </c>
      <c r="B1465">
        <v>9</v>
      </c>
      <c r="C1465" s="1">
        <v>46215</v>
      </c>
      <c r="D1465" s="1">
        <v>3757.7485000000001</v>
      </c>
      <c r="E1465" s="2">
        <v>0.10030230444660825</v>
      </c>
      <c r="F1465" s="1">
        <v>4635.4709999999995</v>
      </c>
      <c r="G1465" s="1">
        <v>877.72249999999997</v>
      </c>
      <c r="H1465" s="5">
        <v>1.8992156226333441E-2</v>
      </c>
    </row>
    <row r="1466" spans="1:8" x14ac:dyDescent="0.3">
      <c r="A1466">
        <v>125032</v>
      </c>
      <c r="B1466">
        <v>12</v>
      </c>
      <c r="C1466" s="1">
        <v>49221</v>
      </c>
      <c r="D1466" s="1">
        <v>4626.9065000000001</v>
      </c>
      <c r="E1466" s="2">
        <v>0.10093949736900916</v>
      </c>
      <c r="F1466" s="1">
        <v>4968.3429999999998</v>
      </c>
      <c r="G1466" s="1">
        <v>341.43650000000002</v>
      </c>
      <c r="H1466" s="5">
        <v>6.9368054285772335E-3</v>
      </c>
    </row>
    <row r="1467" spans="1:8" x14ac:dyDescent="0.3">
      <c r="A1467">
        <v>123879</v>
      </c>
      <c r="B1467">
        <v>10</v>
      </c>
      <c r="C1467" s="1">
        <v>44885</v>
      </c>
      <c r="D1467" s="1">
        <v>3758.9677000000001</v>
      </c>
      <c r="E1467" s="2">
        <v>0.10553146931046006</v>
      </c>
      <c r="F1467" s="1">
        <v>4736.78</v>
      </c>
      <c r="G1467" s="1">
        <v>977.81230000000005</v>
      </c>
      <c r="H1467" s="5">
        <v>2.1784834577252981E-2</v>
      </c>
    </row>
    <row r="1468" spans="1:8" x14ac:dyDescent="0.3">
      <c r="A1468">
        <v>127395</v>
      </c>
      <c r="B1468">
        <v>8</v>
      </c>
      <c r="C1468" s="1">
        <v>25871</v>
      </c>
      <c r="D1468" s="1">
        <v>2453.31</v>
      </c>
      <c r="E1468" s="2">
        <v>0.10179707007846624</v>
      </c>
      <c r="F1468" s="1">
        <v>2633.5920000000001</v>
      </c>
      <c r="G1468" s="1">
        <v>180.28200000000001</v>
      </c>
      <c r="H1468" s="5">
        <v>6.9684975455142828E-3</v>
      </c>
    </row>
    <row r="1469" spans="1:8" x14ac:dyDescent="0.3">
      <c r="A1469">
        <v>124475</v>
      </c>
      <c r="B1469">
        <v>10</v>
      </c>
      <c r="C1469" s="1">
        <v>52424</v>
      </c>
      <c r="D1469" s="1">
        <v>4461.7386999999999</v>
      </c>
      <c r="E1469" s="2">
        <v>0.10053320998016176</v>
      </c>
      <c r="F1469" s="1">
        <v>5270.3530000000001</v>
      </c>
      <c r="G1469" s="1">
        <v>808.61429999999996</v>
      </c>
      <c r="H1469" s="5">
        <v>1.5424505951472607E-2</v>
      </c>
    </row>
    <row r="1470" spans="1:8" x14ac:dyDescent="0.3">
      <c r="A1470">
        <v>121756</v>
      </c>
      <c r="B1470">
        <v>7</v>
      </c>
      <c r="C1470" s="1">
        <v>35519</v>
      </c>
      <c r="D1470" s="1">
        <v>2760.1282999999999</v>
      </c>
      <c r="E1470" s="2">
        <v>0.10614980714547144</v>
      </c>
      <c r="F1470" s="1">
        <v>3770.335</v>
      </c>
      <c r="G1470" s="1">
        <v>1010.2067</v>
      </c>
      <c r="H1470" s="5">
        <v>2.8441304653847237E-2</v>
      </c>
    </row>
    <row r="1471" spans="1:8" x14ac:dyDescent="0.3">
      <c r="A1471">
        <v>129033</v>
      </c>
      <c r="B1471">
        <v>10</v>
      </c>
      <c r="C1471" s="1">
        <v>50507</v>
      </c>
      <c r="D1471" s="1">
        <v>3773.7114000000001</v>
      </c>
      <c r="E1471" s="2">
        <v>0.10008713643653355</v>
      </c>
      <c r="F1471" s="1">
        <v>5055.1009999999997</v>
      </c>
      <c r="G1471" s="1">
        <v>1281.3896</v>
      </c>
      <c r="H1471" s="5">
        <v>2.5370534777357595E-2</v>
      </c>
    </row>
    <row r="1472" spans="1:8" x14ac:dyDescent="0.3">
      <c r="A1472">
        <v>128609</v>
      </c>
      <c r="B1472">
        <v>13</v>
      </c>
      <c r="C1472" s="1">
        <v>73719</v>
      </c>
      <c r="D1472" s="1">
        <v>5698.0779000000002</v>
      </c>
      <c r="E1472" s="2">
        <v>9.9040559421587376E-2</v>
      </c>
      <c r="F1472" s="1">
        <v>7301.1710000000003</v>
      </c>
      <c r="G1472" s="1">
        <v>1603.0931</v>
      </c>
      <c r="H1472" s="5">
        <v>2.1745996283183439E-2</v>
      </c>
    </row>
    <row r="1473" spans="1:8" x14ac:dyDescent="0.3">
      <c r="A1473">
        <v>123202</v>
      </c>
      <c r="B1473">
        <v>11</v>
      </c>
      <c r="C1473" s="1">
        <v>59450</v>
      </c>
      <c r="D1473" s="1">
        <v>4372.6985000000004</v>
      </c>
      <c r="E1473" s="2">
        <v>9.2875071488645919E-2</v>
      </c>
      <c r="F1473" s="1">
        <v>5521.4229999999998</v>
      </c>
      <c r="G1473" s="1">
        <v>1148.7245</v>
      </c>
      <c r="H1473" s="5">
        <v>1.9322531539108494E-2</v>
      </c>
    </row>
    <row r="1474" spans="1:8" x14ac:dyDescent="0.3">
      <c r="A1474">
        <v>127175</v>
      </c>
      <c r="B1474">
        <v>9</v>
      </c>
      <c r="C1474" s="1">
        <v>29189</v>
      </c>
      <c r="D1474" s="1">
        <v>2655.6280999999999</v>
      </c>
      <c r="E1474" s="2">
        <v>0.10356466477097537</v>
      </c>
      <c r="F1474" s="1">
        <v>3022.9490000000001</v>
      </c>
      <c r="G1474" s="1">
        <v>367.32089999999999</v>
      </c>
      <c r="H1474" s="5">
        <v>1.2584223508856076E-2</v>
      </c>
    </row>
    <row r="1475" spans="1:8" x14ac:dyDescent="0.3">
      <c r="A1475">
        <v>129250</v>
      </c>
      <c r="B1475">
        <v>10</v>
      </c>
      <c r="C1475" s="1">
        <v>55302</v>
      </c>
      <c r="D1475" s="1">
        <v>4673.3924999999999</v>
      </c>
      <c r="E1475" s="2">
        <v>9.4332429206900298E-2</v>
      </c>
      <c r="F1475" s="1">
        <v>5216.7719999999999</v>
      </c>
      <c r="G1475" s="1">
        <v>543.37950000000001</v>
      </c>
      <c r="H1475" s="5">
        <v>9.8256753824454805E-3</v>
      </c>
    </row>
    <row r="1476" spans="1:8" x14ac:dyDescent="0.3">
      <c r="A1476">
        <v>123754</v>
      </c>
      <c r="B1476">
        <v>12</v>
      </c>
      <c r="C1476" s="1">
        <v>64132</v>
      </c>
      <c r="D1476" s="1">
        <v>5156.4049000000005</v>
      </c>
      <c r="E1476" s="2">
        <v>0.10615365184307365</v>
      </c>
      <c r="F1476" s="1">
        <v>6807.8459999999995</v>
      </c>
      <c r="G1476" s="1">
        <v>1651.4411</v>
      </c>
      <c r="H1476" s="5">
        <v>2.5750656458554233E-2</v>
      </c>
    </row>
    <row r="1477" spans="1:8" x14ac:dyDescent="0.3">
      <c r="A1477">
        <v>121809</v>
      </c>
      <c r="B1477">
        <v>10</v>
      </c>
      <c r="C1477" s="1">
        <v>61899</v>
      </c>
      <c r="D1477" s="1">
        <v>5252.7258000000002</v>
      </c>
      <c r="E1477" s="2">
        <v>9.4278211279665264E-2</v>
      </c>
      <c r="F1477" s="1">
        <v>5835.7269999999999</v>
      </c>
      <c r="G1477" s="1">
        <v>583.00120000000004</v>
      </c>
      <c r="H1477" s="5">
        <v>9.4185883455306218E-3</v>
      </c>
    </row>
    <row r="1478" spans="1:8" x14ac:dyDescent="0.3">
      <c r="A1478">
        <v>131067</v>
      </c>
      <c r="B1478">
        <v>8</v>
      </c>
      <c r="C1478" s="1">
        <v>41526</v>
      </c>
      <c r="D1478" s="1">
        <v>3257.4711000000002</v>
      </c>
      <c r="E1478" s="2">
        <v>9.621092809324279E-2</v>
      </c>
      <c r="F1478" s="1">
        <v>3995.2550000000001</v>
      </c>
      <c r="G1478" s="1">
        <v>737.78390000000002</v>
      </c>
      <c r="H1478" s="5">
        <v>1.7766794297548523E-2</v>
      </c>
    </row>
    <row r="1479" spans="1:8" x14ac:dyDescent="0.3">
      <c r="A1479">
        <v>126126</v>
      </c>
      <c r="B1479">
        <v>11</v>
      </c>
      <c r="C1479" s="1">
        <v>46170</v>
      </c>
      <c r="D1479" s="1">
        <v>3856.3843000000002</v>
      </c>
      <c r="E1479" s="2">
        <v>0.10217803768680962</v>
      </c>
      <c r="F1479" s="1">
        <v>4717.5600000000004</v>
      </c>
      <c r="G1479" s="1">
        <v>861.17570000000001</v>
      </c>
      <c r="H1479" s="5">
        <v>1.8652278535845786E-2</v>
      </c>
    </row>
    <row r="1480" spans="1:8" x14ac:dyDescent="0.3">
      <c r="A1480">
        <v>124089</v>
      </c>
      <c r="B1480">
        <v>9</v>
      </c>
      <c r="C1480" s="1">
        <v>44887</v>
      </c>
      <c r="D1480" s="1">
        <v>3341.7815999999998</v>
      </c>
      <c r="E1480" s="2">
        <v>9.6608839975939581E-2</v>
      </c>
      <c r="F1480" s="1">
        <v>4336.4809999999998</v>
      </c>
      <c r="G1480" s="1">
        <v>994.69939999999997</v>
      </c>
      <c r="H1480" s="5">
        <v>2.2160077528014792E-2</v>
      </c>
    </row>
    <row r="1481" spans="1:8" x14ac:dyDescent="0.3">
      <c r="A1481">
        <v>130742</v>
      </c>
      <c r="B1481">
        <v>13</v>
      </c>
      <c r="C1481" s="1">
        <v>64867</v>
      </c>
      <c r="D1481" s="1">
        <v>5641.1239999999998</v>
      </c>
      <c r="E1481" s="2">
        <v>0.10246968412289763</v>
      </c>
      <c r="F1481" s="1">
        <v>6646.9009999999998</v>
      </c>
      <c r="G1481" s="1">
        <v>1005.777</v>
      </c>
      <c r="H1481" s="5">
        <v>1.5505218369895324E-2</v>
      </c>
    </row>
    <row r="1482" spans="1:8" x14ac:dyDescent="0.3">
      <c r="A1482">
        <v>130596</v>
      </c>
      <c r="B1482">
        <v>11</v>
      </c>
      <c r="C1482" s="1">
        <v>60950</v>
      </c>
      <c r="D1482" s="1">
        <v>4947.2163</v>
      </c>
      <c r="E1482" s="2">
        <v>0.10193094339622641</v>
      </c>
      <c r="F1482" s="1">
        <v>6212.6909999999998</v>
      </c>
      <c r="G1482" s="1">
        <v>1265.4747</v>
      </c>
      <c r="H1482" s="5">
        <v>2.0762505332239542E-2</v>
      </c>
    </row>
    <row r="1483" spans="1:8" x14ac:dyDescent="0.3">
      <c r="A1483">
        <v>126245</v>
      </c>
      <c r="B1483">
        <v>7</v>
      </c>
      <c r="C1483" s="1">
        <v>28128</v>
      </c>
      <c r="D1483" s="1">
        <v>2510.5131999999999</v>
      </c>
      <c r="E1483" s="2">
        <v>0.10353181882821388</v>
      </c>
      <c r="F1483" s="1">
        <v>2912.143</v>
      </c>
      <c r="G1483" s="1">
        <v>401.62979999999999</v>
      </c>
      <c r="H1483" s="5">
        <v>1.4278647610921501E-2</v>
      </c>
    </row>
    <row r="1484" spans="1:8" x14ac:dyDescent="0.3">
      <c r="A1484">
        <v>125058</v>
      </c>
      <c r="B1484">
        <v>11</v>
      </c>
      <c r="C1484" s="1">
        <v>61549</v>
      </c>
      <c r="D1484" s="1">
        <v>4841.9453000000003</v>
      </c>
      <c r="E1484" s="2">
        <v>9.565685876293685E-2</v>
      </c>
      <c r="F1484" s="1">
        <v>5887.5839999999998</v>
      </c>
      <c r="G1484" s="1">
        <v>1045.6387</v>
      </c>
      <c r="H1484" s="5">
        <v>1.6988719556775903E-2</v>
      </c>
    </row>
    <row r="1485" spans="1:8" x14ac:dyDescent="0.3">
      <c r="A1485">
        <v>123783</v>
      </c>
      <c r="B1485">
        <v>7</v>
      </c>
      <c r="C1485" s="1">
        <v>32286</v>
      </c>
      <c r="D1485" s="1">
        <v>2823.2244999999998</v>
      </c>
      <c r="E1485" s="2">
        <v>0.10026417022858204</v>
      </c>
      <c r="F1485" s="1">
        <v>3237.1289999999999</v>
      </c>
      <c r="G1485" s="1">
        <v>413.90449999999998</v>
      </c>
      <c r="H1485" s="5">
        <v>1.2819937434181998E-2</v>
      </c>
    </row>
    <row r="1486" spans="1:8" x14ac:dyDescent="0.3">
      <c r="A1486">
        <v>125499</v>
      </c>
      <c r="B1486">
        <v>13</v>
      </c>
      <c r="C1486" s="1">
        <v>59914</v>
      </c>
      <c r="D1486" s="1">
        <v>4981.8606</v>
      </c>
      <c r="E1486" s="2">
        <v>0.10168763561104249</v>
      </c>
      <c r="F1486" s="1">
        <v>6092.5129999999999</v>
      </c>
      <c r="G1486" s="1">
        <v>1110.6523999999999</v>
      </c>
      <c r="H1486" s="5">
        <v>1.853744366925927E-2</v>
      </c>
    </row>
    <row r="1487" spans="1:8" x14ac:dyDescent="0.3">
      <c r="A1487">
        <v>125405</v>
      </c>
      <c r="B1487">
        <v>13</v>
      </c>
      <c r="C1487" s="1">
        <v>55591</v>
      </c>
      <c r="D1487" s="1">
        <v>4617.5379999999996</v>
      </c>
      <c r="E1487" s="2">
        <v>0.10578127754492633</v>
      </c>
      <c r="F1487" s="1">
        <v>5880.4870000000001</v>
      </c>
      <c r="G1487" s="1">
        <v>1262.9490000000001</v>
      </c>
      <c r="H1487" s="5">
        <v>2.2718587541148746E-2</v>
      </c>
    </row>
    <row r="1488" spans="1:8" x14ac:dyDescent="0.3">
      <c r="A1488">
        <v>130633</v>
      </c>
      <c r="B1488">
        <v>9</v>
      </c>
      <c r="C1488" s="1">
        <v>51614</v>
      </c>
      <c r="D1488" s="1">
        <v>4210.8882000000003</v>
      </c>
      <c r="E1488" s="2">
        <v>9.4167280195295855E-2</v>
      </c>
      <c r="F1488" s="1">
        <v>4860.3500000000004</v>
      </c>
      <c r="G1488" s="1">
        <v>649.46180000000004</v>
      </c>
      <c r="H1488" s="5">
        <v>1.2583054985081566E-2</v>
      </c>
    </row>
    <row r="1489" spans="1:8" x14ac:dyDescent="0.3">
      <c r="A1489">
        <v>128273</v>
      </c>
      <c r="B1489">
        <v>11</v>
      </c>
      <c r="C1489" s="1">
        <v>41281</v>
      </c>
      <c r="D1489" s="1">
        <v>3506.2564000000002</v>
      </c>
      <c r="E1489" s="2">
        <v>0.10003401080400184</v>
      </c>
      <c r="F1489" s="1">
        <v>4129.5039999999999</v>
      </c>
      <c r="G1489" s="1">
        <v>623.24760000000003</v>
      </c>
      <c r="H1489" s="5">
        <v>1.5097686587049733E-2</v>
      </c>
    </row>
    <row r="1490" spans="1:8" x14ac:dyDescent="0.3">
      <c r="A1490">
        <v>124356</v>
      </c>
      <c r="B1490">
        <v>11</v>
      </c>
      <c r="C1490" s="1">
        <v>43438</v>
      </c>
      <c r="D1490" s="1">
        <v>3557.9036000000001</v>
      </c>
      <c r="E1490" s="2">
        <v>9.7093558635296284E-2</v>
      </c>
      <c r="F1490" s="1">
        <v>4217.55</v>
      </c>
      <c r="G1490" s="1">
        <v>659.64639999999997</v>
      </c>
      <c r="H1490" s="5">
        <v>1.5185929370597174E-2</v>
      </c>
    </row>
    <row r="1491" spans="1:8" x14ac:dyDescent="0.3">
      <c r="A1491">
        <v>123468</v>
      </c>
      <c r="B1491">
        <v>9</v>
      </c>
      <c r="C1491" s="1">
        <v>40114</v>
      </c>
      <c r="D1491" s="1">
        <v>2878.4744000000001</v>
      </c>
      <c r="E1491" s="2">
        <v>9.6013860497581885E-2</v>
      </c>
      <c r="F1491" s="1">
        <v>3851.5</v>
      </c>
      <c r="G1491" s="1">
        <v>973.02560000000005</v>
      </c>
      <c r="H1491" s="5">
        <v>2.4256508949493941E-2</v>
      </c>
    </row>
    <row r="1492" spans="1:8" x14ac:dyDescent="0.3">
      <c r="A1492">
        <v>123536</v>
      </c>
      <c r="B1492">
        <v>13</v>
      </c>
      <c r="C1492" s="1">
        <v>70224</v>
      </c>
      <c r="D1492" s="1">
        <v>5332.7421000000004</v>
      </c>
      <c r="E1492" s="2">
        <v>0.10059387104123946</v>
      </c>
      <c r="F1492" s="1">
        <v>7064.1040000000003</v>
      </c>
      <c r="G1492" s="1">
        <v>1731.3619000000001</v>
      </c>
      <c r="H1492" s="5">
        <v>2.4654845921622238E-2</v>
      </c>
    </row>
    <row r="1493" spans="1:8" x14ac:dyDescent="0.3">
      <c r="A1493">
        <v>130605</v>
      </c>
      <c r="B1493">
        <v>7</v>
      </c>
      <c r="C1493" s="1">
        <v>36818</v>
      </c>
      <c r="D1493" s="1">
        <v>3174.1725999999999</v>
      </c>
      <c r="E1493" s="2">
        <v>0.10668053669400837</v>
      </c>
      <c r="F1493" s="1">
        <v>3927.7640000000001</v>
      </c>
      <c r="G1493" s="1">
        <v>753.59140000000002</v>
      </c>
      <c r="H1493" s="5">
        <v>2.0468015644521702E-2</v>
      </c>
    </row>
    <row r="1494" spans="1:8" x14ac:dyDescent="0.3">
      <c r="A1494">
        <v>121896</v>
      </c>
      <c r="B1494">
        <v>9</v>
      </c>
      <c r="C1494" s="1">
        <v>45566</v>
      </c>
      <c r="D1494" s="1">
        <v>3585.9987999999998</v>
      </c>
      <c r="E1494" s="2">
        <v>0.10256421454593337</v>
      </c>
      <c r="F1494" s="1">
        <v>4673.4409999999998</v>
      </c>
      <c r="G1494" s="1">
        <v>1087.4422</v>
      </c>
      <c r="H1494" s="5">
        <v>2.3865210902866172E-2</v>
      </c>
    </row>
    <row r="1495" spans="1:8" x14ac:dyDescent="0.3">
      <c r="A1495">
        <v>126460</v>
      </c>
      <c r="B1495">
        <v>9</v>
      </c>
      <c r="C1495" s="1">
        <v>42811</v>
      </c>
      <c r="D1495" s="1">
        <v>3347.7527</v>
      </c>
      <c r="E1495" s="2">
        <v>9.8974749480273766E-2</v>
      </c>
      <c r="F1495" s="1">
        <v>4237.2079999999996</v>
      </c>
      <c r="G1495" s="1">
        <v>889.45529999999997</v>
      </c>
      <c r="H1495" s="5">
        <v>2.0776326177851488E-2</v>
      </c>
    </row>
    <row r="1496" spans="1:8" x14ac:dyDescent="0.3">
      <c r="A1496">
        <v>124974</v>
      </c>
      <c r="B1496">
        <v>8</v>
      </c>
      <c r="C1496" s="1">
        <v>42669</v>
      </c>
      <c r="D1496" s="1">
        <v>3343.9358000000002</v>
      </c>
      <c r="E1496" s="2">
        <v>0.10418627106330122</v>
      </c>
      <c r="F1496" s="1">
        <v>4445.5240000000003</v>
      </c>
      <c r="G1496" s="1">
        <v>1101.5881999999999</v>
      </c>
      <c r="H1496" s="5">
        <v>2.5817061566945559E-2</v>
      </c>
    </row>
    <row r="1497" spans="1:8" x14ac:dyDescent="0.3">
      <c r="A1497">
        <v>126183</v>
      </c>
      <c r="B1497">
        <v>8</v>
      </c>
      <c r="C1497" s="1">
        <v>44921</v>
      </c>
      <c r="D1497" s="1">
        <v>3137.962</v>
      </c>
      <c r="E1497" s="2">
        <v>9.7334320251107498E-2</v>
      </c>
      <c r="F1497" s="1">
        <v>4372.3549999999996</v>
      </c>
      <c r="G1497" s="1">
        <v>1234.393</v>
      </c>
      <c r="H1497" s="5">
        <v>2.7479196812181386E-2</v>
      </c>
    </row>
    <row r="1498" spans="1:8" x14ac:dyDescent="0.3">
      <c r="A1498">
        <v>123933</v>
      </c>
      <c r="B1498">
        <v>9</v>
      </c>
      <c r="C1498" s="1">
        <v>32280</v>
      </c>
      <c r="D1498" s="1">
        <v>2743.4119000000001</v>
      </c>
      <c r="E1498" s="2">
        <v>9.7003717472118958E-2</v>
      </c>
      <c r="F1498" s="1">
        <v>3131.28</v>
      </c>
      <c r="G1498" s="1">
        <v>387.86810000000003</v>
      </c>
      <c r="H1498" s="5">
        <v>1.2015740396530359E-2</v>
      </c>
    </row>
    <row r="1499" spans="1:8" x14ac:dyDescent="0.3">
      <c r="A1499">
        <v>130141</v>
      </c>
      <c r="B1499">
        <v>8</v>
      </c>
      <c r="C1499" s="1">
        <v>35159</v>
      </c>
      <c r="D1499" s="1">
        <v>2491.154</v>
      </c>
      <c r="E1499" s="2">
        <v>0.10022915896356552</v>
      </c>
      <c r="F1499" s="1">
        <v>3523.9569999999999</v>
      </c>
      <c r="G1499" s="1">
        <v>1032.8030000000001</v>
      </c>
      <c r="H1499" s="5">
        <v>2.9375209761369776E-2</v>
      </c>
    </row>
    <row r="1500" spans="1:8" x14ac:dyDescent="0.3">
      <c r="A1500">
        <v>129541</v>
      </c>
      <c r="B1500">
        <v>13</v>
      </c>
      <c r="C1500" s="1">
        <v>63068</v>
      </c>
      <c r="D1500" s="1">
        <v>4795.7048000000004</v>
      </c>
      <c r="E1500" s="2">
        <v>9.8380414790384979E-2</v>
      </c>
      <c r="F1500" s="1">
        <v>6204.6559999999999</v>
      </c>
      <c r="G1500" s="1">
        <v>1408.9512</v>
      </c>
      <c r="H1500" s="5">
        <v>2.2340191539290923E-2</v>
      </c>
    </row>
    <row r="1501" spans="1:8" x14ac:dyDescent="0.3">
      <c r="A1501">
        <v>128816</v>
      </c>
      <c r="B1501">
        <v>9</v>
      </c>
      <c r="C1501" s="1">
        <v>39313</v>
      </c>
      <c r="D1501" s="1">
        <v>3209.1255999999998</v>
      </c>
      <c r="E1501" s="2">
        <v>9.9338056113753723E-2</v>
      </c>
      <c r="F1501" s="1">
        <v>3905.277</v>
      </c>
      <c r="G1501" s="1">
        <v>696.15139999999997</v>
      </c>
      <c r="H1501" s="5">
        <v>1.770791850024165E-2</v>
      </c>
    </row>
    <row r="1502" spans="1:8" x14ac:dyDescent="0.3">
      <c r="A1502">
        <v>128786</v>
      </c>
      <c r="B1502">
        <v>10</v>
      </c>
      <c r="C1502" s="1">
        <v>56553</v>
      </c>
      <c r="D1502" s="1">
        <v>4810.9834000000001</v>
      </c>
      <c r="E1502" s="2">
        <v>0.10556755609781975</v>
      </c>
      <c r="F1502" s="1">
        <v>5970.1620000000003</v>
      </c>
      <c r="G1502" s="1">
        <v>1159.1786</v>
      </c>
      <c r="H1502" s="5">
        <v>2.0497207928845507E-2</v>
      </c>
    </row>
    <row r="1503" spans="1:8" x14ac:dyDescent="0.3">
      <c r="A1503">
        <v>125652</v>
      </c>
      <c r="B1503">
        <v>13</v>
      </c>
      <c r="C1503" s="1">
        <v>68769</v>
      </c>
      <c r="D1503" s="1">
        <v>5152.7952999999998</v>
      </c>
      <c r="E1503" s="2">
        <v>9.8285797379633263E-2</v>
      </c>
      <c r="F1503" s="1">
        <v>6759.0159999999996</v>
      </c>
      <c r="G1503" s="1">
        <v>1606.2207000000001</v>
      </c>
      <c r="H1503" s="5">
        <v>2.335675522401082E-2</v>
      </c>
    </row>
    <row r="1504" spans="1:8" x14ac:dyDescent="0.3">
      <c r="A1504">
        <v>129107</v>
      </c>
      <c r="B1504">
        <v>9</v>
      </c>
      <c r="C1504" s="1">
        <v>50064</v>
      </c>
      <c r="D1504" s="1">
        <v>3477.7946000000002</v>
      </c>
      <c r="E1504" s="2">
        <v>0.10110264860977948</v>
      </c>
      <c r="F1504" s="1">
        <v>5061.6030000000001</v>
      </c>
      <c r="G1504" s="1">
        <v>1583.8083999999999</v>
      </c>
      <c r="H1504" s="5">
        <v>3.1635674336848836E-2</v>
      </c>
    </row>
    <row r="1505" spans="1:8" x14ac:dyDescent="0.3">
      <c r="A1505">
        <v>127397</v>
      </c>
      <c r="B1505">
        <v>8</v>
      </c>
      <c r="C1505" s="1">
        <v>38593</v>
      </c>
      <c r="D1505" s="1">
        <v>3553.1968000000002</v>
      </c>
      <c r="E1505" s="2">
        <v>9.9026896069235357E-2</v>
      </c>
      <c r="F1505" s="1">
        <v>3821.7449999999999</v>
      </c>
      <c r="G1505" s="1">
        <v>268.54820000000001</v>
      </c>
      <c r="H1505" s="5">
        <v>6.9584691524369703E-3</v>
      </c>
    </row>
    <row r="1506" spans="1:8" x14ac:dyDescent="0.3">
      <c r="A1506">
        <v>124022</v>
      </c>
      <c r="B1506">
        <v>11</v>
      </c>
      <c r="C1506" s="1">
        <v>58412</v>
      </c>
      <c r="D1506" s="1">
        <v>4440.8667999999998</v>
      </c>
      <c r="E1506" s="2">
        <v>9.8128637951105935E-2</v>
      </c>
      <c r="F1506" s="1">
        <v>5731.89</v>
      </c>
      <c r="G1506" s="1">
        <v>1291.0232000000001</v>
      </c>
      <c r="H1506" s="5">
        <v>2.2102020132849415E-2</v>
      </c>
    </row>
    <row r="1507" spans="1:8" x14ac:dyDescent="0.3">
      <c r="A1507">
        <v>123946</v>
      </c>
      <c r="B1507">
        <v>7</v>
      </c>
      <c r="C1507" s="1">
        <v>26529</v>
      </c>
      <c r="D1507" s="1">
        <v>2584.5949999999998</v>
      </c>
      <c r="E1507" s="2">
        <v>0.10401323080402579</v>
      </c>
      <c r="F1507" s="1">
        <v>2759.3670000000002</v>
      </c>
      <c r="G1507" s="1">
        <v>174.77199999999999</v>
      </c>
      <c r="H1507" s="5">
        <v>6.5879603452825208E-3</v>
      </c>
    </row>
    <row r="1508" spans="1:8" x14ac:dyDescent="0.3">
      <c r="A1508">
        <v>121211</v>
      </c>
      <c r="B1508">
        <v>7</v>
      </c>
      <c r="C1508" s="1">
        <v>38673</v>
      </c>
      <c r="D1508" s="1">
        <v>3073.4360999999999</v>
      </c>
      <c r="E1508" s="2">
        <v>9.6781785741990534E-2</v>
      </c>
      <c r="F1508" s="1">
        <v>3742.8420000000001</v>
      </c>
      <c r="G1508" s="1">
        <v>669.40589999999997</v>
      </c>
      <c r="H1508" s="5">
        <v>1.7309386393607944E-2</v>
      </c>
    </row>
    <row r="1509" spans="1:8" x14ac:dyDescent="0.3">
      <c r="A1509">
        <v>127294</v>
      </c>
      <c r="B1509">
        <v>10</v>
      </c>
      <c r="C1509" s="1">
        <v>49605</v>
      </c>
      <c r="D1509" s="1">
        <v>4369.7254000000003</v>
      </c>
      <c r="E1509" s="2">
        <v>9.6724241507912506E-2</v>
      </c>
      <c r="F1509" s="1">
        <v>4798.0060000000003</v>
      </c>
      <c r="G1509" s="1">
        <v>428.28059999999999</v>
      </c>
      <c r="H1509" s="5">
        <v>8.6338191714544904E-3</v>
      </c>
    </row>
    <row r="1510" spans="1:8" x14ac:dyDescent="0.3">
      <c r="A1510">
        <v>125988</v>
      </c>
      <c r="B1510">
        <v>12</v>
      </c>
      <c r="C1510" s="1">
        <v>59217</v>
      </c>
      <c r="D1510" s="1">
        <v>4592.0627999999997</v>
      </c>
      <c r="E1510" s="2">
        <v>9.1468986946316097E-2</v>
      </c>
      <c r="F1510" s="1">
        <v>5416.5190000000002</v>
      </c>
      <c r="G1510" s="1">
        <v>824.45619999999997</v>
      </c>
      <c r="H1510" s="5">
        <v>1.3922626948342537E-2</v>
      </c>
    </row>
    <row r="1511" spans="1:8" x14ac:dyDescent="0.3">
      <c r="A1511">
        <v>121145</v>
      </c>
      <c r="B1511">
        <v>13</v>
      </c>
      <c r="C1511" s="1">
        <v>72689</v>
      </c>
      <c r="D1511" s="1">
        <v>5606.8211000000001</v>
      </c>
      <c r="E1511" s="2">
        <v>0.10467786047407449</v>
      </c>
      <c r="F1511" s="1">
        <v>7608.9290000000001</v>
      </c>
      <c r="G1511" s="1">
        <v>2002.1079</v>
      </c>
      <c r="H1511" s="5">
        <v>2.7543478380497737E-2</v>
      </c>
    </row>
    <row r="1512" spans="1:8" x14ac:dyDescent="0.3">
      <c r="A1512">
        <v>129829</v>
      </c>
      <c r="B1512">
        <v>11</v>
      </c>
      <c r="C1512" s="1">
        <v>51888</v>
      </c>
      <c r="D1512" s="1">
        <v>4022.5169000000001</v>
      </c>
      <c r="E1512" s="2">
        <v>0.10828172217082947</v>
      </c>
      <c r="F1512" s="1">
        <v>5618.5219999999999</v>
      </c>
      <c r="G1512" s="1">
        <v>1596.0051000000001</v>
      </c>
      <c r="H1512" s="5">
        <v>3.075865518038853E-2</v>
      </c>
    </row>
    <row r="1513" spans="1:8" x14ac:dyDescent="0.3">
      <c r="A1513">
        <v>129567</v>
      </c>
      <c r="B1513">
        <v>11</v>
      </c>
      <c r="C1513" s="1">
        <v>60970</v>
      </c>
      <c r="D1513" s="1">
        <v>4489.4913999999999</v>
      </c>
      <c r="E1513" s="2">
        <v>9.8389896670493679E-2</v>
      </c>
      <c r="F1513" s="1">
        <v>5998.8320000000003</v>
      </c>
      <c r="G1513" s="1">
        <v>1509.3406</v>
      </c>
      <c r="H1513" s="5">
        <v>2.4755463342627522E-2</v>
      </c>
    </row>
    <row r="1514" spans="1:8" x14ac:dyDescent="0.3">
      <c r="A1514">
        <v>125216</v>
      </c>
      <c r="B1514">
        <v>11</v>
      </c>
      <c r="C1514" s="1">
        <v>46414</v>
      </c>
      <c r="D1514" s="1">
        <v>3789.7494999999999</v>
      </c>
      <c r="E1514" s="2">
        <v>9.855351833498513E-2</v>
      </c>
      <c r="F1514" s="1">
        <v>4574.2629999999999</v>
      </c>
      <c r="G1514" s="1">
        <v>784.51350000000002</v>
      </c>
      <c r="H1514" s="5">
        <v>1.6902518636618263E-2</v>
      </c>
    </row>
    <row r="1515" spans="1:8" x14ac:dyDescent="0.3">
      <c r="A1515">
        <v>126046</v>
      </c>
      <c r="B1515">
        <v>13</v>
      </c>
      <c r="C1515" s="1">
        <v>61340</v>
      </c>
      <c r="D1515" s="1">
        <v>4778.4368999999997</v>
      </c>
      <c r="E1515" s="2">
        <v>0.10262957287251386</v>
      </c>
      <c r="F1515" s="1">
        <v>6295.2979999999998</v>
      </c>
      <c r="G1515" s="1">
        <v>1516.8611000000001</v>
      </c>
      <c r="H1515" s="5">
        <v>2.4728743071405282E-2</v>
      </c>
    </row>
    <row r="1516" spans="1:8" x14ac:dyDescent="0.3">
      <c r="A1516">
        <v>126478</v>
      </c>
      <c r="B1516">
        <v>11</v>
      </c>
      <c r="C1516" s="1">
        <v>47620</v>
      </c>
      <c r="D1516" s="1">
        <v>3478.2577000000001</v>
      </c>
      <c r="E1516" s="2">
        <v>9.3142146157076861E-2</v>
      </c>
      <c r="F1516" s="1">
        <v>4435.4290000000001</v>
      </c>
      <c r="G1516" s="1">
        <v>957.17129999999997</v>
      </c>
      <c r="H1516" s="5">
        <v>2.0100195296094078E-2</v>
      </c>
    </row>
    <row r="1517" spans="1:8" x14ac:dyDescent="0.3">
      <c r="A1517">
        <v>127514</v>
      </c>
      <c r="B1517">
        <v>13</v>
      </c>
      <c r="C1517" s="1">
        <v>75503</v>
      </c>
      <c r="D1517" s="1">
        <v>5844.7520000000004</v>
      </c>
      <c r="E1517" s="2">
        <v>9.6016277498907329E-2</v>
      </c>
      <c r="F1517" s="1">
        <v>7249.5169999999998</v>
      </c>
      <c r="G1517" s="1">
        <v>1404.7650000000001</v>
      </c>
      <c r="H1517" s="5">
        <v>1.8605419652199251E-2</v>
      </c>
    </row>
    <row r="1518" spans="1:8" x14ac:dyDescent="0.3">
      <c r="A1518">
        <v>126578</v>
      </c>
      <c r="B1518">
        <v>12</v>
      </c>
      <c r="C1518" s="1">
        <v>77327</v>
      </c>
      <c r="D1518" s="1">
        <v>6120.6968999999999</v>
      </c>
      <c r="E1518" s="2">
        <v>9.9579694026665971E-2</v>
      </c>
      <c r="F1518" s="1">
        <v>7700.1989999999996</v>
      </c>
      <c r="G1518" s="1">
        <v>1579.5020999999999</v>
      </c>
      <c r="H1518" s="5">
        <v>2.0426268961682207E-2</v>
      </c>
    </row>
    <row r="1519" spans="1:8" x14ac:dyDescent="0.3">
      <c r="A1519">
        <v>129026</v>
      </c>
      <c r="B1519">
        <v>12</v>
      </c>
      <c r="C1519" s="1">
        <v>69808</v>
      </c>
      <c r="D1519" s="1">
        <v>6075.8176000000003</v>
      </c>
      <c r="E1519" s="2">
        <v>9.88229572541829E-2</v>
      </c>
      <c r="F1519" s="1">
        <v>6898.6329999999998</v>
      </c>
      <c r="G1519" s="1">
        <v>822.81539999999995</v>
      </c>
      <c r="H1519" s="5">
        <v>1.1786835319734127E-2</v>
      </c>
    </row>
    <row r="1520" spans="1:8" x14ac:dyDescent="0.3">
      <c r="A1520">
        <v>128588</v>
      </c>
      <c r="B1520">
        <v>10</v>
      </c>
      <c r="C1520" s="1">
        <v>50359</v>
      </c>
      <c r="D1520" s="1">
        <v>4147.6228000000001</v>
      </c>
      <c r="E1520" s="2">
        <v>9.6925713377946351E-2</v>
      </c>
      <c r="F1520" s="1">
        <v>4881.0820000000003</v>
      </c>
      <c r="G1520" s="1">
        <v>733.45920000000001</v>
      </c>
      <c r="H1520" s="5">
        <v>1.4564610099485693E-2</v>
      </c>
    </row>
    <row r="1521" spans="1:8" x14ac:dyDescent="0.3">
      <c r="A1521">
        <v>121206</v>
      </c>
      <c r="B1521">
        <v>11</v>
      </c>
      <c r="C1521" s="1">
        <v>58058</v>
      </c>
      <c r="D1521" s="1">
        <v>5053.6400999999996</v>
      </c>
      <c r="E1521" s="2">
        <v>0.10347766027076372</v>
      </c>
      <c r="F1521" s="1">
        <v>6007.7060000000001</v>
      </c>
      <c r="G1521" s="1">
        <v>954.06590000000006</v>
      </c>
      <c r="H1521" s="5">
        <v>1.6432979089875642E-2</v>
      </c>
    </row>
    <row r="1522" spans="1:8" x14ac:dyDescent="0.3">
      <c r="A1522">
        <v>129652</v>
      </c>
      <c r="B1522">
        <v>9</v>
      </c>
      <c r="C1522" s="1">
        <v>45203</v>
      </c>
      <c r="D1522" s="1">
        <v>3688.6455000000001</v>
      </c>
      <c r="E1522" s="2">
        <v>9.8404265203636931E-2</v>
      </c>
      <c r="F1522" s="1">
        <v>4448.1679999999997</v>
      </c>
      <c r="G1522" s="1">
        <v>759.52250000000004</v>
      </c>
      <c r="H1522" s="5">
        <v>1.6802479923898855E-2</v>
      </c>
    </row>
    <row r="1523" spans="1:8" x14ac:dyDescent="0.3">
      <c r="A1523">
        <v>124663</v>
      </c>
      <c r="B1523">
        <v>8</v>
      </c>
      <c r="C1523" s="1">
        <v>40367</v>
      </c>
      <c r="D1523" s="1">
        <v>3172.8517999999999</v>
      </c>
      <c r="E1523" s="2">
        <v>9.1397255183689644E-2</v>
      </c>
      <c r="F1523" s="1">
        <v>3689.433</v>
      </c>
      <c r="G1523" s="1">
        <v>516.58119999999997</v>
      </c>
      <c r="H1523" s="5">
        <v>1.2797116456511506E-2</v>
      </c>
    </row>
    <row r="1524" spans="1:8" x14ac:dyDescent="0.3">
      <c r="A1524">
        <v>125804</v>
      </c>
      <c r="B1524">
        <v>10</v>
      </c>
      <c r="C1524" s="1">
        <v>58394</v>
      </c>
      <c r="D1524" s="1">
        <v>4291.8764000000001</v>
      </c>
      <c r="E1524" s="2">
        <v>9.509071137445628E-2</v>
      </c>
      <c r="F1524" s="1">
        <v>5552.7269999999999</v>
      </c>
      <c r="G1524" s="1">
        <v>1260.8506</v>
      </c>
      <c r="H1524" s="5">
        <v>2.1592125903346235E-2</v>
      </c>
    </row>
    <row r="1525" spans="1:8" x14ac:dyDescent="0.3">
      <c r="A1525">
        <v>127436</v>
      </c>
      <c r="B1525">
        <v>9</v>
      </c>
      <c r="C1525" s="1">
        <v>39805</v>
      </c>
      <c r="D1525" s="1">
        <v>2958.8869</v>
      </c>
      <c r="E1525" s="2">
        <v>9.0796935058409745E-2</v>
      </c>
      <c r="F1525" s="1">
        <v>3614.172</v>
      </c>
      <c r="G1525" s="1">
        <v>655.28510000000006</v>
      </c>
      <c r="H1525" s="5">
        <v>1.6462381610350459E-2</v>
      </c>
    </row>
    <row r="1526" spans="1:8" x14ac:dyDescent="0.3">
      <c r="A1526">
        <v>125472</v>
      </c>
      <c r="B1526">
        <v>11</v>
      </c>
      <c r="C1526" s="1">
        <v>55827</v>
      </c>
      <c r="D1526" s="1">
        <v>4612.4925000000003</v>
      </c>
      <c r="E1526" s="2">
        <v>0.10158262131226825</v>
      </c>
      <c r="F1526" s="1">
        <v>5671.0529999999999</v>
      </c>
      <c r="G1526" s="1">
        <v>1058.5605</v>
      </c>
      <c r="H1526" s="5">
        <v>1.8961443387608145E-2</v>
      </c>
    </row>
    <row r="1527" spans="1:8" x14ac:dyDescent="0.3">
      <c r="A1527">
        <v>128769</v>
      </c>
      <c r="B1527">
        <v>12</v>
      </c>
      <c r="C1527" s="1">
        <v>62506</v>
      </c>
      <c r="D1527" s="1">
        <v>4996.4696000000004</v>
      </c>
      <c r="E1527" s="2">
        <v>9.6197341055258692E-2</v>
      </c>
      <c r="F1527" s="1">
        <v>6012.9110000000001</v>
      </c>
      <c r="G1527" s="1">
        <v>1016.4414</v>
      </c>
      <c r="H1527" s="5">
        <v>1.6261501295875596E-2</v>
      </c>
    </row>
    <row r="1528" spans="1:8" x14ac:dyDescent="0.3">
      <c r="A1528">
        <v>128187</v>
      </c>
      <c r="B1528">
        <v>13</v>
      </c>
      <c r="C1528" s="1">
        <v>59684</v>
      </c>
      <c r="D1528" s="1">
        <v>4902.9381000000003</v>
      </c>
      <c r="E1528" s="2">
        <v>9.5094933315461427E-2</v>
      </c>
      <c r="F1528" s="1">
        <v>5675.6459999999997</v>
      </c>
      <c r="G1528" s="1">
        <v>772.7079</v>
      </c>
      <c r="H1528" s="5">
        <v>1.294665069365324E-2</v>
      </c>
    </row>
    <row r="1529" spans="1:8" x14ac:dyDescent="0.3">
      <c r="A1529">
        <v>124516</v>
      </c>
      <c r="B1529">
        <v>12</v>
      </c>
      <c r="C1529" s="1">
        <v>47870</v>
      </c>
      <c r="D1529" s="1">
        <v>4117.7617</v>
      </c>
      <c r="E1529" s="2">
        <v>9.4124629204094423E-2</v>
      </c>
      <c r="F1529" s="1">
        <v>4505.7460000000001</v>
      </c>
      <c r="G1529" s="1">
        <v>387.98430000000002</v>
      </c>
      <c r="H1529" s="5">
        <v>8.1049571756841438E-3</v>
      </c>
    </row>
    <row r="1530" spans="1:8" x14ac:dyDescent="0.3">
      <c r="A1530">
        <v>122285</v>
      </c>
      <c r="B1530">
        <v>12</v>
      </c>
      <c r="C1530" s="1">
        <v>59999</v>
      </c>
      <c r="D1530" s="1">
        <v>4703.5173000000004</v>
      </c>
      <c r="E1530" s="2">
        <v>9.3873364556075936E-2</v>
      </c>
      <c r="F1530" s="1">
        <v>5632.308</v>
      </c>
      <c r="G1530" s="1">
        <v>928.79070000000002</v>
      </c>
      <c r="H1530" s="5">
        <v>1.5480103001716695E-2</v>
      </c>
    </row>
    <row r="1531" spans="1:8" x14ac:dyDescent="0.3">
      <c r="A1531">
        <v>121261</v>
      </c>
      <c r="B1531">
        <v>8</v>
      </c>
      <c r="C1531" s="1">
        <v>42079</v>
      </c>
      <c r="D1531" s="1">
        <v>3566.7757999999999</v>
      </c>
      <c r="E1531" s="2">
        <v>0.10045293376743744</v>
      </c>
      <c r="F1531" s="1">
        <v>4226.9589999999998</v>
      </c>
      <c r="G1531" s="1">
        <v>660.18320000000006</v>
      </c>
      <c r="H1531" s="5">
        <v>1.5689137099265667E-2</v>
      </c>
    </row>
    <row r="1532" spans="1:8" x14ac:dyDescent="0.3">
      <c r="A1532">
        <v>130533</v>
      </c>
      <c r="B1532">
        <v>12</v>
      </c>
      <c r="C1532" s="1">
        <v>47296</v>
      </c>
      <c r="D1532" s="1">
        <v>3969.5846000000001</v>
      </c>
      <c r="E1532" s="2">
        <v>0.10911569688768606</v>
      </c>
      <c r="F1532" s="1">
        <v>5160.7359999999999</v>
      </c>
      <c r="G1532" s="1">
        <v>1191.1514</v>
      </c>
      <c r="H1532" s="5">
        <v>2.5185034675236806E-2</v>
      </c>
    </row>
    <row r="1533" spans="1:8" x14ac:dyDescent="0.3">
      <c r="A1533">
        <v>126995</v>
      </c>
      <c r="B1533">
        <v>9</v>
      </c>
      <c r="C1533" s="1">
        <v>44243</v>
      </c>
      <c r="D1533" s="1">
        <v>3398.7492000000002</v>
      </c>
      <c r="E1533" s="2">
        <v>9.8232601767511238E-2</v>
      </c>
      <c r="F1533" s="1">
        <v>4346.1049999999996</v>
      </c>
      <c r="G1533" s="1">
        <v>947.35580000000004</v>
      </c>
      <c r="H1533" s="5">
        <v>2.1412557918766811E-2</v>
      </c>
    </row>
    <row r="1534" spans="1:8" x14ac:dyDescent="0.3">
      <c r="A1534">
        <v>128706</v>
      </c>
      <c r="B1534">
        <v>8</v>
      </c>
      <c r="C1534" s="1">
        <v>32730</v>
      </c>
      <c r="D1534" s="1">
        <v>2869.4450999999999</v>
      </c>
      <c r="E1534" s="2">
        <v>9.3344760158875648E-2</v>
      </c>
      <c r="F1534" s="1">
        <v>3055.174</v>
      </c>
      <c r="G1534" s="1">
        <v>185.72890000000001</v>
      </c>
      <c r="H1534" s="5">
        <v>5.6745768408188206E-3</v>
      </c>
    </row>
    <row r="1535" spans="1:8" x14ac:dyDescent="0.3">
      <c r="A1535">
        <v>129699</v>
      </c>
      <c r="B1535">
        <v>7</v>
      </c>
      <c r="C1535" s="1">
        <v>34155</v>
      </c>
      <c r="D1535" s="1">
        <v>2568.7819</v>
      </c>
      <c r="E1535" s="2">
        <v>9.9515619967793886E-2</v>
      </c>
      <c r="F1535" s="1">
        <v>3398.9560000000001</v>
      </c>
      <c r="G1535" s="1">
        <v>830.17409999999995</v>
      </c>
      <c r="H1535" s="5">
        <v>2.4306078173034696E-2</v>
      </c>
    </row>
    <row r="1536" spans="1:8" x14ac:dyDescent="0.3">
      <c r="A1536">
        <v>129012</v>
      </c>
      <c r="B1536">
        <v>8</v>
      </c>
      <c r="C1536" s="1">
        <v>47758</v>
      </c>
      <c r="D1536" s="1">
        <v>3782.3481000000002</v>
      </c>
      <c r="E1536" s="2">
        <v>9.920760919636501E-2</v>
      </c>
      <c r="F1536" s="1">
        <v>4737.9570000000003</v>
      </c>
      <c r="G1536" s="1">
        <v>955.60889999999995</v>
      </c>
      <c r="H1536" s="5">
        <v>2.0009399472339713E-2</v>
      </c>
    </row>
    <row r="1537" spans="1:8" x14ac:dyDescent="0.3">
      <c r="A1537">
        <v>127995</v>
      </c>
      <c r="B1537">
        <v>11</v>
      </c>
      <c r="C1537" s="1">
        <v>52750</v>
      </c>
      <c r="D1537" s="1">
        <v>4149.6493</v>
      </c>
      <c r="E1537" s="2">
        <v>9.804371563981043E-2</v>
      </c>
      <c r="F1537" s="1">
        <v>5171.8059999999996</v>
      </c>
      <c r="G1537" s="1">
        <v>1022.1567</v>
      </c>
      <c r="H1537" s="5">
        <v>1.9377378199052133E-2</v>
      </c>
    </row>
    <row r="1538" spans="1:8" x14ac:dyDescent="0.3">
      <c r="A1538">
        <v>125923</v>
      </c>
      <c r="B1538">
        <v>7</v>
      </c>
      <c r="C1538" s="1">
        <v>43783</v>
      </c>
      <c r="D1538" s="1">
        <v>3457.6525999999999</v>
      </c>
      <c r="E1538" s="2">
        <v>0.1011433433067629</v>
      </c>
      <c r="F1538" s="1">
        <v>4428.3590000000004</v>
      </c>
      <c r="G1538" s="1">
        <v>970.70640000000003</v>
      </c>
      <c r="H1538" s="5">
        <v>2.2170851700431673E-2</v>
      </c>
    </row>
    <row r="1539" spans="1:8" x14ac:dyDescent="0.3">
      <c r="A1539">
        <v>121192</v>
      </c>
      <c r="B1539">
        <v>9</v>
      </c>
      <c r="C1539" s="1">
        <v>42202</v>
      </c>
      <c r="D1539" s="1">
        <v>3668.0553</v>
      </c>
      <c r="E1539" s="2">
        <v>0.10185353774702621</v>
      </c>
      <c r="F1539" s="1">
        <v>4298.4229999999998</v>
      </c>
      <c r="G1539" s="1">
        <v>630.36770000000001</v>
      </c>
      <c r="H1539" s="5">
        <v>1.4936915312070517E-2</v>
      </c>
    </row>
    <row r="1540" spans="1:8" x14ac:dyDescent="0.3">
      <c r="A1540">
        <v>130657</v>
      </c>
      <c r="B1540">
        <v>10</v>
      </c>
      <c r="C1540" s="1">
        <v>45937</v>
      </c>
      <c r="D1540" s="1">
        <v>3751.4659000000001</v>
      </c>
      <c r="E1540" s="2">
        <v>9.9740840716633652E-2</v>
      </c>
      <c r="F1540" s="1">
        <v>4581.7950000000001</v>
      </c>
      <c r="G1540" s="1">
        <v>830.32910000000004</v>
      </c>
      <c r="H1540" s="5">
        <v>1.8075388031434356E-2</v>
      </c>
    </row>
    <row r="1541" spans="1:8" x14ac:dyDescent="0.3">
      <c r="A1541">
        <v>127793</v>
      </c>
      <c r="B1541">
        <v>12</v>
      </c>
      <c r="C1541" s="1">
        <v>57569</v>
      </c>
      <c r="D1541" s="1">
        <v>4400.8648000000003</v>
      </c>
      <c r="E1541" s="2">
        <v>0.10353471486390245</v>
      </c>
      <c r="F1541" s="1">
        <v>5960.39</v>
      </c>
      <c r="G1541" s="1">
        <v>1559.5252</v>
      </c>
      <c r="H1541" s="5">
        <v>2.7089669787559275E-2</v>
      </c>
    </row>
    <row r="1542" spans="1:8" x14ac:dyDescent="0.3">
      <c r="A1542">
        <v>122224</v>
      </c>
      <c r="B1542">
        <v>11</v>
      </c>
      <c r="C1542" s="1">
        <v>49034</v>
      </c>
      <c r="D1542" s="1">
        <v>3809.2808</v>
      </c>
      <c r="E1542" s="2">
        <v>9.4917567402210717E-2</v>
      </c>
      <c r="F1542" s="1">
        <v>4654.1880000000001</v>
      </c>
      <c r="G1542" s="1">
        <v>844.90719999999999</v>
      </c>
      <c r="H1542" s="5">
        <v>1.7231047844352899E-2</v>
      </c>
    </row>
    <row r="1543" spans="1:8" x14ac:dyDescent="0.3">
      <c r="A1543">
        <v>121545</v>
      </c>
      <c r="B1543">
        <v>9</v>
      </c>
      <c r="C1543" s="1">
        <v>46065</v>
      </c>
      <c r="D1543" s="1">
        <v>3156.2084</v>
      </c>
      <c r="E1543" s="2">
        <v>0.10125327254965809</v>
      </c>
      <c r="F1543" s="1">
        <v>4664.232</v>
      </c>
      <c r="G1543" s="1">
        <v>1508.0236</v>
      </c>
      <c r="H1543" s="5">
        <v>3.273686312818843E-2</v>
      </c>
    </row>
    <row r="1544" spans="1:8" x14ac:dyDescent="0.3">
      <c r="A1544">
        <v>122940</v>
      </c>
      <c r="B1544">
        <v>12</v>
      </c>
      <c r="C1544" s="1">
        <v>61850</v>
      </c>
      <c r="D1544" s="1">
        <v>4436.6909999999998</v>
      </c>
      <c r="E1544" s="2">
        <v>9.3522037186742124E-2</v>
      </c>
      <c r="F1544" s="1">
        <v>5784.3379999999997</v>
      </c>
      <c r="G1544" s="1">
        <v>1347.6469999999999</v>
      </c>
      <c r="H1544" s="5">
        <v>2.1788957154405819E-2</v>
      </c>
    </row>
    <row r="1545" spans="1:8" x14ac:dyDescent="0.3">
      <c r="A1545">
        <v>126963</v>
      </c>
      <c r="B1545">
        <v>9</v>
      </c>
      <c r="C1545" s="1">
        <v>48096</v>
      </c>
      <c r="D1545" s="1">
        <v>3803.5729000000001</v>
      </c>
      <c r="E1545" s="2">
        <v>9.5631674151696613E-2</v>
      </c>
      <c r="F1545" s="1">
        <v>4599.5010000000002</v>
      </c>
      <c r="G1545" s="1">
        <v>795.92809999999997</v>
      </c>
      <c r="H1545" s="5">
        <v>1.6548737940785097E-2</v>
      </c>
    </row>
    <row r="1546" spans="1:8" x14ac:dyDescent="0.3">
      <c r="A1546">
        <v>124743</v>
      </c>
      <c r="B1546">
        <v>9</v>
      </c>
      <c r="C1546" s="1">
        <v>52086</v>
      </c>
      <c r="D1546" s="1">
        <v>4145.9534999999996</v>
      </c>
      <c r="E1546" s="2">
        <v>9.9552086933149028E-2</v>
      </c>
      <c r="F1546" s="1">
        <v>5185.2700000000004</v>
      </c>
      <c r="G1546" s="1">
        <v>1039.3164999999999</v>
      </c>
      <c r="H1546" s="5">
        <v>1.9953855162615674E-2</v>
      </c>
    </row>
    <row r="1547" spans="1:8" x14ac:dyDescent="0.3">
      <c r="A1547">
        <v>122748</v>
      </c>
      <c r="B1547">
        <v>12</v>
      </c>
      <c r="C1547" s="1">
        <v>62946</v>
      </c>
      <c r="D1547" s="1">
        <v>5220.2821000000004</v>
      </c>
      <c r="E1547" s="2">
        <v>0.10042314046960887</v>
      </c>
      <c r="F1547" s="1">
        <v>6321.2349999999997</v>
      </c>
      <c r="G1547" s="1">
        <v>1100.9529</v>
      </c>
      <c r="H1547" s="5">
        <v>1.7490434658278525E-2</v>
      </c>
    </row>
    <row r="1548" spans="1:8" x14ac:dyDescent="0.3">
      <c r="A1548">
        <v>123717</v>
      </c>
      <c r="B1548">
        <v>7</v>
      </c>
      <c r="C1548" s="1">
        <v>45323</v>
      </c>
      <c r="D1548" s="1">
        <v>3688.7658000000001</v>
      </c>
      <c r="E1548" s="2">
        <v>9.1333980539681836E-2</v>
      </c>
      <c r="F1548" s="1">
        <v>4139.53</v>
      </c>
      <c r="G1548" s="1">
        <v>450.76420000000002</v>
      </c>
      <c r="H1548" s="5">
        <v>9.9455949517904818E-3</v>
      </c>
    </row>
    <row r="1549" spans="1:8" x14ac:dyDescent="0.3">
      <c r="A1549">
        <v>121959</v>
      </c>
      <c r="B1549">
        <v>11</v>
      </c>
      <c r="C1549" s="1">
        <v>59273</v>
      </c>
      <c r="D1549" s="1">
        <v>4642.0911999999998</v>
      </c>
      <c r="E1549" s="2">
        <v>0.10496455384407741</v>
      </c>
      <c r="F1549" s="1">
        <v>6221.5640000000003</v>
      </c>
      <c r="G1549" s="1">
        <v>1579.4728</v>
      </c>
      <c r="H1549" s="5">
        <v>2.6647424628414285E-2</v>
      </c>
    </row>
    <row r="1550" spans="1:8" x14ac:dyDescent="0.3">
      <c r="A1550">
        <v>129014</v>
      </c>
      <c r="B1550">
        <v>9</v>
      </c>
      <c r="C1550" s="1">
        <v>39370</v>
      </c>
      <c r="D1550" s="1">
        <v>3110.5720999999999</v>
      </c>
      <c r="E1550" s="2">
        <v>9.9322809245618496E-2</v>
      </c>
      <c r="F1550" s="1">
        <v>3910.3389999999999</v>
      </c>
      <c r="G1550" s="1">
        <v>799.76689999999996</v>
      </c>
      <c r="H1550" s="5">
        <v>2.0314119888239775E-2</v>
      </c>
    </row>
    <row r="1551" spans="1:8" x14ac:dyDescent="0.3">
      <c r="A1551">
        <v>123622</v>
      </c>
      <c r="B1551">
        <v>10</v>
      </c>
      <c r="C1551" s="1">
        <v>60034</v>
      </c>
      <c r="D1551" s="1">
        <v>4769.5299000000005</v>
      </c>
      <c r="E1551" s="2">
        <v>9.9981010760569006E-2</v>
      </c>
      <c r="F1551" s="1">
        <v>6002.26</v>
      </c>
      <c r="G1551" s="1">
        <v>1232.7301</v>
      </c>
      <c r="H1551" s="5">
        <v>2.0533865809374687E-2</v>
      </c>
    </row>
    <row r="1552" spans="1:8" x14ac:dyDescent="0.3">
      <c r="A1552">
        <v>129495</v>
      </c>
      <c r="B1552">
        <v>10</v>
      </c>
      <c r="C1552" s="1">
        <v>54796</v>
      </c>
      <c r="D1552" s="1">
        <v>3899.8832000000002</v>
      </c>
      <c r="E1552" s="2">
        <v>9.9465526680779626E-2</v>
      </c>
      <c r="F1552" s="1">
        <v>5450.3130000000001</v>
      </c>
      <c r="G1552" s="1">
        <v>1550.4297999999999</v>
      </c>
      <c r="H1552" s="5">
        <v>2.8294579896342799E-2</v>
      </c>
    </row>
    <row r="1553" spans="1:8" x14ac:dyDescent="0.3">
      <c r="A1553">
        <v>129641</v>
      </c>
      <c r="B1553">
        <v>10</v>
      </c>
      <c r="C1553" s="1">
        <v>53649</v>
      </c>
      <c r="D1553" s="1">
        <v>3809.9666999999999</v>
      </c>
      <c r="E1553" s="2">
        <v>0.10472718969598688</v>
      </c>
      <c r="F1553" s="1">
        <v>5618.509</v>
      </c>
      <c r="G1553" s="1">
        <v>1808.5423000000001</v>
      </c>
      <c r="H1553" s="5">
        <v>3.371064325523309E-2</v>
      </c>
    </row>
    <row r="1554" spans="1:8" x14ac:dyDescent="0.3">
      <c r="A1554">
        <v>122236</v>
      </c>
      <c r="B1554">
        <v>9</v>
      </c>
      <c r="C1554" s="1">
        <v>33932</v>
      </c>
      <c r="D1554" s="1">
        <v>2872.1986000000002</v>
      </c>
      <c r="E1554" s="2">
        <v>0.10177522692443711</v>
      </c>
      <c r="F1554" s="1">
        <v>3453.4369999999999</v>
      </c>
      <c r="G1554" s="1">
        <v>581.23839999999996</v>
      </c>
      <c r="H1554" s="5">
        <v>1.7129506070965462E-2</v>
      </c>
    </row>
    <row r="1555" spans="1:8" x14ac:dyDescent="0.3">
      <c r="A1555">
        <v>127369</v>
      </c>
      <c r="B1555">
        <v>8</v>
      </c>
      <c r="C1555" s="1">
        <v>37932</v>
      </c>
      <c r="D1555" s="1">
        <v>3257.9092000000001</v>
      </c>
      <c r="E1555" s="2">
        <v>9.6334546029737428E-2</v>
      </c>
      <c r="F1555" s="1">
        <v>3654.1619999999998</v>
      </c>
      <c r="G1555" s="1">
        <v>396.25279999999998</v>
      </c>
      <c r="H1555" s="5">
        <v>1.0446398818939153E-2</v>
      </c>
    </row>
    <row r="1556" spans="1:8" x14ac:dyDescent="0.3">
      <c r="A1556">
        <v>126932</v>
      </c>
      <c r="B1556">
        <v>7</v>
      </c>
      <c r="C1556" s="1">
        <v>47518</v>
      </c>
      <c r="D1556" s="1">
        <v>3586.2847000000002</v>
      </c>
      <c r="E1556" s="2">
        <v>0.10067841660002526</v>
      </c>
      <c r="F1556" s="1">
        <v>4784.0370000000003</v>
      </c>
      <c r="G1556" s="1">
        <v>1197.7523000000001</v>
      </c>
      <c r="H1556" s="5">
        <v>2.5206286038974703E-2</v>
      </c>
    </row>
    <row r="1557" spans="1:8" x14ac:dyDescent="0.3">
      <c r="A1557">
        <v>123814</v>
      </c>
      <c r="B1557">
        <v>13</v>
      </c>
      <c r="C1557" s="1">
        <v>68550</v>
      </c>
      <c r="D1557" s="1">
        <v>5297.5348999999997</v>
      </c>
      <c r="E1557" s="2">
        <v>0.1020635010940919</v>
      </c>
      <c r="F1557" s="1">
        <v>6996.4530000000004</v>
      </c>
      <c r="G1557" s="1">
        <v>1698.9181000000001</v>
      </c>
      <c r="H1557" s="5">
        <v>2.4783633843909556E-2</v>
      </c>
    </row>
    <row r="1558" spans="1:8" x14ac:dyDescent="0.3">
      <c r="A1558">
        <v>129861</v>
      </c>
      <c r="B1558">
        <v>12</v>
      </c>
      <c r="C1558" s="1">
        <v>62833</v>
      </c>
      <c r="D1558" s="1">
        <v>5611.2588999999998</v>
      </c>
      <c r="E1558" s="2">
        <v>0.10170383397259401</v>
      </c>
      <c r="F1558" s="1">
        <v>6390.357</v>
      </c>
      <c r="G1558" s="1">
        <v>779.09810000000004</v>
      </c>
      <c r="H1558" s="5">
        <v>1.2399505037162001E-2</v>
      </c>
    </row>
    <row r="1559" spans="1:8" x14ac:dyDescent="0.3">
      <c r="A1559">
        <v>122246</v>
      </c>
      <c r="B1559">
        <v>8</v>
      </c>
      <c r="C1559" s="1">
        <v>41982</v>
      </c>
      <c r="D1559" s="1">
        <v>3457.2837</v>
      </c>
      <c r="E1559" s="2">
        <v>9.5178981468248297E-2</v>
      </c>
      <c r="F1559" s="1">
        <v>3995.8040000000001</v>
      </c>
      <c r="G1559" s="1">
        <v>538.52030000000002</v>
      </c>
      <c r="H1559" s="5">
        <v>1.2827409365918727E-2</v>
      </c>
    </row>
    <row r="1560" spans="1:8" x14ac:dyDescent="0.3">
      <c r="A1560">
        <v>121403</v>
      </c>
      <c r="B1560">
        <v>8</v>
      </c>
      <c r="C1560" s="1">
        <v>29380</v>
      </c>
      <c r="D1560" s="1">
        <v>2581.2858999999999</v>
      </c>
      <c r="E1560" s="2">
        <v>9.9813172226004082E-2</v>
      </c>
      <c r="F1560" s="1">
        <v>2932.511</v>
      </c>
      <c r="G1560" s="1">
        <v>351.2251</v>
      </c>
      <c r="H1560" s="5">
        <v>1.1954564329475835E-2</v>
      </c>
    </row>
    <row r="1561" spans="1:8" x14ac:dyDescent="0.3">
      <c r="A1561">
        <v>129455</v>
      </c>
      <c r="B1561">
        <v>13</v>
      </c>
      <c r="C1561" s="1">
        <v>65749</v>
      </c>
      <c r="D1561" s="1">
        <v>5699.9701999999997</v>
      </c>
      <c r="E1561" s="2">
        <v>0.10440697196915542</v>
      </c>
      <c r="F1561" s="1">
        <v>6864.6540000000005</v>
      </c>
      <c r="G1561" s="1">
        <v>1164.6838</v>
      </c>
      <c r="H1561" s="5">
        <v>1.7714091469071772E-2</v>
      </c>
    </row>
    <row r="1562" spans="1:8" x14ac:dyDescent="0.3">
      <c r="A1562">
        <v>123414</v>
      </c>
      <c r="B1562">
        <v>9</v>
      </c>
      <c r="C1562" s="1">
        <v>47030</v>
      </c>
      <c r="D1562" s="1">
        <v>3795.6617999999999</v>
      </c>
      <c r="E1562" s="2">
        <v>9.9349223899638531E-2</v>
      </c>
      <c r="F1562" s="1">
        <v>4672.3940000000002</v>
      </c>
      <c r="G1562" s="1">
        <v>876.73220000000003</v>
      </c>
      <c r="H1562" s="5">
        <v>1.8641977461194982E-2</v>
      </c>
    </row>
    <row r="1563" spans="1:8" x14ac:dyDescent="0.3">
      <c r="A1563">
        <v>121288</v>
      </c>
      <c r="B1563">
        <v>10</v>
      </c>
      <c r="C1563" s="1">
        <v>61551</v>
      </c>
      <c r="D1563" s="1">
        <v>4543.1068999999998</v>
      </c>
      <c r="E1563" s="2">
        <v>9.7701337102565358E-2</v>
      </c>
      <c r="F1563" s="1">
        <v>6013.6149999999998</v>
      </c>
      <c r="G1563" s="1">
        <v>1470.5081</v>
      </c>
      <c r="H1563" s="5">
        <v>2.3890888856395509E-2</v>
      </c>
    </row>
    <row r="1564" spans="1:8" x14ac:dyDescent="0.3">
      <c r="A1564">
        <v>121931</v>
      </c>
      <c r="B1564">
        <v>12</v>
      </c>
      <c r="C1564" s="1">
        <v>60823</v>
      </c>
      <c r="D1564" s="1">
        <v>4524.5857999999998</v>
      </c>
      <c r="E1564" s="2">
        <v>0.10694082830508196</v>
      </c>
      <c r="F1564" s="1">
        <v>6504.4620000000004</v>
      </c>
      <c r="G1564" s="1">
        <v>1979.8761999999999</v>
      </c>
      <c r="H1564" s="5">
        <v>3.2551439422586849E-2</v>
      </c>
    </row>
    <row r="1565" spans="1:8" x14ac:dyDescent="0.3">
      <c r="A1565">
        <v>128093</v>
      </c>
      <c r="B1565">
        <v>8</v>
      </c>
      <c r="C1565" s="1">
        <v>38781</v>
      </c>
      <c r="D1565" s="1">
        <v>3035.4690000000001</v>
      </c>
      <c r="E1565" s="2">
        <v>8.7276810809416988E-2</v>
      </c>
      <c r="F1565" s="1">
        <v>3384.6819999999998</v>
      </c>
      <c r="G1565" s="1">
        <v>349.21300000000002</v>
      </c>
      <c r="H1565" s="5">
        <v>9.004744591423636E-3</v>
      </c>
    </row>
    <row r="1566" spans="1:8" x14ac:dyDescent="0.3">
      <c r="A1566">
        <v>125618</v>
      </c>
      <c r="B1566">
        <v>8</v>
      </c>
      <c r="C1566" s="1">
        <v>44205</v>
      </c>
      <c r="D1566" s="1">
        <v>3684.529</v>
      </c>
      <c r="E1566" s="2">
        <v>9.9641058703766536E-2</v>
      </c>
      <c r="F1566" s="1">
        <v>4404.6329999999998</v>
      </c>
      <c r="G1566" s="1">
        <v>720.10400000000004</v>
      </c>
      <c r="H1566" s="5">
        <v>1.6290102929532858E-2</v>
      </c>
    </row>
    <row r="1567" spans="1:8" x14ac:dyDescent="0.3">
      <c r="A1567">
        <v>126488</v>
      </c>
      <c r="B1567">
        <v>13</v>
      </c>
      <c r="C1567" s="1">
        <v>68046</v>
      </c>
      <c r="D1567" s="1">
        <v>4816.6704</v>
      </c>
      <c r="E1567" s="2">
        <v>0.10166359521500162</v>
      </c>
      <c r="F1567" s="1">
        <v>6917.8010000000004</v>
      </c>
      <c r="G1567" s="1">
        <v>2101.1306</v>
      </c>
      <c r="H1567" s="5">
        <v>3.0878091291185374E-2</v>
      </c>
    </row>
    <row r="1568" spans="1:8" x14ac:dyDescent="0.3">
      <c r="A1568">
        <v>125940</v>
      </c>
      <c r="B1568">
        <v>12</v>
      </c>
      <c r="C1568" s="1">
        <v>44436</v>
      </c>
      <c r="D1568" s="1">
        <v>3634.0590000000002</v>
      </c>
      <c r="E1568" s="2">
        <v>0.10307748222162211</v>
      </c>
      <c r="F1568" s="1">
        <v>4580.3509999999997</v>
      </c>
      <c r="G1568" s="1">
        <v>946.29200000000003</v>
      </c>
      <c r="H1568" s="5">
        <v>2.1295616167071745E-2</v>
      </c>
    </row>
    <row r="1569" spans="1:8" x14ac:dyDescent="0.3">
      <c r="A1569">
        <v>121230</v>
      </c>
      <c r="B1569">
        <v>9</v>
      </c>
      <c r="C1569" s="1">
        <v>44619</v>
      </c>
      <c r="D1569" s="1">
        <v>3248.3092999999999</v>
      </c>
      <c r="E1569" s="2">
        <v>0.10198498397543647</v>
      </c>
      <c r="F1569" s="1">
        <v>4550.4679999999998</v>
      </c>
      <c r="G1569" s="1">
        <v>1302.1587</v>
      </c>
      <c r="H1569" s="5">
        <v>2.9183950783298596E-2</v>
      </c>
    </row>
    <row r="1570" spans="1:8" x14ac:dyDescent="0.3">
      <c r="A1570">
        <v>126290</v>
      </c>
      <c r="B1570">
        <v>8</v>
      </c>
      <c r="C1570" s="1">
        <v>44457</v>
      </c>
      <c r="D1570" s="1">
        <v>3374.4367999999999</v>
      </c>
      <c r="E1570" s="2">
        <v>9.806536653395416E-2</v>
      </c>
      <c r="F1570" s="1">
        <v>4359.692</v>
      </c>
      <c r="G1570" s="1">
        <v>985.25519999999995</v>
      </c>
      <c r="H1570" s="5">
        <v>2.2161981240299614E-2</v>
      </c>
    </row>
    <row r="1571" spans="1:8" x14ac:dyDescent="0.3">
      <c r="A1571">
        <v>122032</v>
      </c>
      <c r="B1571">
        <v>12</v>
      </c>
      <c r="C1571" s="1">
        <v>66150</v>
      </c>
      <c r="D1571" s="1">
        <v>5009.5204000000003</v>
      </c>
      <c r="E1571" s="2">
        <v>0.10387685563114135</v>
      </c>
      <c r="F1571" s="1">
        <v>6871.4539999999997</v>
      </c>
      <c r="G1571" s="1">
        <v>1861.9336000000001</v>
      </c>
      <c r="H1571" s="5">
        <v>2.8147144368858654E-2</v>
      </c>
    </row>
    <row r="1572" spans="1:8" x14ac:dyDescent="0.3">
      <c r="A1572">
        <v>130355</v>
      </c>
      <c r="B1572">
        <v>9</v>
      </c>
      <c r="C1572" s="1">
        <v>51641</v>
      </c>
      <c r="D1572" s="1">
        <v>3796.5535</v>
      </c>
      <c r="E1572" s="2">
        <v>0.10215936949323212</v>
      </c>
      <c r="F1572" s="1">
        <v>5275.6120000000001</v>
      </c>
      <c r="G1572" s="1">
        <v>1479.0585000000001</v>
      </c>
      <c r="H1572" s="5">
        <v>2.8641166902267579E-2</v>
      </c>
    </row>
    <row r="1573" spans="1:8" x14ac:dyDescent="0.3">
      <c r="A1573">
        <v>129360</v>
      </c>
      <c r="B1573">
        <v>7</v>
      </c>
      <c r="C1573" s="1">
        <v>41970</v>
      </c>
      <c r="D1573" s="1">
        <v>2923.2339000000002</v>
      </c>
      <c r="E1573" s="2">
        <v>8.9153538241601146E-2</v>
      </c>
      <c r="F1573" s="1">
        <v>3741.7739999999999</v>
      </c>
      <c r="G1573" s="1">
        <v>818.54010000000005</v>
      </c>
      <c r="H1573" s="5">
        <v>1.9502980700500359E-2</v>
      </c>
    </row>
    <row r="1574" spans="1:8" x14ac:dyDescent="0.3">
      <c r="A1574">
        <v>121911</v>
      </c>
      <c r="B1574">
        <v>9</v>
      </c>
      <c r="C1574" s="1">
        <v>51738</v>
      </c>
      <c r="D1574" s="1">
        <v>3939.3688000000002</v>
      </c>
      <c r="E1574" s="2">
        <v>9.8262341025938379E-2</v>
      </c>
      <c r="F1574" s="1">
        <v>5083.8969999999999</v>
      </c>
      <c r="G1574" s="1">
        <v>1144.5282</v>
      </c>
      <c r="H1574" s="5">
        <v>2.2121616606749391E-2</v>
      </c>
    </row>
    <row r="1575" spans="1:8" x14ac:dyDescent="0.3">
      <c r="A1575">
        <v>130280</v>
      </c>
      <c r="B1575">
        <v>13</v>
      </c>
      <c r="C1575" s="1">
        <v>53517</v>
      </c>
      <c r="D1575" s="1">
        <v>4099.7109</v>
      </c>
      <c r="E1575" s="2">
        <v>0.10678993590821607</v>
      </c>
      <c r="F1575" s="1">
        <v>5715.0770000000002</v>
      </c>
      <c r="G1575" s="1">
        <v>1615.3661</v>
      </c>
      <c r="H1575" s="5">
        <v>3.0184167647663358E-2</v>
      </c>
    </row>
    <row r="1576" spans="1:8" x14ac:dyDescent="0.3">
      <c r="A1576">
        <v>124541</v>
      </c>
      <c r="B1576">
        <v>9</v>
      </c>
      <c r="C1576" s="1">
        <v>37779</v>
      </c>
      <c r="D1576" s="1">
        <v>2947.3168999999998</v>
      </c>
      <c r="E1576" s="2">
        <v>9.7714735699727356E-2</v>
      </c>
      <c r="F1576" s="1">
        <v>3691.5650000000001</v>
      </c>
      <c r="G1576" s="1">
        <v>744.24810000000002</v>
      </c>
      <c r="H1576" s="5">
        <v>1.970004764551735E-2</v>
      </c>
    </row>
    <row r="1577" spans="1:8" x14ac:dyDescent="0.3">
      <c r="A1577">
        <v>129245</v>
      </c>
      <c r="B1577">
        <v>8</v>
      </c>
      <c r="C1577" s="1">
        <v>46254</v>
      </c>
      <c r="D1577" s="1">
        <v>3812.5230999999999</v>
      </c>
      <c r="E1577" s="2">
        <v>9.8819237255156317E-2</v>
      </c>
      <c r="F1577" s="1">
        <v>4570.7849999999999</v>
      </c>
      <c r="G1577" s="1">
        <v>758.26189999999997</v>
      </c>
      <c r="H1577" s="5">
        <v>1.6393434081376747E-2</v>
      </c>
    </row>
    <row r="1578" spans="1:8" x14ac:dyDescent="0.3">
      <c r="A1578">
        <v>128884</v>
      </c>
      <c r="B1578">
        <v>11</v>
      </c>
      <c r="C1578" s="1">
        <v>66438</v>
      </c>
      <c r="D1578" s="1">
        <v>5140.4312</v>
      </c>
      <c r="E1578" s="2">
        <v>0.10603153315873445</v>
      </c>
      <c r="F1578" s="1">
        <v>7044.5230000000001</v>
      </c>
      <c r="G1578" s="1">
        <v>1904.0917999999999</v>
      </c>
      <c r="H1578" s="5">
        <v>2.8659679701375718E-2</v>
      </c>
    </row>
    <row r="1579" spans="1:8" x14ac:dyDescent="0.3">
      <c r="A1579">
        <v>125073</v>
      </c>
      <c r="B1579">
        <v>8</v>
      </c>
      <c r="C1579" s="1">
        <v>45700</v>
      </c>
      <c r="D1579" s="1">
        <v>3527.5859999999998</v>
      </c>
      <c r="E1579" s="2">
        <v>9.525140043763676E-2</v>
      </c>
      <c r="F1579" s="1">
        <v>4352.9889999999996</v>
      </c>
      <c r="G1579" s="1">
        <v>825.40300000000002</v>
      </c>
      <c r="H1579" s="5">
        <v>1.806133479212254E-2</v>
      </c>
    </row>
    <row r="1580" spans="1:8" x14ac:dyDescent="0.3">
      <c r="A1580">
        <v>123954</v>
      </c>
      <c r="B1580">
        <v>12</v>
      </c>
      <c r="C1580" s="1">
        <v>56129</v>
      </c>
      <c r="D1580" s="1">
        <v>4806.4719999999998</v>
      </c>
      <c r="E1580" s="2">
        <v>0.10836127492027295</v>
      </c>
      <c r="F1580" s="1">
        <v>6082.21</v>
      </c>
      <c r="G1580" s="1">
        <v>1275.7380000000001</v>
      </c>
      <c r="H1580" s="5">
        <v>2.2728678579700332E-2</v>
      </c>
    </row>
    <row r="1581" spans="1:8" x14ac:dyDescent="0.3">
      <c r="A1581">
        <v>122572</v>
      </c>
      <c r="B1581">
        <v>13</v>
      </c>
      <c r="C1581" s="1">
        <v>64853</v>
      </c>
      <c r="D1581" s="1">
        <v>5126.5353999999998</v>
      </c>
      <c r="E1581" s="2">
        <v>0.10161788968898894</v>
      </c>
      <c r="F1581" s="1">
        <v>6590.2250000000004</v>
      </c>
      <c r="G1581" s="1">
        <v>1463.6895999999999</v>
      </c>
      <c r="H1581" s="5">
        <v>2.2569342975652631E-2</v>
      </c>
    </row>
    <row r="1582" spans="1:8" x14ac:dyDescent="0.3">
      <c r="A1582">
        <v>124070</v>
      </c>
      <c r="B1582">
        <v>12</v>
      </c>
      <c r="C1582" s="1">
        <v>48967</v>
      </c>
      <c r="D1582" s="1">
        <v>3801.7321999999999</v>
      </c>
      <c r="E1582" s="2">
        <v>0.10362921967855902</v>
      </c>
      <c r="F1582" s="1">
        <v>5074.4120000000003</v>
      </c>
      <c r="G1582" s="1">
        <v>1272.6797999999999</v>
      </c>
      <c r="H1582" s="5">
        <v>2.5990560990054527E-2</v>
      </c>
    </row>
    <row r="1583" spans="1:8" x14ac:dyDescent="0.3">
      <c r="A1583">
        <v>122342</v>
      </c>
      <c r="B1583">
        <v>7</v>
      </c>
      <c r="C1583" s="1">
        <v>27522</v>
      </c>
      <c r="D1583" s="1">
        <v>2125.2667999999999</v>
      </c>
      <c r="E1583" s="2">
        <v>9.241588547343943E-2</v>
      </c>
      <c r="F1583" s="1">
        <v>2543.4699999999998</v>
      </c>
      <c r="G1583" s="1">
        <v>418.20319999999998</v>
      </c>
      <c r="H1583" s="5">
        <v>1.5195232904585423E-2</v>
      </c>
    </row>
    <row r="1584" spans="1:8" x14ac:dyDescent="0.3">
      <c r="A1584">
        <v>128995</v>
      </c>
      <c r="B1584">
        <v>10</v>
      </c>
      <c r="C1584" s="1">
        <v>51927</v>
      </c>
      <c r="D1584" s="1">
        <v>4197.1935999999996</v>
      </c>
      <c r="E1584" s="2">
        <v>9.2889517977160246E-2</v>
      </c>
      <c r="F1584" s="1">
        <v>4823.4740000000002</v>
      </c>
      <c r="G1584" s="1">
        <v>626.28039999999999</v>
      </c>
      <c r="H1584" s="5">
        <v>1.2060785333256302E-2</v>
      </c>
    </row>
    <row r="1585" spans="1:8" x14ac:dyDescent="0.3">
      <c r="A1585">
        <v>124252</v>
      </c>
      <c r="B1585">
        <v>7</v>
      </c>
      <c r="C1585" s="1">
        <v>38850</v>
      </c>
      <c r="D1585" s="1">
        <v>3177.1891999999998</v>
      </c>
      <c r="E1585" s="2">
        <v>9.6342702702702704E-2</v>
      </c>
      <c r="F1585" s="1">
        <v>3742.9140000000002</v>
      </c>
      <c r="G1585" s="1">
        <v>565.72479999999996</v>
      </c>
      <c r="H1585" s="5">
        <v>1.4561770913770913E-2</v>
      </c>
    </row>
    <row r="1586" spans="1:8" x14ac:dyDescent="0.3">
      <c r="A1586">
        <v>128894</v>
      </c>
      <c r="B1586">
        <v>10</v>
      </c>
      <c r="C1586" s="1">
        <v>41195</v>
      </c>
      <c r="D1586" s="1">
        <v>3458.9760999999999</v>
      </c>
      <c r="E1586" s="2">
        <v>9.6269790023061047E-2</v>
      </c>
      <c r="F1586" s="1">
        <v>3965.8339999999998</v>
      </c>
      <c r="G1586" s="1">
        <v>506.85789999999997</v>
      </c>
      <c r="H1586" s="5">
        <v>1.2303869401626411E-2</v>
      </c>
    </row>
    <row r="1587" spans="1:8" x14ac:dyDescent="0.3">
      <c r="A1587">
        <v>127849</v>
      </c>
      <c r="B1587">
        <v>13</v>
      </c>
      <c r="C1587" s="1">
        <v>73621</v>
      </c>
      <c r="D1587" s="1">
        <v>5589.6142</v>
      </c>
      <c r="E1587" s="2">
        <v>0.10221613398351014</v>
      </c>
      <c r="F1587" s="1">
        <v>7525.2539999999999</v>
      </c>
      <c r="G1587" s="1">
        <v>1935.6397999999999</v>
      </c>
      <c r="H1587" s="5">
        <v>2.629195202455821E-2</v>
      </c>
    </row>
    <row r="1588" spans="1:8" x14ac:dyDescent="0.3">
      <c r="A1588">
        <v>124436</v>
      </c>
      <c r="B1588">
        <v>11</v>
      </c>
      <c r="C1588" s="1">
        <v>63471</v>
      </c>
      <c r="D1588" s="1">
        <v>4954.4206999999997</v>
      </c>
      <c r="E1588" s="2">
        <v>9.894427376282082E-2</v>
      </c>
      <c r="F1588" s="1">
        <v>6280.0919999999996</v>
      </c>
      <c r="G1588" s="1">
        <v>1325.6713</v>
      </c>
      <c r="H1588" s="5">
        <v>2.0886251989097382E-2</v>
      </c>
    </row>
    <row r="1589" spans="1:8" x14ac:dyDescent="0.3">
      <c r="A1589">
        <v>128755</v>
      </c>
      <c r="B1589">
        <v>9</v>
      </c>
      <c r="C1589" s="1">
        <v>46669</v>
      </c>
      <c r="D1589" s="1">
        <v>3600.123</v>
      </c>
      <c r="E1589" s="2">
        <v>9.5123143842807859E-2</v>
      </c>
      <c r="F1589" s="1">
        <v>4439.3019999999997</v>
      </c>
      <c r="G1589" s="1">
        <v>839.17899999999997</v>
      </c>
      <c r="H1589" s="5">
        <v>1.7981508067453768E-2</v>
      </c>
    </row>
    <row r="1590" spans="1:8" x14ac:dyDescent="0.3">
      <c r="A1590">
        <v>127878</v>
      </c>
      <c r="B1590">
        <v>9</v>
      </c>
      <c r="C1590" s="1">
        <v>47386</v>
      </c>
      <c r="D1590" s="1">
        <v>3451.1244999999999</v>
      </c>
      <c r="E1590" s="2">
        <v>0.10311625796648799</v>
      </c>
      <c r="F1590" s="1">
        <v>4886.2669999999998</v>
      </c>
      <c r="G1590" s="1">
        <v>1435.1424999999999</v>
      </c>
      <c r="H1590" s="5">
        <v>3.0286213227535559E-2</v>
      </c>
    </row>
    <row r="1591" spans="1:8" x14ac:dyDescent="0.3">
      <c r="A1591">
        <v>127085</v>
      </c>
      <c r="B1591">
        <v>9</v>
      </c>
      <c r="C1591" s="1">
        <v>55336</v>
      </c>
      <c r="D1591" s="1">
        <v>4464.3504000000003</v>
      </c>
      <c r="E1591" s="2">
        <v>0.10192505782853839</v>
      </c>
      <c r="F1591" s="1">
        <v>5640.125</v>
      </c>
      <c r="G1591" s="1">
        <v>1175.7746</v>
      </c>
      <c r="H1591" s="5">
        <v>2.1247914558334538E-2</v>
      </c>
    </row>
    <row r="1592" spans="1:8" x14ac:dyDescent="0.3">
      <c r="A1592">
        <v>123078</v>
      </c>
      <c r="B1592">
        <v>13</v>
      </c>
      <c r="C1592" s="1">
        <v>69904</v>
      </c>
      <c r="D1592" s="1">
        <v>5653.6187</v>
      </c>
      <c r="E1592" s="2">
        <v>0.10380906672007324</v>
      </c>
      <c r="F1592" s="1">
        <v>7256.6689999999999</v>
      </c>
      <c r="G1592" s="1">
        <v>1603.0503000000001</v>
      </c>
      <c r="H1592" s="5">
        <v>2.2932168402380406E-2</v>
      </c>
    </row>
    <row r="1593" spans="1:8" x14ac:dyDescent="0.3">
      <c r="A1593">
        <v>130884</v>
      </c>
      <c r="B1593">
        <v>11</v>
      </c>
      <c r="C1593" s="1">
        <v>64050</v>
      </c>
      <c r="D1593" s="1">
        <v>5341.9404000000004</v>
      </c>
      <c r="E1593" s="2">
        <v>0.10727544106167057</v>
      </c>
      <c r="F1593" s="1">
        <v>6870.9920000000002</v>
      </c>
      <c r="G1593" s="1">
        <v>1529.0516</v>
      </c>
      <c r="H1593" s="5">
        <v>2.3872780640124901E-2</v>
      </c>
    </row>
    <row r="1594" spans="1:8" x14ac:dyDescent="0.3">
      <c r="A1594">
        <v>128903</v>
      </c>
      <c r="B1594">
        <v>9</v>
      </c>
      <c r="C1594" s="1">
        <v>44980</v>
      </c>
      <c r="D1594" s="1">
        <v>3479.5497999999998</v>
      </c>
      <c r="E1594" s="2">
        <v>0.10343390395731436</v>
      </c>
      <c r="F1594" s="1">
        <v>4652.4570000000003</v>
      </c>
      <c r="G1594" s="1">
        <v>1172.9072000000001</v>
      </c>
      <c r="H1594" s="5">
        <v>2.6076193863939529E-2</v>
      </c>
    </row>
    <row r="1595" spans="1:8" x14ac:dyDescent="0.3">
      <c r="A1595">
        <v>126379</v>
      </c>
      <c r="B1595">
        <v>13</v>
      </c>
      <c r="C1595" s="1">
        <v>59290</v>
      </c>
      <c r="D1595" s="1">
        <v>4846.9126999999999</v>
      </c>
      <c r="E1595" s="2">
        <v>9.7596424354865915E-2</v>
      </c>
      <c r="F1595" s="1">
        <v>5786.4920000000002</v>
      </c>
      <c r="G1595" s="1">
        <v>939.57929999999999</v>
      </c>
      <c r="H1595" s="5">
        <v>1.584717996289425E-2</v>
      </c>
    </row>
    <row r="1596" spans="1:8" x14ac:dyDescent="0.3">
      <c r="A1596">
        <v>128236</v>
      </c>
      <c r="B1596">
        <v>7</v>
      </c>
      <c r="C1596" s="1">
        <v>34008</v>
      </c>
      <c r="D1596" s="1">
        <v>2550.6268</v>
      </c>
      <c r="E1596" s="2">
        <v>9.8814278993178073E-2</v>
      </c>
      <c r="F1596" s="1">
        <v>3360.4760000000001</v>
      </c>
      <c r="G1596" s="1">
        <v>809.8492</v>
      </c>
      <c r="H1596" s="5">
        <v>2.3813490943307456E-2</v>
      </c>
    </row>
    <row r="1597" spans="1:8" x14ac:dyDescent="0.3">
      <c r="A1597">
        <v>128400</v>
      </c>
      <c r="B1597">
        <v>11</v>
      </c>
      <c r="C1597" s="1">
        <v>57823</v>
      </c>
      <c r="D1597" s="1">
        <v>4520.4025000000001</v>
      </c>
      <c r="E1597" s="2">
        <v>9.9431904259550702E-2</v>
      </c>
      <c r="F1597" s="1">
        <v>5749.451</v>
      </c>
      <c r="G1597" s="1">
        <v>1229.0485000000001</v>
      </c>
      <c r="H1597" s="5">
        <v>2.1255356864915344E-2</v>
      </c>
    </row>
    <row r="1598" spans="1:8" x14ac:dyDescent="0.3">
      <c r="A1598">
        <v>127111</v>
      </c>
      <c r="B1598">
        <v>9</v>
      </c>
      <c r="C1598" s="1">
        <v>48094</v>
      </c>
      <c r="D1598" s="1">
        <v>3879.3580999999999</v>
      </c>
      <c r="E1598" s="2">
        <v>9.7058073772196121E-2</v>
      </c>
      <c r="F1598" s="1">
        <v>4667.9110000000001</v>
      </c>
      <c r="G1598" s="1">
        <v>788.55290000000002</v>
      </c>
      <c r="H1598" s="5">
        <v>1.6396076433650767E-2</v>
      </c>
    </row>
    <row r="1599" spans="1:8" x14ac:dyDescent="0.3">
      <c r="A1599">
        <v>126450</v>
      </c>
      <c r="B1599">
        <v>8</v>
      </c>
      <c r="C1599" s="1">
        <v>34071</v>
      </c>
      <c r="D1599" s="1">
        <v>2794.8415</v>
      </c>
      <c r="E1599" s="2">
        <v>9.1061166387837164E-2</v>
      </c>
      <c r="F1599" s="1">
        <v>3102.5450000000001</v>
      </c>
      <c r="G1599" s="1">
        <v>307.70350000000002</v>
      </c>
      <c r="H1599" s="5">
        <v>9.0312435795838111E-3</v>
      </c>
    </row>
    <row r="1600" spans="1:8" x14ac:dyDescent="0.3">
      <c r="A1600">
        <v>128322</v>
      </c>
      <c r="B1600">
        <v>8</v>
      </c>
      <c r="C1600" s="1">
        <v>43864</v>
      </c>
      <c r="D1600" s="1">
        <v>3133.8483999999999</v>
      </c>
      <c r="E1600" s="2">
        <v>0.10442636330476017</v>
      </c>
      <c r="F1600" s="1">
        <v>4580.558</v>
      </c>
      <c r="G1600" s="1">
        <v>1446.7095999999999</v>
      </c>
      <c r="H1600" s="5">
        <v>3.2981707094656212E-2</v>
      </c>
    </row>
    <row r="1601" spans="1:8" x14ac:dyDescent="0.3">
      <c r="A1601">
        <v>130965</v>
      </c>
      <c r="B1601">
        <v>9</v>
      </c>
      <c r="C1601" s="1">
        <v>49409</v>
      </c>
      <c r="D1601" s="1">
        <v>3876.0994000000001</v>
      </c>
      <c r="E1601" s="2">
        <v>0.1000690562448137</v>
      </c>
      <c r="F1601" s="1">
        <v>4944.3119999999999</v>
      </c>
      <c r="G1601" s="1">
        <v>1068.2126000000001</v>
      </c>
      <c r="H1601" s="5">
        <v>2.1619798012507841E-2</v>
      </c>
    </row>
    <row r="1602" spans="1:8" x14ac:dyDescent="0.3">
      <c r="A1602">
        <v>126582</v>
      </c>
      <c r="B1602">
        <v>9</v>
      </c>
      <c r="C1602" s="1">
        <v>42710</v>
      </c>
      <c r="D1602" s="1">
        <v>3119.8782999999999</v>
      </c>
      <c r="E1602" s="2">
        <v>9.6821657691407159E-2</v>
      </c>
      <c r="F1602" s="1">
        <v>4135.2529999999997</v>
      </c>
      <c r="G1602" s="1">
        <v>1015.3747</v>
      </c>
      <c r="H1602" s="5">
        <v>2.3773699367829547E-2</v>
      </c>
    </row>
    <row r="1603" spans="1:8" x14ac:dyDescent="0.3">
      <c r="A1603">
        <v>123481</v>
      </c>
      <c r="B1603">
        <v>9</v>
      </c>
      <c r="C1603" s="1">
        <v>36925</v>
      </c>
      <c r="D1603" s="1">
        <v>3215.8211000000001</v>
      </c>
      <c r="E1603" s="2">
        <v>9.7763520649966143E-2</v>
      </c>
      <c r="F1603" s="1">
        <v>3609.9180000000001</v>
      </c>
      <c r="G1603" s="1">
        <v>394.09690000000001</v>
      </c>
      <c r="H1603" s="5">
        <v>1.0672901828029791E-2</v>
      </c>
    </row>
    <row r="1604" spans="1:8" x14ac:dyDescent="0.3">
      <c r="A1604">
        <v>123218</v>
      </c>
      <c r="B1604">
        <v>9</v>
      </c>
      <c r="C1604" s="1">
        <v>56370</v>
      </c>
      <c r="D1604" s="1">
        <v>4751.8679000000002</v>
      </c>
      <c r="E1604" s="2">
        <v>9.4112471172609541E-2</v>
      </c>
      <c r="F1604" s="1">
        <v>5305.12</v>
      </c>
      <c r="G1604" s="1">
        <v>553.25210000000004</v>
      </c>
      <c r="H1604" s="5">
        <v>9.8146549583111586E-3</v>
      </c>
    </row>
    <row r="1605" spans="1:8" x14ac:dyDescent="0.3">
      <c r="A1605">
        <v>122961</v>
      </c>
      <c r="B1605">
        <v>13</v>
      </c>
      <c r="C1605" s="1">
        <v>76616</v>
      </c>
      <c r="D1605" s="1">
        <v>5486.0941000000003</v>
      </c>
      <c r="E1605" s="2">
        <v>0.1005406834081654</v>
      </c>
      <c r="F1605" s="1">
        <v>7703.0249999999996</v>
      </c>
      <c r="G1605" s="1">
        <v>2216.9308999999998</v>
      </c>
      <c r="H1605" s="5">
        <v>2.893561266576172E-2</v>
      </c>
    </row>
    <row r="1606" spans="1:8" x14ac:dyDescent="0.3">
      <c r="A1606">
        <v>125615</v>
      </c>
      <c r="B1606">
        <v>13</v>
      </c>
      <c r="C1606" s="1">
        <v>62513</v>
      </c>
      <c r="D1606" s="1">
        <v>5072.085</v>
      </c>
      <c r="E1606" s="2">
        <v>9.8561019307983944E-2</v>
      </c>
      <c r="F1606" s="1">
        <v>6161.3450000000003</v>
      </c>
      <c r="G1606" s="1">
        <v>1089.26</v>
      </c>
      <c r="H1606" s="5">
        <v>1.7424535696575112E-2</v>
      </c>
    </row>
    <row r="1607" spans="1:8" x14ac:dyDescent="0.3">
      <c r="A1607">
        <v>123369</v>
      </c>
      <c r="B1607">
        <v>10</v>
      </c>
      <c r="C1607" s="1">
        <v>43360</v>
      </c>
      <c r="D1607" s="1">
        <v>3842.8780999999999</v>
      </c>
      <c r="E1607" s="2">
        <v>0.10235322878228782</v>
      </c>
      <c r="F1607" s="1">
        <v>4438.0360000000001</v>
      </c>
      <c r="G1607" s="1">
        <v>595.15790000000004</v>
      </c>
      <c r="H1607" s="5">
        <v>1.3725966328413284E-2</v>
      </c>
    </row>
    <row r="1608" spans="1:8" x14ac:dyDescent="0.3">
      <c r="A1608">
        <v>123367</v>
      </c>
      <c r="B1608">
        <v>10</v>
      </c>
      <c r="C1608" s="1">
        <v>41397</v>
      </c>
      <c r="D1608" s="1">
        <v>3313.0243999999998</v>
      </c>
      <c r="E1608" s="2">
        <v>0.10066741551320144</v>
      </c>
      <c r="F1608" s="1">
        <v>4167.3289999999997</v>
      </c>
      <c r="G1608" s="1">
        <v>854.30460000000005</v>
      </c>
      <c r="H1608" s="5">
        <v>2.0636872237118631E-2</v>
      </c>
    </row>
    <row r="1609" spans="1:8" x14ac:dyDescent="0.3">
      <c r="A1609">
        <v>122981</v>
      </c>
      <c r="B1609">
        <v>8</v>
      </c>
      <c r="C1609" s="1">
        <v>34900</v>
      </c>
      <c r="D1609" s="1">
        <v>2942.5374000000002</v>
      </c>
      <c r="E1609" s="2">
        <v>9.790747851002865E-2</v>
      </c>
      <c r="F1609" s="1">
        <v>3416.971</v>
      </c>
      <c r="G1609" s="1">
        <v>474.43360000000001</v>
      </c>
      <c r="H1609" s="5">
        <v>1.3594085959885387E-2</v>
      </c>
    </row>
    <row r="1610" spans="1:8" x14ac:dyDescent="0.3">
      <c r="A1610">
        <v>125569</v>
      </c>
      <c r="B1610">
        <v>13</v>
      </c>
      <c r="C1610" s="1">
        <v>62586</v>
      </c>
      <c r="D1610" s="1">
        <v>4819.4949999999999</v>
      </c>
      <c r="E1610" s="2">
        <v>0.1036865912504394</v>
      </c>
      <c r="F1610" s="1">
        <v>6489.3289999999997</v>
      </c>
      <c r="G1610" s="1">
        <v>1669.8340000000001</v>
      </c>
      <c r="H1610" s="5">
        <v>2.6680631451123253E-2</v>
      </c>
    </row>
    <row r="1611" spans="1:8" x14ac:dyDescent="0.3">
      <c r="A1611">
        <v>122348</v>
      </c>
      <c r="B1611">
        <v>11</v>
      </c>
      <c r="C1611" s="1">
        <v>55161</v>
      </c>
      <c r="D1611" s="1">
        <v>4245.5816000000004</v>
      </c>
      <c r="E1611" s="2">
        <v>0.10215663240332844</v>
      </c>
      <c r="F1611" s="1">
        <v>5635.0619999999999</v>
      </c>
      <c r="G1611" s="1">
        <v>1389.4803999999999</v>
      </c>
      <c r="H1611" s="5">
        <v>2.5189543336777795E-2</v>
      </c>
    </row>
    <row r="1612" spans="1:8" x14ac:dyDescent="0.3">
      <c r="A1612">
        <v>127184</v>
      </c>
      <c r="B1612">
        <v>13</v>
      </c>
      <c r="C1612" s="1">
        <v>73265</v>
      </c>
      <c r="D1612" s="1">
        <v>6110.7665999999999</v>
      </c>
      <c r="E1612" s="2">
        <v>0.1027116085443254</v>
      </c>
      <c r="F1612" s="1">
        <v>7525.1660000000002</v>
      </c>
      <c r="G1612" s="1">
        <v>1414.3994</v>
      </c>
      <c r="H1612" s="5">
        <v>1.9305253531699994E-2</v>
      </c>
    </row>
    <row r="1613" spans="1:8" x14ac:dyDescent="0.3">
      <c r="A1613">
        <v>130031</v>
      </c>
      <c r="B1613">
        <v>10</v>
      </c>
      <c r="C1613" s="1">
        <v>49305</v>
      </c>
      <c r="D1613" s="1">
        <v>4078.7856000000002</v>
      </c>
      <c r="E1613" s="2">
        <v>0.10141427847074333</v>
      </c>
      <c r="F1613" s="1">
        <v>5000.2309999999998</v>
      </c>
      <c r="G1613" s="1">
        <v>921.44539999999995</v>
      </c>
      <c r="H1613" s="5">
        <v>1.8688680661190549E-2</v>
      </c>
    </row>
    <row r="1614" spans="1:8" x14ac:dyDescent="0.3">
      <c r="A1614">
        <v>123379</v>
      </c>
      <c r="B1614">
        <v>13</v>
      </c>
      <c r="C1614" s="1">
        <v>72585</v>
      </c>
      <c r="D1614" s="1">
        <v>5194.0002999999997</v>
      </c>
      <c r="E1614" s="2">
        <v>0.10088457670317559</v>
      </c>
      <c r="F1614" s="1">
        <v>7322.7070000000003</v>
      </c>
      <c r="G1614" s="1">
        <v>2128.7067000000002</v>
      </c>
      <c r="H1614" s="5">
        <v>2.9327088241372184E-2</v>
      </c>
    </row>
    <row r="1615" spans="1:8" x14ac:dyDescent="0.3">
      <c r="A1615">
        <v>128994</v>
      </c>
      <c r="B1615">
        <v>11</v>
      </c>
      <c r="C1615" s="1">
        <v>50692</v>
      </c>
      <c r="D1615" s="1">
        <v>3714.0650999999998</v>
      </c>
      <c r="E1615" s="2">
        <v>9.604720665982798E-2</v>
      </c>
      <c r="F1615" s="1">
        <v>4868.8249999999998</v>
      </c>
      <c r="G1615" s="1">
        <v>1154.7599</v>
      </c>
      <c r="H1615" s="5">
        <v>2.2779923853862544E-2</v>
      </c>
    </row>
    <row r="1616" spans="1:8" x14ac:dyDescent="0.3">
      <c r="A1616">
        <v>127160</v>
      </c>
      <c r="B1616">
        <v>7</v>
      </c>
      <c r="C1616" s="1">
        <v>39865</v>
      </c>
      <c r="D1616" s="1">
        <v>2941.1754000000001</v>
      </c>
      <c r="E1616" s="2">
        <v>0.10082919854508968</v>
      </c>
      <c r="F1616" s="1">
        <v>4019.556</v>
      </c>
      <c r="G1616" s="1">
        <v>1078.3806</v>
      </c>
      <c r="H1616" s="5">
        <v>2.7050811488774616E-2</v>
      </c>
    </row>
    <row r="1617" spans="1:8" x14ac:dyDescent="0.3">
      <c r="A1617">
        <v>129748</v>
      </c>
      <c r="B1617">
        <v>12</v>
      </c>
      <c r="C1617" s="1">
        <v>60739</v>
      </c>
      <c r="D1617" s="1">
        <v>4869.8289999999997</v>
      </c>
      <c r="E1617" s="2">
        <v>9.2249164457761892E-2</v>
      </c>
      <c r="F1617" s="1">
        <v>5603.1220000000003</v>
      </c>
      <c r="G1617" s="1">
        <v>733.29300000000001</v>
      </c>
      <c r="H1617" s="5">
        <v>1.2072852697607798E-2</v>
      </c>
    </row>
    <row r="1618" spans="1:8" x14ac:dyDescent="0.3">
      <c r="A1618">
        <v>127098</v>
      </c>
      <c r="B1618">
        <v>13</v>
      </c>
      <c r="C1618" s="1">
        <v>67191</v>
      </c>
      <c r="D1618" s="1">
        <v>5003.5236000000004</v>
      </c>
      <c r="E1618" s="2">
        <v>0.1050487118810555</v>
      </c>
      <c r="F1618" s="1">
        <v>7058.3280000000004</v>
      </c>
      <c r="G1618" s="1">
        <v>2054.8044</v>
      </c>
      <c r="H1618" s="5">
        <v>3.058154217082645E-2</v>
      </c>
    </row>
    <row r="1619" spans="1:8" x14ac:dyDescent="0.3">
      <c r="A1619">
        <v>127696</v>
      </c>
      <c r="B1619">
        <v>8</v>
      </c>
      <c r="C1619" s="1">
        <v>33764</v>
      </c>
      <c r="D1619" s="1">
        <v>2895.9391999999998</v>
      </c>
      <c r="E1619" s="2">
        <v>0.10166105911621846</v>
      </c>
      <c r="F1619" s="1">
        <v>3432.4839999999999</v>
      </c>
      <c r="G1619" s="1">
        <v>536.54480000000001</v>
      </c>
      <c r="H1619" s="5">
        <v>1.5891031868262056E-2</v>
      </c>
    </row>
    <row r="1620" spans="1:8" x14ac:dyDescent="0.3">
      <c r="A1620">
        <v>122853</v>
      </c>
      <c r="B1620">
        <v>10</v>
      </c>
      <c r="C1620" s="1">
        <v>52079</v>
      </c>
      <c r="D1620" s="1">
        <v>4114.3504000000003</v>
      </c>
      <c r="E1620" s="2">
        <v>0.10019078707348451</v>
      </c>
      <c r="F1620" s="1">
        <v>5217.8360000000002</v>
      </c>
      <c r="G1620" s="1">
        <v>1103.4856</v>
      </c>
      <c r="H1620" s="5">
        <v>2.1188686418710037E-2</v>
      </c>
    </row>
    <row r="1621" spans="1:8" x14ac:dyDescent="0.3">
      <c r="A1621">
        <v>131089</v>
      </c>
      <c r="B1621">
        <v>8</v>
      </c>
      <c r="C1621" s="1">
        <v>45467</v>
      </c>
      <c r="D1621" s="1">
        <v>3302.9097000000002</v>
      </c>
      <c r="E1621" s="2">
        <v>9.7568368267094821E-2</v>
      </c>
      <c r="F1621" s="1">
        <v>4436.1409999999996</v>
      </c>
      <c r="G1621" s="1">
        <v>1133.2312999999999</v>
      </c>
      <c r="H1621" s="5">
        <v>2.4924259352937295E-2</v>
      </c>
    </row>
    <row r="1622" spans="1:8" x14ac:dyDescent="0.3">
      <c r="A1622">
        <v>129962</v>
      </c>
      <c r="B1622">
        <v>8</v>
      </c>
      <c r="C1622" s="1">
        <v>40465</v>
      </c>
      <c r="D1622" s="1">
        <v>3426.6066000000001</v>
      </c>
      <c r="E1622" s="2">
        <v>0.10026262201902879</v>
      </c>
      <c r="F1622" s="1">
        <v>4057.127</v>
      </c>
      <c r="G1622" s="1">
        <v>630.5204</v>
      </c>
      <c r="H1622" s="5">
        <v>1.5581870752502162E-2</v>
      </c>
    </row>
    <row r="1623" spans="1:8" x14ac:dyDescent="0.3">
      <c r="A1623">
        <v>122179</v>
      </c>
      <c r="B1623">
        <v>7</v>
      </c>
      <c r="C1623" s="1">
        <v>41158</v>
      </c>
      <c r="D1623" s="1">
        <v>2826.9268999999999</v>
      </c>
      <c r="E1623" s="2">
        <v>0.10067826424996355</v>
      </c>
      <c r="F1623" s="1">
        <v>4143.7160000000003</v>
      </c>
      <c r="G1623" s="1">
        <v>1316.7891</v>
      </c>
      <c r="H1623" s="5">
        <v>3.1993515233976387E-2</v>
      </c>
    </row>
    <row r="1624" spans="1:8" x14ac:dyDescent="0.3">
      <c r="A1624">
        <v>124888</v>
      </c>
      <c r="B1624">
        <v>11</v>
      </c>
      <c r="C1624" s="1">
        <v>67154</v>
      </c>
      <c r="D1624" s="1">
        <v>5111.1516000000001</v>
      </c>
      <c r="E1624" s="2">
        <v>9.9327277600738603E-2</v>
      </c>
      <c r="F1624" s="1">
        <v>6670.2240000000002</v>
      </c>
      <c r="G1624" s="1">
        <v>1559.0724</v>
      </c>
      <c r="H1624" s="5">
        <v>2.3216374303838938E-2</v>
      </c>
    </row>
    <row r="1625" spans="1:8" x14ac:dyDescent="0.3">
      <c r="A1625">
        <v>121378</v>
      </c>
      <c r="B1625">
        <v>13</v>
      </c>
      <c r="C1625" s="1">
        <v>78192</v>
      </c>
      <c r="D1625" s="1">
        <v>6006.2151000000003</v>
      </c>
      <c r="E1625" s="2">
        <v>0.10539293022304072</v>
      </c>
      <c r="F1625" s="1">
        <v>8240.884</v>
      </c>
      <c r="G1625" s="1">
        <v>2234.6689000000001</v>
      </c>
      <c r="H1625" s="5">
        <v>2.857925235318191E-2</v>
      </c>
    </row>
    <row r="1626" spans="1:8" x14ac:dyDescent="0.3">
      <c r="A1626">
        <v>129948</v>
      </c>
      <c r="B1626">
        <v>9</v>
      </c>
      <c r="C1626" s="1">
        <v>46039</v>
      </c>
      <c r="D1626" s="1">
        <v>3986.9668999999999</v>
      </c>
      <c r="E1626" s="2">
        <v>9.3823540910966785E-2</v>
      </c>
      <c r="F1626" s="1">
        <v>4319.5420000000004</v>
      </c>
      <c r="G1626" s="1">
        <v>332.57510000000002</v>
      </c>
      <c r="H1626" s="5">
        <v>7.223768978474771E-3</v>
      </c>
    </row>
    <row r="1627" spans="1:8" x14ac:dyDescent="0.3">
      <c r="A1627">
        <v>122497</v>
      </c>
      <c r="B1627">
        <v>8</v>
      </c>
      <c r="C1627" s="1">
        <v>44486</v>
      </c>
      <c r="D1627" s="1">
        <v>3456.0376000000001</v>
      </c>
      <c r="E1627" s="2">
        <v>0.10145956031110911</v>
      </c>
      <c r="F1627" s="1">
        <v>4513.53</v>
      </c>
      <c r="G1627" s="1">
        <v>1057.4924000000001</v>
      </c>
      <c r="H1627" s="5">
        <v>2.3771352785145888E-2</v>
      </c>
    </row>
    <row r="1628" spans="1:8" x14ac:dyDescent="0.3">
      <c r="A1628">
        <v>123323</v>
      </c>
      <c r="B1628">
        <v>12</v>
      </c>
      <c r="C1628" s="1">
        <v>45309</v>
      </c>
      <c r="D1628" s="1">
        <v>4043.3492000000001</v>
      </c>
      <c r="E1628" s="2">
        <v>0.10328941269946368</v>
      </c>
      <c r="F1628" s="1">
        <v>4679.9399999999996</v>
      </c>
      <c r="G1628" s="1">
        <v>636.59079999999994</v>
      </c>
      <c r="H1628" s="5">
        <v>1.4049985654064314E-2</v>
      </c>
    </row>
    <row r="1629" spans="1:8" x14ac:dyDescent="0.3">
      <c r="A1629">
        <v>126005</v>
      </c>
      <c r="B1629">
        <v>10</v>
      </c>
      <c r="C1629" s="1">
        <v>52458</v>
      </c>
      <c r="D1629" s="1">
        <v>3872.3757000000001</v>
      </c>
      <c r="E1629" s="2">
        <v>0.10194204887719699</v>
      </c>
      <c r="F1629" s="1">
        <v>5347.6760000000004</v>
      </c>
      <c r="G1629" s="1">
        <v>1475.3003000000001</v>
      </c>
      <c r="H1629" s="5">
        <v>2.8123456860726675E-2</v>
      </c>
    </row>
    <row r="1630" spans="1:8" x14ac:dyDescent="0.3">
      <c r="A1630">
        <v>126635</v>
      </c>
      <c r="B1630">
        <v>10</v>
      </c>
      <c r="C1630" s="1">
        <v>52132</v>
      </c>
      <c r="D1630" s="1">
        <v>4069.1848</v>
      </c>
      <c r="E1630" s="2">
        <v>9.4099382337144169E-2</v>
      </c>
      <c r="F1630" s="1">
        <v>4905.5889999999999</v>
      </c>
      <c r="G1630" s="1">
        <v>836.40419999999995</v>
      </c>
      <c r="H1630" s="5">
        <v>1.6043969155221362E-2</v>
      </c>
    </row>
    <row r="1631" spans="1:8" x14ac:dyDescent="0.3">
      <c r="A1631">
        <v>122543</v>
      </c>
      <c r="B1631">
        <v>12</v>
      </c>
      <c r="C1631" s="1">
        <v>62884</v>
      </c>
      <c r="D1631" s="1">
        <v>4920.5351000000001</v>
      </c>
      <c r="E1631" s="2">
        <v>9.8110027988041471E-2</v>
      </c>
      <c r="F1631" s="1">
        <v>6169.5510000000004</v>
      </c>
      <c r="G1631" s="1">
        <v>1249.0159000000001</v>
      </c>
      <c r="H1631" s="5">
        <v>1.9862220914700083E-2</v>
      </c>
    </row>
    <row r="1632" spans="1:8" x14ac:dyDescent="0.3">
      <c r="A1632">
        <v>124113</v>
      </c>
      <c r="B1632">
        <v>11</v>
      </c>
      <c r="C1632" s="1">
        <v>55163</v>
      </c>
      <c r="D1632" s="1">
        <v>4650.7722000000003</v>
      </c>
      <c r="E1632" s="2">
        <v>9.8143737650236568E-2</v>
      </c>
      <c r="F1632" s="1">
        <v>5413.9030000000002</v>
      </c>
      <c r="G1632" s="1">
        <v>763.13080000000002</v>
      </c>
      <c r="H1632" s="5">
        <v>1.3834106194369413E-2</v>
      </c>
    </row>
    <row r="1633" spans="1:8" x14ac:dyDescent="0.3">
      <c r="A1633">
        <v>130483</v>
      </c>
      <c r="B1633">
        <v>9</v>
      </c>
      <c r="C1633" s="1">
        <v>45136</v>
      </c>
      <c r="D1633" s="1">
        <v>3749.6408999999999</v>
      </c>
      <c r="E1633" s="2">
        <v>9.2834212158808938E-2</v>
      </c>
      <c r="F1633" s="1">
        <v>4190.165</v>
      </c>
      <c r="G1633" s="1">
        <v>440.52409999999998</v>
      </c>
      <c r="H1633" s="5">
        <v>9.7599277738390638E-3</v>
      </c>
    </row>
    <row r="1634" spans="1:8" x14ac:dyDescent="0.3">
      <c r="A1634">
        <v>126287</v>
      </c>
      <c r="B1634">
        <v>8</v>
      </c>
      <c r="C1634" s="1">
        <v>37046</v>
      </c>
      <c r="D1634" s="1">
        <v>3180.4128999999998</v>
      </c>
      <c r="E1634" s="2">
        <v>0.10019359714948982</v>
      </c>
      <c r="F1634" s="1">
        <v>3711.7719999999999</v>
      </c>
      <c r="G1634" s="1">
        <v>531.35910000000001</v>
      </c>
      <c r="H1634" s="5">
        <v>1.4343224639637208E-2</v>
      </c>
    </row>
    <row r="1635" spans="1:8" x14ac:dyDescent="0.3">
      <c r="A1635">
        <v>127461</v>
      </c>
      <c r="B1635">
        <v>12</v>
      </c>
      <c r="C1635" s="1">
        <v>58547</v>
      </c>
      <c r="D1635" s="1">
        <v>4703.0054</v>
      </c>
      <c r="E1635" s="2">
        <v>9.3464242403539038E-2</v>
      </c>
      <c r="F1635" s="1">
        <v>5472.0510000000004</v>
      </c>
      <c r="G1635" s="1">
        <v>769.04560000000004</v>
      </c>
      <c r="H1635" s="5">
        <v>1.3135525304456249E-2</v>
      </c>
    </row>
    <row r="1636" spans="1:8" x14ac:dyDescent="0.3">
      <c r="A1636">
        <v>122361</v>
      </c>
      <c r="B1636">
        <v>7</v>
      </c>
      <c r="C1636" s="1">
        <v>32301</v>
      </c>
      <c r="D1636" s="1">
        <v>2877.3613</v>
      </c>
      <c r="E1636" s="2">
        <v>9.3068945233893682E-2</v>
      </c>
      <c r="F1636" s="1">
        <v>3006.22</v>
      </c>
      <c r="G1636" s="1">
        <v>128.8587</v>
      </c>
      <c r="H1636" s="5">
        <v>3.9893099284851862E-3</v>
      </c>
    </row>
    <row r="1637" spans="1:8" x14ac:dyDescent="0.3">
      <c r="A1637">
        <v>124778</v>
      </c>
      <c r="B1637">
        <v>7</v>
      </c>
      <c r="C1637" s="1">
        <v>36494</v>
      </c>
      <c r="D1637" s="1">
        <v>2972.4476</v>
      </c>
      <c r="E1637" s="2">
        <v>0.10428517016495863</v>
      </c>
      <c r="F1637" s="1">
        <v>3805.7829999999999</v>
      </c>
      <c r="G1637" s="1">
        <v>833.33540000000005</v>
      </c>
      <c r="H1637" s="5">
        <v>2.2834860525017812E-2</v>
      </c>
    </row>
    <row r="1638" spans="1:8" x14ac:dyDescent="0.3">
      <c r="A1638">
        <v>127846</v>
      </c>
      <c r="B1638">
        <v>8</v>
      </c>
      <c r="C1638" s="1">
        <v>44242</v>
      </c>
      <c r="D1638" s="1">
        <v>3462.7152999999998</v>
      </c>
      <c r="E1638" s="2">
        <v>0.10013286017811129</v>
      </c>
      <c r="F1638" s="1">
        <v>4430.0780000000004</v>
      </c>
      <c r="G1638" s="1">
        <v>967.36270000000002</v>
      </c>
      <c r="H1638" s="5">
        <v>2.1865256995615028E-2</v>
      </c>
    </row>
    <row r="1639" spans="1:8" x14ac:dyDescent="0.3">
      <c r="A1639">
        <v>125316</v>
      </c>
      <c r="B1639">
        <v>9</v>
      </c>
      <c r="C1639" s="1">
        <v>38665</v>
      </c>
      <c r="D1639" s="1">
        <v>3234.3710999999998</v>
      </c>
      <c r="E1639" s="2">
        <v>0.10483594982542351</v>
      </c>
      <c r="F1639" s="1">
        <v>4053.482</v>
      </c>
      <c r="G1639" s="1">
        <v>819.11090000000002</v>
      </c>
      <c r="H1639" s="5">
        <v>2.1184815724815724E-2</v>
      </c>
    </row>
    <row r="1640" spans="1:8" x14ac:dyDescent="0.3">
      <c r="A1640">
        <v>126628</v>
      </c>
      <c r="B1640">
        <v>10</v>
      </c>
      <c r="C1640" s="1">
        <v>49795</v>
      </c>
      <c r="D1640" s="1">
        <v>3705.0956999999999</v>
      </c>
      <c r="E1640" s="2">
        <v>0.10115473441108545</v>
      </c>
      <c r="F1640" s="1">
        <v>5037</v>
      </c>
      <c r="G1640" s="1">
        <v>1331.9042999999999</v>
      </c>
      <c r="H1640" s="5">
        <v>2.6747751782307462E-2</v>
      </c>
    </row>
    <row r="1641" spans="1:8" x14ac:dyDescent="0.3">
      <c r="A1641">
        <v>124631</v>
      </c>
      <c r="B1641">
        <v>7</v>
      </c>
      <c r="C1641" s="1">
        <v>32015</v>
      </c>
      <c r="D1641" s="1">
        <v>2646.7842000000001</v>
      </c>
      <c r="E1641" s="2">
        <v>0.10359490863657661</v>
      </c>
      <c r="F1641" s="1">
        <v>3316.5909999999999</v>
      </c>
      <c r="G1641" s="1">
        <v>669.80679999999995</v>
      </c>
      <c r="H1641" s="5">
        <v>2.0921655473996565E-2</v>
      </c>
    </row>
    <row r="1642" spans="1:8" x14ac:dyDescent="0.3">
      <c r="A1642">
        <v>122053</v>
      </c>
      <c r="B1642">
        <v>10</v>
      </c>
      <c r="C1642" s="1">
        <v>42718</v>
      </c>
      <c r="D1642" s="1">
        <v>3571.1640000000002</v>
      </c>
      <c r="E1642" s="2">
        <v>0.10268652558640386</v>
      </c>
      <c r="F1642" s="1">
        <v>4386.5630000000001</v>
      </c>
      <c r="G1642" s="1">
        <v>815.399</v>
      </c>
      <c r="H1642" s="5">
        <v>1.9087948874010954E-2</v>
      </c>
    </row>
    <row r="1643" spans="1:8" x14ac:dyDescent="0.3">
      <c r="A1643">
        <v>126601</v>
      </c>
      <c r="B1643">
        <v>10</v>
      </c>
      <c r="C1643" s="1">
        <v>49792</v>
      </c>
      <c r="D1643" s="1">
        <v>4194.0407999999998</v>
      </c>
      <c r="E1643" s="2">
        <v>0.10440769601542417</v>
      </c>
      <c r="F1643" s="1">
        <v>5198.6679999999997</v>
      </c>
      <c r="G1643" s="1">
        <v>1004.6272</v>
      </c>
      <c r="H1643" s="5">
        <v>2.0176478149100258E-2</v>
      </c>
    </row>
    <row r="1644" spans="1:8" x14ac:dyDescent="0.3">
      <c r="A1644">
        <v>124768</v>
      </c>
      <c r="B1644">
        <v>13</v>
      </c>
      <c r="C1644" s="1">
        <v>68230</v>
      </c>
      <c r="D1644" s="1">
        <v>5234.8173999999999</v>
      </c>
      <c r="E1644" s="2">
        <v>0.10124514143338707</v>
      </c>
      <c r="F1644" s="1">
        <v>6907.9560000000001</v>
      </c>
      <c r="G1644" s="1">
        <v>1673.1386</v>
      </c>
      <c r="H1644" s="5">
        <v>2.4522037227026235E-2</v>
      </c>
    </row>
    <row r="1645" spans="1:8" x14ac:dyDescent="0.3">
      <c r="A1645">
        <v>129974</v>
      </c>
      <c r="B1645">
        <v>8</v>
      </c>
      <c r="C1645" s="1">
        <v>38902</v>
      </c>
      <c r="D1645" s="1">
        <v>3381.0761000000002</v>
      </c>
      <c r="E1645" s="2">
        <v>0.10182574160711531</v>
      </c>
      <c r="F1645" s="1">
        <v>3961.2249999999999</v>
      </c>
      <c r="G1645" s="1">
        <v>580.14890000000003</v>
      </c>
      <c r="H1645" s="5">
        <v>1.4913086730759344E-2</v>
      </c>
    </row>
    <row r="1646" spans="1:8" x14ac:dyDescent="0.3">
      <c r="A1646">
        <v>129792</v>
      </c>
      <c r="B1646">
        <v>13</v>
      </c>
      <c r="C1646" s="1">
        <v>58277</v>
      </c>
      <c r="D1646" s="1">
        <v>4664.1316999999999</v>
      </c>
      <c r="E1646" s="2">
        <v>9.6151071606294075E-2</v>
      </c>
      <c r="F1646" s="1">
        <v>5603.3959999999997</v>
      </c>
      <c r="G1646" s="1">
        <v>939.26430000000005</v>
      </c>
      <c r="H1646" s="5">
        <v>1.611723836161779E-2</v>
      </c>
    </row>
    <row r="1647" spans="1:8" x14ac:dyDescent="0.3">
      <c r="A1647">
        <v>121780</v>
      </c>
      <c r="B1647">
        <v>7</v>
      </c>
      <c r="C1647" s="1">
        <v>36875</v>
      </c>
      <c r="D1647" s="1">
        <v>2899.4097000000002</v>
      </c>
      <c r="E1647" s="2">
        <v>0.10619514576271187</v>
      </c>
      <c r="F1647" s="1">
        <v>3915.9459999999999</v>
      </c>
      <c r="G1647" s="1">
        <v>1016.5363</v>
      </c>
      <c r="H1647" s="5">
        <v>2.7567086101694914E-2</v>
      </c>
    </row>
    <row r="1648" spans="1:8" x14ac:dyDescent="0.3">
      <c r="A1648">
        <v>130501</v>
      </c>
      <c r="B1648">
        <v>12</v>
      </c>
      <c r="C1648" s="1">
        <v>54174</v>
      </c>
      <c r="D1648" s="1">
        <v>4078.6244000000002</v>
      </c>
      <c r="E1648" s="2">
        <v>0.10080941041828183</v>
      </c>
      <c r="F1648" s="1">
        <v>5461.2489999999998</v>
      </c>
      <c r="G1648" s="1">
        <v>1382.6246000000001</v>
      </c>
      <c r="H1648" s="5">
        <v>2.5521921955181451E-2</v>
      </c>
    </row>
    <row r="1649" spans="1:8" x14ac:dyDescent="0.3">
      <c r="A1649">
        <v>130223</v>
      </c>
      <c r="B1649">
        <v>11</v>
      </c>
      <c r="C1649" s="1">
        <v>55204</v>
      </c>
      <c r="D1649" s="1">
        <v>4188.9074000000001</v>
      </c>
      <c r="E1649" s="2">
        <v>9.5353307731323819E-2</v>
      </c>
      <c r="F1649" s="1">
        <v>5263.884</v>
      </c>
      <c r="G1649" s="1">
        <v>1074.9766</v>
      </c>
      <c r="H1649" s="5">
        <v>1.9472802695456849E-2</v>
      </c>
    </row>
    <row r="1650" spans="1:8" x14ac:dyDescent="0.3">
      <c r="A1650">
        <v>124167</v>
      </c>
      <c r="B1650">
        <v>10</v>
      </c>
      <c r="C1650" s="1">
        <v>45564</v>
      </c>
      <c r="D1650" s="1">
        <v>3711.4457000000002</v>
      </c>
      <c r="E1650" s="2">
        <v>9.8325059257308403E-2</v>
      </c>
      <c r="F1650" s="1">
        <v>4480.0829999999996</v>
      </c>
      <c r="G1650" s="1">
        <v>768.63729999999998</v>
      </c>
      <c r="H1650" s="5">
        <v>1.6869399086998509E-2</v>
      </c>
    </row>
    <row r="1651" spans="1:8" x14ac:dyDescent="0.3">
      <c r="A1651">
        <v>129460</v>
      </c>
      <c r="B1651">
        <v>8</v>
      </c>
      <c r="C1651" s="1">
        <v>30962</v>
      </c>
      <c r="D1651" s="1">
        <v>2520.3281999999999</v>
      </c>
      <c r="E1651" s="2">
        <v>9.6091273173567596E-2</v>
      </c>
      <c r="F1651" s="1">
        <v>2975.1779999999999</v>
      </c>
      <c r="G1651" s="1">
        <v>454.84980000000002</v>
      </c>
      <c r="H1651" s="5">
        <v>1.4690582003746528E-2</v>
      </c>
    </row>
    <row r="1652" spans="1:8" x14ac:dyDescent="0.3">
      <c r="A1652">
        <v>124237</v>
      </c>
      <c r="B1652">
        <v>9</v>
      </c>
      <c r="C1652" s="1">
        <v>59604</v>
      </c>
      <c r="D1652" s="1">
        <v>4359.1405999999997</v>
      </c>
      <c r="E1652" s="2">
        <v>0.10223285349976512</v>
      </c>
      <c r="F1652" s="1">
        <v>6093.4870000000001</v>
      </c>
      <c r="G1652" s="1">
        <v>1734.3463999999999</v>
      </c>
      <c r="H1652" s="5">
        <v>2.9097818938326286E-2</v>
      </c>
    </row>
    <row r="1653" spans="1:8" x14ac:dyDescent="0.3">
      <c r="A1653">
        <v>122262</v>
      </c>
      <c r="B1653">
        <v>11</v>
      </c>
      <c r="C1653" s="1">
        <v>55200</v>
      </c>
      <c r="D1653" s="1">
        <v>4399.5029999999997</v>
      </c>
      <c r="E1653" s="2">
        <v>0.10756672101449276</v>
      </c>
      <c r="F1653" s="1">
        <v>5937.683</v>
      </c>
      <c r="G1653" s="1">
        <v>1538.18</v>
      </c>
      <c r="H1653" s="5">
        <v>2.7865579710144927E-2</v>
      </c>
    </row>
    <row r="1654" spans="1:8" x14ac:dyDescent="0.3">
      <c r="A1654">
        <v>122860</v>
      </c>
      <c r="B1654">
        <v>11</v>
      </c>
      <c r="C1654" s="1">
        <v>54396</v>
      </c>
      <c r="D1654" s="1">
        <v>4477.9444000000003</v>
      </c>
      <c r="E1654" s="2">
        <v>0.10044034487829988</v>
      </c>
      <c r="F1654" s="1">
        <v>5463.5529999999999</v>
      </c>
      <c r="G1654" s="1">
        <v>985.60860000000002</v>
      </c>
      <c r="H1654" s="5">
        <v>1.811913743657622E-2</v>
      </c>
    </row>
    <row r="1655" spans="1:8" x14ac:dyDescent="0.3">
      <c r="A1655">
        <v>122699</v>
      </c>
      <c r="B1655">
        <v>12</v>
      </c>
      <c r="C1655" s="1">
        <v>55855</v>
      </c>
      <c r="D1655" s="1">
        <v>4070.0156999999999</v>
      </c>
      <c r="E1655" s="2">
        <v>9.7884898397636741E-2</v>
      </c>
      <c r="F1655" s="1">
        <v>5467.3609999999999</v>
      </c>
      <c r="G1655" s="1">
        <v>1397.3453</v>
      </c>
      <c r="H1655" s="5">
        <v>2.5017371766180289E-2</v>
      </c>
    </row>
    <row r="1656" spans="1:8" x14ac:dyDescent="0.3">
      <c r="A1656">
        <v>128403</v>
      </c>
      <c r="B1656">
        <v>12</v>
      </c>
      <c r="C1656" s="1">
        <v>66188</v>
      </c>
      <c r="D1656" s="1">
        <v>5313.1832999999997</v>
      </c>
      <c r="E1656" s="2">
        <v>0.10066678249833806</v>
      </c>
      <c r="F1656" s="1">
        <v>6662.933</v>
      </c>
      <c r="G1656" s="1">
        <v>1349.7497000000001</v>
      </c>
      <c r="H1656" s="5">
        <v>2.0392664833504562E-2</v>
      </c>
    </row>
    <row r="1657" spans="1:8" x14ac:dyDescent="0.3">
      <c r="A1657">
        <v>131152</v>
      </c>
      <c r="B1657">
        <v>8</v>
      </c>
      <c r="C1657" s="1">
        <v>33108</v>
      </c>
      <c r="D1657" s="1">
        <v>2746.1997000000001</v>
      </c>
      <c r="E1657" s="2">
        <v>9.5623746526519268E-2</v>
      </c>
      <c r="F1657" s="1">
        <v>3165.9110000000001</v>
      </c>
      <c r="G1657" s="1">
        <v>419.71129999999999</v>
      </c>
      <c r="H1657" s="5">
        <v>1.2677035761749425E-2</v>
      </c>
    </row>
    <row r="1658" spans="1:8" x14ac:dyDescent="0.3">
      <c r="A1658">
        <v>127388</v>
      </c>
      <c r="B1658">
        <v>7</v>
      </c>
      <c r="C1658" s="1">
        <v>45109</v>
      </c>
      <c r="D1658" s="1">
        <v>3179.6468</v>
      </c>
      <c r="E1658" s="2">
        <v>0.10746751202642488</v>
      </c>
      <c r="F1658" s="1">
        <v>4847.7520000000004</v>
      </c>
      <c r="G1658" s="1">
        <v>1668.1052</v>
      </c>
      <c r="H1658" s="5">
        <v>3.6979432042386219E-2</v>
      </c>
    </row>
    <row r="1659" spans="1:8" x14ac:dyDescent="0.3">
      <c r="A1659">
        <v>126771</v>
      </c>
      <c r="B1659">
        <v>12</v>
      </c>
      <c r="C1659" s="1">
        <v>60304</v>
      </c>
      <c r="D1659" s="1">
        <v>4366.3123999999998</v>
      </c>
      <c r="E1659" s="2">
        <v>0.10122270496152826</v>
      </c>
      <c r="F1659" s="1">
        <v>6104.134</v>
      </c>
      <c r="G1659" s="1">
        <v>1737.8216</v>
      </c>
      <c r="H1659" s="5">
        <v>2.8817683735738921E-2</v>
      </c>
    </row>
    <row r="1660" spans="1:8" x14ac:dyDescent="0.3">
      <c r="A1660">
        <v>121875</v>
      </c>
      <c r="B1660">
        <v>10</v>
      </c>
      <c r="C1660" s="1">
        <v>47900</v>
      </c>
      <c r="D1660" s="1">
        <v>3316.4452000000001</v>
      </c>
      <c r="E1660" s="2">
        <v>0.10402682672233821</v>
      </c>
      <c r="F1660" s="1">
        <v>4982.8850000000002</v>
      </c>
      <c r="G1660" s="1">
        <v>1666.4398000000001</v>
      </c>
      <c r="H1660" s="5">
        <v>3.4789974947807931E-2</v>
      </c>
    </row>
    <row r="1661" spans="1:8" x14ac:dyDescent="0.3">
      <c r="A1661">
        <v>121750</v>
      </c>
      <c r="B1661">
        <v>11</v>
      </c>
      <c r="C1661" s="1">
        <v>53618</v>
      </c>
      <c r="D1661" s="1">
        <v>4703.0733</v>
      </c>
      <c r="E1661" s="2">
        <v>9.5941139169681819E-2</v>
      </c>
      <c r="F1661" s="1">
        <v>5144.1719999999996</v>
      </c>
      <c r="G1661" s="1">
        <v>441.09870000000001</v>
      </c>
      <c r="H1661" s="5">
        <v>8.2266906635831243E-3</v>
      </c>
    </row>
    <row r="1662" spans="1:8" x14ac:dyDescent="0.3">
      <c r="A1662">
        <v>124722</v>
      </c>
      <c r="B1662">
        <v>7</v>
      </c>
      <c r="C1662" s="1">
        <v>32687</v>
      </c>
      <c r="D1662" s="1">
        <v>2608.2572</v>
      </c>
      <c r="E1662" s="2">
        <v>9.1904855141187625E-2</v>
      </c>
      <c r="F1662" s="1">
        <v>3004.0940000000001</v>
      </c>
      <c r="G1662" s="1">
        <v>395.83679999999998</v>
      </c>
      <c r="H1662" s="5">
        <v>1.2109915256829933E-2</v>
      </c>
    </row>
    <row r="1663" spans="1:8" x14ac:dyDescent="0.3">
      <c r="A1663">
        <v>124192</v>
      </c>
      <c r="B1663">
        <v>8</v>
      </c>
      <c r="C1663" s="1">
        <v>50425</v>
      </c>
      <c r="D1663" s="1">
        <v>4217.0577000000003</v>
      </c>
      <c r="E1663" s="2">
        <v>9.7761388200297478E-2</v>
      </c>
      <c r="F1663" s="1">
        <v>4929.6180000000004</v>
      </c>
      <c r="G1663" s="1">
        <v>712.56029999999998</v>
      </c>
      <c r="H1663" s="5">
        <v>1.4131091720376797E-2</v>
      </c>
    </row>
    <row r="1664" spans="1:8" x14ac:dyDescent="0.3">
      <c r="A1664">
        <v>123854</v>
      </c>
      <c r="B1664">
        <v>9</v>
      </c>
      <c r="C1664" s="1">
        <v>39201</v>
      </c>
      <c r="D1664" s="1">
        <v>3113.5066999999999</v>
      </c>
      <c r="E1664" s="2">
        <v>0.10500568863039209</v>
      </c>
      <c r="F1664" s="1">
        <v>4116.3280000000004</v>
      </c>
      <c r="G1664" s="1">
        <v>1002.8213</v>
      </c>
      <c r="H1664" s="5">
        <v>2.5581523430524732E-2</v>
      </c>
    </row>
    <row r="1665" spans="1:8" x14ac:dyDescent="0.3">
      <c r="A1665">
        <v>124865</v>
      </c>
      <c r="B1665">
        <v>8</v>
      </c>
      <c r="C1665" s="1">
        <v>39917</v>
      </c>
      <c r="D1665" s="1">
        <v>3058.6700999999998</v>
      </c>
      <c r="E1665" s="2">
        <v>9.9585565047473512E-2</v>
      </c>
      <c r="F1665" s="1">
        <v>3975.1570000000002</v>
      </c>
      <c r="G1665" s="1">
        <v>916.48689999999999</v>
      </c>
      <c r="H1665" s="5">
        <v>2.2959814114287144E-2</v>
      </c>
    </row>
    <row r="1666" spans="1:8" x14ac:dyDescent="0.3">
      <c r="A1666">
        <v>122861</v>
      </c>
      <c r="B1666">
        <v>7</v>
      </c>
      <c r="C1666" s="1">
        <v>25760</v>
      </c>
      <c r="D1666" s="1">
        <v>1933.9635000000001</v>
      </c>
      <c r="E1666" s="2">
        <v>8.6090295031055905E-2</v>
      </c>
      <c r="F1666" s="1">
        <v>2217.6860000000001</v>
      </c>
      <c r="G1666" s="1">
        <v>283.72250000000003</v>
      </c>
      <c r="H1666" s="5">
        <v>1.1014072204968944E-2</v>
      </c>
    </row>
    <row r="1667" spans="1:8" x14ac:dyDescent="0.3">
      <c r="A1667">
        <v>124770</v>
      </c>
      <c r="B1667">
        <v>9</v>
      </c>
      <c r="C1667" s="1">
        <v>47559</v>
      </c>
      <c r="D1667" s="1">
        <v>4211.241</v>
      </c>
      <c r="E1667" s="2">
        <v>9.4103955087365174E-2</v>
      </c>
      <c r="F1667" s="1">
        <v>4475.49</v>
      </c>
      <c r="G1667" s="1">
        <v>264.24900000000002</v>
      </c>
      <c r="H1667" s="5">
        <v>5.5562354128556113E-3</v>
      </c>
    </row>
    <row r="1668" spans="1:8" x14ac:dyDescent="0.3">
      <c r="A1668">
        <v>123797</v>
      </c>
      <c r="B1668">
        <v>7</v>
      </c>
      <c r="C1668" s="1">
        <v>34487</v>
      </c>
      <c r="D1668" s="1">
        <v>2781.7838999999999</v>
      </c>
      <c r="E1668" s="2">
        <v>0.10501736886362978</v>
      </c>
      <c r="F1668" s="1">
        <v>3621.7339999999999</v>
      </c>
      <c r="G1668" s="1">
        <v>839.95010000000002</v>
      </c>
      <c r="H1668" s="5">
        <v>2.4355557166468523E-2</v>
      </c>
    </row>
    <row r="1669" spans="1:8" x14ac:dyDescent="0.3">
      <c r="A1669">
        <v>125636</v>
      </c>
      <c r="B1669">
        <v>12</v>
      </c>
      <c r="C1669" s="1">
        <v>50618</v>
      </c>
      <c r="D1669" s="1">
        <v>4171.5110000000004</v>
      </c>
      <c r="E1669" s="2">
        <v>0.10294282666245209</v>
      </c>
      <c r="F1669" s="1">
        <v>5210.76</v>
      </c>
      <c r="G1669" s="1">
        <v>1039.249</v>
      </c>
      <c r="H1669" s="5">
        <v>2.0531214192579715E-2</v>
      </c>
    </row>
    <row r="1670" spans="1:8" x14ac:dyDescent="0.3">
      <c r="A1670">
        <v>125509</v>
      </c>
      <c r="B1670">
        <v>8</v>
      </c>
      <c r="C1670" s="1">
        <v>43642</v>
      </c>
      <c r="D1670" s="1">
        <v>3187.6997999999999</v>
      </c>
      <c r="E1670" s="2">
        <v>0.10108150405572613</v>
      </c>
      <c r="F1670" s="1">
        <v>4411.3990000000003</v>
      </c>
      <c r="G1670" s="1">
        <v>1223.6992</v>
      </c>
      <c r="H1670" s="5">
        <v>2.8039484899867101E-2</v>
      </c>
    </row>
    <row r="1671" spans="1:8" x14ac:dyDescent="0.3">
      <c r="A1671">
        <v>122778</v>
      </c>
      <c r="B1671">
        <v>12</v>
      </c>
      <c r="C1671" s="1">
        <v>59067</v>
      </c>
      <c r="D1671" s="1">
        <v>4877.8777</v>
      </c>
      <c r="E1671" s="2">
        <v>9.4140975502395585E-2</v>
      </c>
      <c r="F1671" s="1">
        <v>5560.625</v>
      </c>
      <c r="G1671" s="1">
        <v>682.7473</v>
      </c>
      <c r="H1671" s="5">
        <v>1.1558861970304908E-2</v>
      </c>
    </row>
    <row r="1672" spans="1:8" x14ac:dyDescent="0.3">
      <c r="A1672">
        <v>124439</v>
      </c>
      <c r="B1672">
        <v>12</v>
      </c>
      <c r="C1672" s="1">
        <v>55228</v>
      </c>
      <c r="D1672" s="1">
        <v>3864.3283999999999</v>
      </c>
      <c r="E1672" s="2">
        <v>9.6648529731295715E-2</v>
      </c>
      <c r="F1672" s="1">
        <v>5337.7049999999999</v>
      </c>
      <c r="G1672" s="1">
        <v>1473.3766000000001</v>
      </c>
      <c r="H1672" s="5">
        <v>2.6678072716737885E-2</v>
      </c>
    </row>
    <row r="1673" spans="1:8" x14ac:dyDescent="0.3">
      <c r="A1673">
        <v>122711</v>
      </c>
      <c r="B1673">
        <v>9</v>
      </c>
      <c r="C1673" s="1">
        <v>52700</v>
      </c>
      <c r="D1673" s="1">
        <v>3960.3604</v>
      </c>
      <c r="E1673" s="2">
        <v>9.810889943074004E-2</v>
      </c>
      <c r="F1673" s="1">
        <v>5170.3389999999999</v>
      </c>
      <c r="G1673" s="1">
        <v>1209.9785999999999</v>
      </c>
      <c r="H1673" s="5">
        <v>2.2959745730550284E-2</v>
      </c>
    </row>
    <row r="1674" spans="1:8" x14ac:dyDescent="0.3">
      <c r="A1674">
        <v>121797</v>
      </c>
      <c r="B1674">
        <v>9</v>
      </c>
      <c r="C1674" s="1">
        <v>51333</v>
      </c>
      <c r="D1674" s="1">
        <v>4014.9859000000001</v>
      </c>
      <c r="E1674" s="2">
        <v>9.8957278943369767E-2</v>
      </c>
      <c r="F1674" s="1">
        <v>5079.7740000000003</v>
      </c>
      <c r="G1674" s="1">
        <v>1064.7881</v>
      </c>
      <c r="H1674" s="5">
        <v>2.0742760017922194E-2</v>
      </c>
    </row>
    <row r="1675" spans="1:8" x14ac:dyDescent="0.3">
      <c r="A1675">
        <v>131026</v>
      </c>
      <c r="B1675">
        <v>11</v>
      </c>
      <c r="C1675" s="1">
        <v>49019</v>
      </c>
      <c r="D1675" s="1">
        <v>3730.0738000000001</v>
      </c>
      <c r="E1675" s="2">
        <v>9.666357942838491E-2</v>
      </c>
      <c r="F1675" s="1">
        <v>4738.3519999999999</v>
      </c>
      <c r="G1675" s="1">
        <v>1008.2782</v>
      </c>
      <c r="H1675" s="5">
        <v>2.056913033721618E-2</v>
      </c>
    </row>
    <row r="1676" spans="1:8" x14ac:dyDescent="0.3">
      <c r="A1676">
        <v>128280</v>
      </c>
      <c r="B1676">
        <v>13</v>
      </c>
      <c r="C1676" s="1">
        <v>61539</v>
      </c>
      <c r="D1676" s="1">
        <v>4864.5312000000004</v>
      </c>
      <c r="E1676" s="2">
        <v>9.893945302978599E-2</v>
      </c>
      <c r="F1676" s="1">
        <v>6088.6350000000002</v>
      </c>
      <c r="G1676" s="1">
        <v>1224.1038000000001</v>
      </c>
      <c r="H1676" s="5">
        <v>1.9891512699263883E-2</v>
      </c>
    </row>
    <row r="1677" spans="1:8" x14ac:dyDescent="0.3">
      <c r="A1677">
        <v>128445</v>
      </c>
      <c r="B1677">
        <v>8</v>
      </c>
      <c r="C1677" s="1">
        <v>34814</v>
      </c>
      <c r="D1677" s="1">
        <v>2865.3467000000001</v>
      </c>
      <c r="E1677" s="2">
        <v>0.10487390130407308</v>
      </c>
      <c r="F1677" s="1">
        <v>3651.08</v>
      </c>
      <c r="G1677" s="1">
        <v>785.73329999999999</v>
      </c>
      <c r="H1677" s="5">
        <v>2.2569463434250588E-2</v>
      </c>
    </row>
    <row r="1678" spans="1:8" x14ac:dyDescent="0.3">
      <c r="A1678">
        <v>127752</v>
      </c>
      <c r="B1678">
        <v>13</v>
      </c>
      <c r="C1678" s="1">
        <v>58464</v>
      </c>
      <c r="D1678" s="1">
        <v>4455.1940999999997</v>
      </c>
      <c r="E1678" s="2">
        <v>0.10764985290093049</v>
      </c>
      <c r="F1678" s="1">
        <v>6293.6409999999996</v>
      </c>
      <c r="G1678" s="1">
        <v>1838.4468999999999</v>
      </c>
      <c r="H1678" s="5">
        <v>3.144579399288451E-2</v>
      </c>
    </row>
    <row r="1679" spans="1:8" x14ac:dyDescent="0.3">
      <c r="A1679">
        <v>123589</v>
      </c>
      <c r="B1679">
        <v>12</v>
      </c>
      <c r="C1679" s="1">
        <v>64414</v>
      </c>
      <c r="D1679" s="1">
        <v>4931.7650999999996</v>
      </c>
      <c r="E1679" s="2">
        <v>9.9265672058869187E-2</v>
      </c>
      <c r="F1679" s="1">
        <v>6394.0990000000002</v>
      </c>
      <c r="G1679" s="1">
        <v>1462.3339000000001</v>
      </c>
      <c r="H1679" s="5">
        <v>2.2702112894712329E-2</v>
      </c>
    </row>
    <row r="1680" spans="1:8" x14ac:dyDescent="0.3">
      <c r="A1680">
        <v>121977</v>
      </c>
      <c r="B1680">
        <v>12</v>
      </c>
      <c r="C1680" s="1">
        <v>61607</v>
      </c>
      <c r="D1680" s="1">
        <v>4634.6019999999999</v>
      </c>
      <c r="E1680" s="2">
        <v>0.10187946174947653</v>
      </c>
      <c r="F1680" s="1">
        <v>6276.4880000000003</v>
      </c>
      <c r="G1680" s="1">
        <v>1641.886</v>
      </c>
      <c r="H1680" s="5">
        <v>2.6650964987744899E-2</v>
      </c>
    </row>
    <row r="1681" spans="1:8" x14ac:dyDescent="0.3">
      <c r="A1681">
        <v>125587</v>
      </c>
      <c r="B1681">
        <v>7</v>
      </c>
      <c r="C1681" s="1">
        <v>31580</v>
      </c>
      <c r="D1681" s="1">
        <v>2421.4731000000002</v>
      </c>
      <c r="E1681" s="2">
        <v>9.9941228625712475E-2</v>
      </c>
      <c r="F1681" s="1">
        <v>3156.1439999999998</v>
      </c>
      <c r="G1681" s="1">
        <v>734.67089999999996</v>
      </c>
      <c r="H1681" s="5">
        <v>2.3263803039898671E-2</v>
      </c>
    </row>
    <row r="1682" spans="1:8" x14ac:dyDescent="0.3">
      <c r="A1682">
        <v>126840</v>
      </c>
      <c r="B1682">
        <v>10</v>
      </c>
      <c r="C1682" s="1">
        <v>63135</v>
      </c>
      <c r="D1682" s="1">
        <v>4735.1468999999997</v>
      </c>
      <c r="E1682" s="2">
        <v>9.7376558169002925E-2</v>
      </c>
      <c r="F1682" s="1">
        <v>6147.8689999999997</v>
      </c>
      <c r="G1682" s="1">
        <v>1412.7221</v>
      </c>
      <c r="H1682" s="5">
        <v>2.2376211293260475E-2</v>
      </c>
    </row>
    <row r="1683" spans="1:8" x14ac:dyDescent="0.3">
      <c r="A1683">
        <v>129204</v>
      </c>
      <c r="B1683">
        <v>7</v>
      </c>
      <c r="C1683" s="1">
        <v>30149</v>
      </c>
      <c r="D1683" s="1">
        <v>2251.4971</v>
      </c>
      <c r="E1683" s="2">
        <v>0.10431261401704865</v>
      </c>
      <c r="F1683" s="1">
        <v>3144.9209999999998</v>
      </c>
      <c r="G1683" s="1">
        <v>893.4239</v>
      </c>
      <c r="H1683" s="5">
        <v>2.9633616372018973E-2</v>
      </c>
    </row>
    <row r="1684" spans="1:8" x14ac:dyDescent="0.3">
      <c r="A1684">
        <v>127753</v>
      </c>
      <c r="B1684">
        <v>12</v>
      </c>
      <c r="C1684" s="1">
        <v>54131</v>
      </c>
      <c r="D1684" s="1">
        <v>4697.5928000000004</v>
      </c>
      <c r="E1684" s="2">
        <v>0.1065952965952966</v>
      </c>
      <c r="F1684" s="1">
        <v>5770.11</v>
      </c>
      <c r="G1684" s="1">
        <v>1072.5172</v>
      </c>
      <c r="H1684" s="5">
        <v>1.9813363876521772E-2</v>
      </c>
    </row>
    <row r="1685" spans="1:8" x14ac:dyDescent="0.3">
      <c r="A1685">
        <v>125633</v>
      </c>
      <c r="B1685">
        <v>9</v>
      </c>
      <c r="C1685" s="1">
        <v>47157</v>
      </c>
      <c r="D1685" s="1">
        <v>3785.3377</v>
      </c>
      <c r="E1685" s="2">
        <v>9.5330512967321923E-2</v>
      </c>
      <c r="F1685" s="1">
        <v>4495.5010000000002</v>
      </c>
      <c r="G1685" s="1">
        <v>710.16330000000005</v>
      </c>
      <c r="H1685" s="5">
        <v>1.5059552134359692E-2</v>
      </c>
    </row>
    <row r="1686" spans="1:8" x14ac:dyDescent="0.3">
      <c r="A1686">
        <v>123601</v>
      </c>
      <c r="B1686">
        <v>7</v>
      </c>
      <c r="C1686" s="1">
        <v>30153</v>
      </c>
      <c r="D1686" s="1">
        <v>2521.2352000000001</v>
      </c>
      <c r="E1686" s="2">
        <v>0.1008944715285378</v>
      </c>
      <c r="F1686" s="1">
        <v>3042.2710000000002</v>
      </c>
      <c r="G1686" s="1">
        <v>521.03579999999999</v>
      </c>
      <c r="H1686" s="5">
        <v>1.7279733359864689E-2</v>
      </c>
    </row>
    <row r="1687" spans="1:8" x14ac:dyDescent="0.3">
      <c r="A1687">
        <v>121508</v>
      </c>
      <c r="B1687">
        <v>11</v>
      </c>
      <c r="C1687" s="1">
        <v>47420</v>
      </c>
      <c r="D1687" s="1">
        <v>3917.8008</v>
      </c>
      <c r="E1687" s="2">
        <v>0.10542353437368199</v>
      </c>
      <c r="F1687" s="1">
        <v>4999.1840000000002</v>
      </c>
      <c r="G1687" s="1">
        <v>1081.3832</v>
      </c>
      <c r="H1687" s="5">
        <v>2.280436946436103E-2</v>
      </c>
    </row>
    <row r="1688" spans="1:8" x14ac:dyDescent="0.3">
      <c r="A1688">
        <v>129513</v>
      </c>
      <c r="B1688">
        <v>7</v>
      </c>
      <c r="C1688" s="1">
        <v>27965</v>
      </c>
      <c r="D1688" s="1">
        <v>2160.3914</v>
      </c>
      <c r="E1688" s="2">
        <v>0.10130659753263008</v>
      </c>
      <c r="F1688" s="1">
        <v>2833.0390000000002</v>
      </c>
      <c r="G1688" s="1">
        <v>672.64760000000001</v>
      </c>
      <c r="H1688" s="5">
        <v>2.4053195065260147E-2</v>
      </c>
    </row>
    <row r="1689" spans="1:8" x14ac:dyDescent="0.3">
      <c r="A1689">
        <v>121161</v>
      </c>
      <c r="B1689">
        <v>9</v>
      </c>
      <c r="C1689" s="1">
        <v>44741</v>
      </c>
      <c r="D1689" s="1">
        <v>3380.9823000000001</v>
      </c>
      <c r="E1689" s="2">
        <v>9.5936992914776156E-2</v>
      </c>
      <c r="F1689" s="1">
        <v>4292.317</v>
      </c>
      <c r="G1689" s="1">
        <v>911.3347</v>
      </c>
      <c r="H1689" s="5">
        <v>2.0369117811403412E-2</v>
      </c>
    </row>
    <row r="1690" spans="1:8" x14ac:dyDescent="0.3">
      <c r="A1690">
        <v>124967</v>
      </c>
      <c r="B1690">
        <v>7</v>
      </c>
      <c r="C1690" s="1">
        <v>34668</v>
      </c>
      <c r="D1690" s="1">
        <v>3098.0664000000002</v>
      </c>
      <c r="E1690" s="2">
        <v>9.0658070843429098E-2</v>
      </c>
      <c r="F1690" s="1">
        <v>3142.9340000000002</v>
      </c>
      <c r="G1690" s="1">
        <v>44.867600000000003</v>
      </c>
      <c r="H1690" s="5">
        <v>1.2942079150801893E-3</v>
      </c>
    </row>
    <row r="1691" spans="1:8" x14ac:dyDescent="0.3">
      <c r="A1691">
        <v>123444</v>
      </c>
      <c r="B1691">
        <v>11</v>
      </c>
      <c r="C1691" s="1">
        <v>48027</v>
      </c>
      <c r="D1691" s="1">
        <v>3645.2390999999998</v>
      </c>
      <c r="E1691" s="2">
        <v>0.10013088471068357</v>
      </c>
      <c r="F1691" s="1">
        <v>4808.9859999999999</v>
      </c>
      <c r="G1691" s="1">
        <v>1163.7469000000001</v>
      </c>
      <c r="H1691" s="5">
        <v>2.4231097091219522E-2</v>
      </c>
    </row>
    <row r="1692" spans="1:8" x14ac:dyDescent="0.3">
      <c r="A1692">
        <v>127862</v>
      </c>
      <c r="B1692">
        <v>12</v>
      </c>
      <c r="C1692" s="1">
        <v>67742</v>
      </c>
      <c r="D1692" s="1">
        <v>5492.2669999999998</v>
      </c>
      <c r="E1692" s="2">
        <v>0.10048481001446666</v>
      </c>
      <c r="F1692" s="1">
        <v>6807.0420000000004</v>
      </c>
      <c r="G1692" s="1">
        <v>1314.7750000000001</v>
      </c>
      <c r="H1692" s="5">
        <v>1.9408564848985857E-2</v>
      </c>
    </row>
    <row r="1693" spans="1:8" x14ac:dyDescent="0.3">
      <c r="A1693">
        <v>124829</v>
      </c>
      <c r="B1693">
        <v>13</v>
      </c>
      <c r="C1693" s="1">
        <v>64909</v>
      </c>
      <c r="D1693" s="1">
        <v>5005.3009000000002</v>
      </c>
      <c r="E1693" s="2">
        <v>9.7144556224868658E-2</v>
      </c>
      <c r="F1693" s="1">
        <v>6305.5559999999996</v>
      </c>
      <c r="G1693" s="1">
        <v>1300.2551000000001</v>
      </c>
      <c r="H1693" s="5">
        <v>2.0031969372506123E-2</v>
      </c>
    </row>
    <row r="1694" spans="1:8" x14ac:dyDescent="0.3">
      <c r="A1694">
        <v>126449</v>
      </c>
      <c r="B1694">
        <v>13</v>
      </c>
      <c r="C1694" s="1">
        <v>60939</v>
      </c>
      <c r="D1694" s="1">
        <v>5080.1009999999997</v>
      </c>
      <c r="E1694" s="2">
        <v>9.7081491327392966E-2</v>
      </c>
      <c r="F1694" s="1">
        <v>5916.049</v>
      </c>
      <c r="G1694" s="1">
        <v>835.94799999999998</v>
      </c>
      <c r="H1694" s="5">
        <v>1.371778335712762E-2</v>
      </c>
    </row>
    <row r="1695" spans="1:8" x14ac:dyDescent="0.3">
      <c r="A1695">
        <v>122719</v>
      </c>
      <c r="B1695">
        <v>7</v>
      </c>
      <c r="C1695" s="1">
        <v>29901</v>
      </c>
      <c r="D1695" s="1">
        <v>2648.3434999999999</v>
      </c>
      <c r="E1695" s="2">
        <v>9.7998026821845427E-2</v>
      </c>
      <c r="F1695" s="1">
        <v>2930.239</v>
      </c>
      <c r="G1695" s="1">
        <v>281.89550000000003</v>
      </c>
      <c r="H1695" s="5">
        <v>9.4276278385338284E-3</v>
      </c>
    </row>
    <row r="1696" spans="1:8" x14ac:dyDescent="0.3">
      <c r="A1696">
        <v>125253</v>
      </c>
      <c r="B1696">
        <v>9</v>
      </c>
      <c r="C1696" s="1">
        <v>37598</v>
      </c>
      <c r="D1696" s="1">
        <v>2834.2103000000002</v>
      </c>
      <c r="E1696" s="2">
        <v>0.10329474972072983</v>
      </c>
      <c r="F1696" s="1">
        <v>3883.6759999999999</v>
      </c>
      <c r="G1696" s="1">
        <v>1049.4657</v>
      </c>
      <c r="H1696" s="5">
        <v>2.7912806532262354E-2</v>
      </c>
    </row>
    <row r="1697" spans="1:8" x14ac:dyDescent="0.3">
      <c r="A1697">
        <v>129719</v>
      </c>
      <c r="B1697">
        <v>12</v>
      </c>
      <c r="C1697" s="1">
        <v>56860</v>
      </c>
      <c r="D1697" s="1">
        <v>4410.9735000000001</v>
      </c>
      <c r="E1697" s="2">
        <v>9.5619029194512845E-2</v>
      </c>
      <c r="F1697" s="1">
        <v>5436.8980000000001</v>
      </c>
      <c r="G1697" s="1">
        <v>1025.9245000000001</v>
      </c>
      <c r="H1697" s="5">
        <v>1.8042991558213154E-2</v>
      </c>
    </row>
    <row r="1698" spans="1:8" x14ac:dyDescent="0.3">
      <c r="A1698">
        <v>121722</v>
      </c>
      <c r="B1698">
        <v>13</v>
      </c>
      <c r="C1698" s="1">
        <v>72878</v>
      </c>
      <c r="D1698" s="1">
        <v>5976.6977999999999</v>
      </c>
      <c r="E1698" s="2">
        <v>9.3258870989873482E-2</v>
      </c>
      <c r="F1698" s="1">
        <v>6796.52</v>
      </c>
      <c r="G1698" s="1">
        <v>819.82219999999995</v>
      </c>
      <c r="H1698" s="5">
        <v>1.1249241197617936E-2</v>
      </c>
    </row>
    <row r="1699" spans="1:8" x14ac:dyDescent="0.3">
      <c r="A1699">
        <v>126038</v>
      </c>
      <c r="B1699">
        <v>13</v>
      </c>
      <c r="C1699" s="1">
        <v>60261</v>
      </c>
      <c r="D1699" s="1">
        <v>4908.7210999999998</v>
      </c>
      <c r="E1699" s="2">
        <v>9.8261977066427711E-2</v>
      </c>
      <c r="F1699" s="1">
        <v>5921.3649999999998</v>
      </c>
      <c r="G1699" s="1">
        <v>1012.6439</v>
      </c>
      <c r="H1699" s="5">
        <v>1.6804299629943082E-2</v>
      </c>
    </row>
    <row r="1700" spans="1:8" x14ac:dyDescent="0.3">
      <c r="A1700">
        <v>130870</v>
      </c>
      <c r="B1700">
        <v>11</v>
      </c>
      <c r="C1700" s="1">
        <v>55709</v>
      </c>
      <c r="D1700" s="1">
        <v>4449.0720000000001</v>
      </c>
      <c r="E1700" s="2">
        <v>0.11183316878780808</v>
      </c>
      <c r="F1700" s="1">
        <v>6230.1139999999996</v>
      </c>
      <c r="G1700" s="1">
        <v>1781.0419999999999</v>
      </c>
      <c r="H1700" s="5">
        <v>3.1970453607137087E-2</v>
      </c>
    </row>
    <row r="1701" spans="1:8" x14ac:dyDescent="0.3">
      <c r="A1701">
        <v>123892</v>
      </c>
      <c r="B1701">
        <v>7</v>
      </c>
      <c r="C1701" s="1">
        <v>30653</v>
      </c>
      <c r="D1701" s="1">
        <v>2284.3013000000001</v>
      </c>
      <c r="E1701" s="2">
        <v>9.9310899422568752E-2</v>
      </c>
      <c r="F1701" s="1">
        <v>3044.1770000000001</v>
      </c>
      <c r="G1701" s="1">
        <v>759.87570000000005</v>
      </c>
      <c r="H1701" s="5">
        <v>2.4789602975238967E-2</v>
      </c>
    </row>
    <row r="1702" spans="1:8" x14ac:dyDescent="0.3">
      <c r="A1702">
        <v>128079</v>
      </c>
      <c r="B1702">
        <v>9</v>
      </c>
      <c r="C1702" s="1">
        <v>47608</v>
      </c>
      <c r="D1702" s="1">
        <v>3403.0765000000001</v>
      </c>
      <c r="E1702" s="2">
        <v>0.10864505965383969</v>
      </c>
      <c r="F1702" s="1">
        <v>5172.3739999999998</v>
      </c>
      <c r="G1702" s="1">
        <v>1769.2974999999999</v>
      </c>
      <c r="H1702" s="5">
        <v>3.7163869517728113E-2</v>
      </c>
    </row>
    <row r="1703" spans="1:8" x14ac:dyDescent="0.3">
      <c r="A1703">
        <v>121477</v>
      </c>
      <c r="B1703">
        <v>13</v>
      </c>
      <c r="C1703" s="1">
        <v>57444</v>
      </c>
      <c r="D1703" s="1">
        <v>4171.5726000000004</v>
      </c>
      <c r="E1703" s="2">
        <v>0.10320580043172481</v>
      </c>
      <c r="F1703" s="1">
        <v>5928.5540000000001</v>
      </c>
      <c r="G1703" s="1">
        <v>1756.9813999999999</v>
      </c>
      <c r="H1703" s="5">
        <v>3.0585986351925352E-2</v>
      </c>
    </row>
    <row r="1704" spans="1:8" x14ac:dyDescent="0.3">
      <c r="A1704">
        <v>130044</v>
      </c>
      <c r="B1704">
        <v>7</v>
      </c>
      <c r="C1704" s="1">
        <v>42846</v>
      </c>
      <c r="D1704" s="1">
        <v>2836.7586000000001</v>
      </c>
      <c r="E1704" s="2">
        <v>9.9547939130840687E-2</v>
      </c>
      <c r="F1704" s="1">
        <v>4265.2309999999998</v>
      </c>
      <c r="G1704" s="1">
        <v>1428.4724000000001</v>
      </c>
      <c r="H1704" s="5">
        <v>3.3339690986323112E-2</v>
      </c>
    </row>
    <row r="1705" spans="1:8" x14ac:dyDescent="0.3">
      <c r="A1705">
        <v>129354</v>
      </c>
      <c r="B1705">
        <v>13</v>
      </c>
      <c r="C1705" s="1">
        <v>71221</v>
      </c>
      <c r="D1705" s="1">
        <v>5645.7030000000004</v>
      </c>
      <c r="E1705" s="2">
        <v>0.10137838558852023</v>
      </c>
      <c r="F1705" s="1">
        <v>7220.27</v>
      </c>
      <c r="G1705" s="1">
        <v>1574.567</v>
      </c>
      <c r="H1705" s="5">
        <v>2.2108184383819379E-2</v>
      </c>
    </row>
    <row r="1706" spans="1:8" x14ac:dyDescent="0.3">
      <c r="A1706">
        <v>123016</v>
      </c>
      <c r="B1706">
        <v>7</v>
      </c>
      <c r="C1706" s="1">
        <v>32350</v>
      </c>
      <c r="D1706" s="1">
        <v>2693.6251000000002</v>
      </c>
      <c r="E1706" s="2">
        <v>9.9366491499227202E-2</v>
      </c>
      <c r="F1706" s="1">
        <v>3214.5059999999999</v>
      </c>
      <c r="G1706" s="1">
        <v>520.8809</v>
      </c>
      <c r="H1706" s="5">
        <v>1.610141885625966E-2</v>
      </c>
    </row>
    <row r="1707" spans="1:8" x14ac:dyDescent="0.3">
      <c r="A1707">
        <v>122569</v>
      </c>
      <c r="B1707">
        <v>11</v>
      </c>
      <c r="C1707" s="1">
        <v>63953</v>
      </c>
      <c r="D1707" s="1">
        <v>5219.7819</v>
      </c>
      <c r="E1707" s="2">
        <v>9.1656106828452141E-2</v>
      </c>
      <c r="F1707" s="1">
        <v>5861.683</v>
      </c>
      <c r="G1707" s="1">
        <v>641.90110000000004</v>
      </c>
      <c r="H1707" s="5">
        <v>1.0037075664941442E-2</v>
      </c>
    </row>
    <row r="1708" spans="1:8" x14ac:dyDescent="0.3">
      <c r="A1708">
        <v>129572</v>
      </c>
      <c r="B1708">
        <v>11</v>
      </c>
      <c r="C1708" s="1">
        <v>52560</v>
      </c>
      <c r="D1708" s="1">
        <v>4338.7523000000001</v>
      </c>
      <c r="E1708" s="2">
        <v>9.6889973363774737E-2</v>
      </c>
      <c r="F1708" s="1">
        <v>5092.5370000000003</v>
      </c>
      <c r="G1708" s="1">
        <v>753.78470000000004</v>
      </c>
      <c r="H1708" s="5">
        <v>1.4341413622526637E-2</v>
      </c>
    </row>
    <row r="1709" spans="1:8" x14ac:dyDescent="0.3">
      <c r="A1709">
        <v>123529</v>
      </c>
      <c r="B1709">
        <v>7</v>
      </c>
      <c r="C1709" s="1">
        <v>40083</v>
      </c>
      <c r="D1709" s="1">
        <v>3146.3901999999998</v>
      </c>
      <c r="E1709" s="2">
        <v>0.10229626025996058</v>
      </c>
      <c r="F1709" s="1">
        <v>4100.3410000000003</v>
      </c>
      <c r="G1709" s="1">
        <v>953.95079999999996</v>
      </c>
      <c r="H1709" s="5">
        <v>2.3799386273482524E-2</v>
      </c>
    </row>
    <row r="1710" spans="1:8" x14ac:dyDescent="0.3">
      <c r="A1710">
        <v>126293</v>
      </c>
      <c r="B1710">
        <v>12</v>
      </c>
      <c r="C1710" s="1">
        <v>76101</v>
      </c>
      <c r="D1710" s="1">
        <v>5638.1063000000004</v>
      </c>
      <c r="E1710" s="2">
        <v>9.4941052022969472E-2</v>
      </c>
      <c r="F1710" s="1">
        <v>7225.1090000000004</v>
      </c>
      <c r="G1710" s="1">
        <v>1587.0027</v>
      </c>
      <c r="H1710" s="5">
        <v>2.0853900737178223E-2</v>
      </c>
    </row>
    <row r="1711" spans="1:8" x14ac:dyDescent="0.3">
      <c r="A1711">
        <v>128799</v>
      </c>
      <c r="B1711">
        <v>9</v>
      </c>
      <c r="C1711" s="1">
        <v>54361</v>
      </c>
      <c r="D1711" s="1">
        <v>4482.2882</v>
      </c>
      <c r="E1711" s="2">
        <v>0.1054980960615147</v>
      </c>
      <c r="F1711" s="1">
        <v>5734.982</v>
      </c>
      <c r="G1711" s="1">
        <v>1252.6938</v>
      </c>
      <c r="H1711" s="5">
        <v>2.3043980059233641E-2</v>
      </c>
    </row>
    <row r="1712" spans="1:8" x14ac:dyDescent="0.3">
      <c r="A1712">
        <v>126623</v>
      </c>
      <c r="B1712">
        <v>9</v>
      </c>
      <c r="C1712" s="1">
        <v>42720</v>
      </c>
      <c r="D1712" s="1">
        <v>3916.1758</v>
      </c>
      <c r="E1712" s="2">
        <v>9.9868913857677905E-2</v>
      </c>
      <c r="F1712" s="1">
        <v>4266.3999999999996</v>
      </c>
      <c r="G1712" s="1">
        <v>350.2242</v>
      </c>
      <c r="H1712" s="5">
        <v>8.1981320224719101E-3</v>
      </c>
    </row>
    <row r="1713" spans="1:8" x14ac:dyDescent="0.3">
      <c r="A1713">
        <v>129147</v>
      </c>
      <c r="B1713">
        <v>11</v>
      </c>
      <c r="C1713" s="1">
        <v>50231</v>
      </c>
      <c r="D1713" s="1">
        <v>4496.4907999999996</v>
      </c>
      <c r="E1713" s="2">
        <v>0.10107981127192371</v>
      </c>
      <c r="F1713" s="1">
        <v>5077.34</v>
      </c>
      <c r="G1713" s="1">
        <v>580.8492</v>
      </c>
      <c r="H1713" s="5">
        <v>1.156356035117756E-2</v>
      </c>
    </row>
    <row r="1714" spans="1:8" x14ac:dyDescent="0.3">
      <c r="A1714">
        <v>127303</v>
      </c>
      <c r="B1714">
        <v>10</v>
      </c>
      <c r="C1714" s="1">
        <v>48133</v>
      </c>
      <c r="D1714" s="1">
        <v>4127.6961000000001</v>
      </c>
      <c r="E1714" s="2">
        <v>9.7745808488978458E-2</v>
      </c>
      <c r="F1714" s="1">
        <v>4704.799</v>
      </c>
      <c r="G1714" s="1">
        <v>577.10289999999998</v>
      </c>
      <c r="H1714" s="5">
        <v>1.1989755469220702E-2</v>
      </c>
    </row>
    <row r="1715" spans="1:8" x14ac:dyDescent="0.3">
      <c r="A1715">
        <v>123150</v>
      </c>
      <c r="B1715">
        <v>11</v>
      </c>
      <c r="C1715" s="1">
        <v>70373</v>
      </c>
      <c r="D1715" s="1">
        <v>4900.7735000000002</v>
      </c>
      <c r="E1715" s="2">
        <v>0.10157220809117133</v>
      </c>
      <c r="F1715" s="1">
        <v>7147.9409999999998</v>
      </c>
      <c r="G1715" s="1">
        <v>2247.1675</v>
      </c>
      <c r="H1715" s="5">
        <v>3.1932239637360922E-2</v>
      </c>
    </row>
    <row r="1716" spans="1:8" x14ac:dyDescent="0.3">
      <c r="A1716">
        <v>127457</v>
      </c>
      <c r="B1716">
        <v>12</v>
      </c>
      <c r="C1716" s="1">
        <v>66204</v>
      </c>
      <c r="D1716" s="1">
        <v>5103.1018000000004</v>
      </c>
      <c r="E1716" s="2">
        <v>9.9609298531810761E-2</v>
      </c>
      <c r="F1716" s="1">
        <v>6594.5339999999997</v>
      </c>
      <c r="G1716" s="1">
        <v>1491.4322</v>
      </c>
      <c r="H1716" s="5">
        <v>2.2527826113225787E-2</v>
      </c>
    </row>
    <row r="1717" spans="1:8" x14ac:dyDescent="0.3">
      <c r="A1717">
        <v>123194</v>
      </c>
      <c r="B1717">
        <v>12</v>
      </c>
      <c r="C1717" s="1">
        <v>62593</v>
      </c>
      <c r="D1717" s="1">
        <v>4525.8071</v>
      </c>
      <c r="E1717" s="2">
        <v>9.589978112568498E-2</v>
      </c>
      <c r="F1717" s="1">
        <v>6002.6549999999997</v>
      </c>
      <c r="G1717" s="1">
        <v>1476.8479</v>
      </c>
      <c r="H1717" s="5">
        <v>2.3594457846724076E-2</v>
      </c>
    </row>
    <row r="1718" spans="1:8" x14ac:dyDescent="0.3">
      <c r="A1718">
        <v>121437</v>
      </c>
      <c r="B1718">
        <v>11</v>
      </c>
      <c r="C1718" s="1">
        <v>59107</v>
      </c>
      <c r="D1718" s="1">
        <v>4515.3644999999997</v>
      </c>
      <c r="E1718" s="2">
        <v>9.6522391594904153E-2</v>
      </c>
      <c r="F1718" s="1">
        <v>5705.1490000000003</v>
      </c>
      <c r="G1718" s="1">
        <v>1189.7845</v>
      </c>
      <c r="H1718" s="5">
        <v>2.0129333243101493E-2</v>
      </c>
    </row>
    <row r="1719" spans="1:8" x14ac:dyDescent="0.3">
      <c r="A1719">
        <v>124531</v>
      </c>
      <c r="B1719">
        <v>8</v>
      </c>
      <c r="C1719" s="1">
        <v>33238</v>
      </c>
      <c r="D1719" s="1">
        <v>3056.9056</v>
      </c>
      <c r="E1719" s="2">
        <v>9.3487002828088334E-2</v>
      </c>
      <c r="F1719" s="1">
        <v>3107.3209999999999</v>
      </c>
      <c r="G1719" s="1">
        <v>50.415399999999998</v>
      </c>
      <c r="H1719" s="5">
        <v>1.5168000481376738E-3</v>
      </c>
    </row>
    <row r="1720" spans="1:8" x14ac:dyDescent="0.3">
      <c r="A1720">
        <v>122068</v>
      </c>
      <c r="B1720">
        <v>9</v>
      </c>
      <c r="C1720" s="1">
        <v>51774</v>
      </c>
      <c r="D1720" s="1">
        <v>4314.3366999999998</v>
      </c>
      <c r="E1720" s="2">
        <v>9.458625951249662E-2</v>
      </c>
      <c r="F1720" s="1">
        <v>4897.1090000000004</v>
      </c>
      <c r="G1720" s="1">
        <v>582.77229999999997</v>
      </c>
      <c r="H1720" s="5">
        <v>1.1256080271951172E-2</v>
      </c>
    </row>
    <row r="1721" spans="1:8" x14ac:dyDescent="0.3">
      <c r="A1721">
        <v>128677</v>
      </c>
      <c r="B1721">
        <v>11</v>
      </c>
      <c r="C1721" s="1">
        <v>47681</v>
      </c>
      <c r="D1721" s="1">
        <v>4214.5457999999999</v>
      </c>
      <c r="E1721" s="2">
        <v>0.10616989996015185</v>
      </c>
      <c r="F1721" s="1">
        <v>5062.2870000000003</v>
      </c>
      <c r="G1721" s="1">
        <v>847.74120000000005</v>
      </c>
      <c r="H1721" s="5">
        <v>1.7779434156162833E-2</v>
      </c>
    </row>
    <row r="1722" spans="1:8" x14ac:dyDescent="0.3">
      <c r="A1722">
        <v>121885</v>
      </c>
      <c r="B1722">
        <v>8</v>
      </c>
      <c r="C1722" s="1">
        <v>39024</v>
      </c>
      <c r="D1722" s="1">
        <v>3309.0263</v>
      </c>
      <c r="E1722" s="2">
        <v>0.10482956642066421</v>
      </c>
      <c r="F1722" s="1">
        <v>4090.8690000000001</v>
      </c>
      <c r="G1722" s="1">
        <v>781.84270000000004</v>
      </c>
      <c r="H1722" s="5">
        <v>2.0034919536695367E-2</v>
      </c>
    </row>
    <row r="1723" spans="1:8" x14ac:dyDescent="0.3">
      <c r="A1723">
        <v>127486</v>
      </c>
      <c r="B1723">
        <v>13</v>
      </c>
      <c r="C1723" s="1">
        <v>69730</v>
      </c>
      <c r="D1723" s="1">
        <v>5024.6446999999998</v>
      </c>
      <c r="E1723" s="2">
        <v>9.911948945934318E-2</v>
      </c>
      <c r="F1723" s="1">
        <v>6911.6019999999999</v>
      </c>
      <c r="G1723" s="1">
        <v>1886.9573</v>
      </c>
      <c r="H1723" s="5">
        <v>2.7060910655385056E-2</v>
      </c>
    </row>
    <row r="1724" spans="1:8" x14ac:dyDescent="0.3">
      <c r="A1724">
        <v>122496</v>
      </c>
      <c r="B1724">
        <v>12</v>
      </c>
      <c r="C1724" s="1">
        <v>48978</v>
      </c>
      <c r="D1724" s="1">
        <v>3936.5515999999998</v>
      </c>
      <c r="E1724" s="2">
        <v>0.10246657683041366</v>
      </c>
      <c r="F1724" s="1">
        <v>5018.6080000000002</v>
      </c>
      <c r="G1724" s="1">
        <v>1082.0563999999999</v>
      </c>
      <c r="H1724" s="5">
        <v>2.2092702846175833E-2</v>
      </c>
    </row>
    <row r="1725" spans="1:8" x14ac:dyDescent="0.3">
      <c r="A1725">
        <v>128462</v>
      </c>
      <c r="B1725">
        <v>10</v>
      </c>
      <c r="C1725" s="1">
        <v>43564</v>
      </c>
      <c r="D1725" s="1">
        <v>3701.1401000000001</v>
      </c>
      <c r="E1725" s="2">
        <v>0.10638405564227343</v>
      </c>
      <c r="F1725" s="1">
        <v>4634.5150000000003</v>
      </c>
      <c r="G1725" s="1">
        <v>933.37490000000003</v>
      </c>
      <c r="H1725" s="5">
        <v>2.1425371866678908E-2</v>
      </c>
    </row>
    <row r="1726" spans="1:8" x14ac:dyDescent="0.3">
      <c r="A1726">
        <v>124372</v>
      </c>
      <c r="B1726">
        <v>9</v>
      </c>
      <c r="C1726" s="1">
        <v>38053</v>
      </c>
      <c r="D1726" s="1">
        <v>3182.7408999999998</v>
      </c>
      <c r="E1726" s="2">
        <v>9.2743962368275826E-2</v>
      </c>
      <c r="F1726" s="1">
        <v>3529.1860000000001</v>
      </c>
      <c r="G1726" s="1">
        <v>346.44510000000002</v>
      </c>
      <c r="H1726" s="5">
        <v>9.1042782435024842E-3</v>
      </c>
    </row>
    <row r="1727" spans="1:8" x14ac:dyDescent="0.3">
      <c r="A1727">
        <v>124043</v>
      </c>
      <c r="B1727">
        <v>11</v>
      </c>
      <c r="C1727" s="1">
        <v>51285</v>
      </c>
      <c r="D1727" s="1">
        <v>4128.0622999999996</v>
      </c>
      <c r="E1727" s="2">
        <v>9.9998050112118556E-2</v>
      </c>
      <c r="F1727" s="1">
        <v>5128.3999999999996</v>
      </c>
      <c r="G1727" s="1">
        <v>1000.3377</v>
      </c>
      <c r="H1727" s="5">
        <v>1.9505463585843815E-2</v>
      </c>
    </row>
    <row r="1728" spans="1:8" x14ac:dyDescent="0.3">
      <c r="A1728">
        <v>129376</v>
      </c>
      <c r="B1728">
        <v>11</v>
      </c>
      <c r="C1728" s="1">
        <v>53417</v>
      </c>
      <c r="D1728" s="1">
        <v>4477.8702999999996</v>
      </c>
      <c r="E1728" s="2">
        <v>0.10387215680401371</v>
      </c>
      <c r="F1728" s="1">
        <v>5548.5389999999998</v>
      </c>
      <c r="G1728" s="1">
        <v>1070.6686999999999</v>
      </c>
      <c r="H1728" s="5">
        <v>2.0043594735758279E-2</v>
      </c>
    </row>
    <row r="1729" spans="1:8" x14ac:dyDescent="0.3">
      <c r="A1729">
        <v>126383</v>
      </c>
      <c r="B1729">
        <v>12</v>
      </c>
      <c r="C1729" s="1">
        <v>49567</v>
      </c>
      <c r="D1729" s="1">
        <v>4197.8128999999999</v>
      </c>
      <c r="E1729" s="2">
        <v>9.9191740472491782E-2</v>
      </c>
      <c r="F1729" s="1">
        <v>4916.6369999999997</v>
      </c>
      <c r="G1729" s="1">
        <v>718.82410000000004</v>
      </c>
      <c r="H1729" s="5">
        <v>1.4502069925555309E-2</v>
      </c>
    </row>
    <row r="1730" spans="1:8" x14ac:dyDescent="0.3">
      <c r="A1730">
        <v>130937</v>
      </c>
      <c r="B1730">
        <v>7</v>
      </c>
      <c r="C1730" s="1">
        <v>29419</v>
      </c>
      <c r="D1730" s="1">
        <v>2212.2809000000002</v>
      </c>
      <c r="E1730" s="2">
        <v>9.9781705700397696E-2</v>
      </c>
      <c r="F1730" s="1">
        <v>2935.4780000000001</v>
      </c>
      <c r="G1730" s="1">
        <v>723.19709999999998</v>
      </c>
      <c r="H1730" s="5">
        <v>2.4582654067099495E-2</v>
      </c>
    </row>
    <row r="1731" spans="1:8" x14ac:dyDescent="0.3">
      <c r="A1731">
        <v>130346</v>
      </c>
      <c r="B1731">
        <v>11</v>
      </c>
      <c r="C1731" s="1">
        <v>41699</v>
      </c>
      <c r="D1731" s="1">
        <v>3458.9067</v>
      </c>
      <c r="E1731" s="2">
        <v>9.9023285930118235E-2</v>
      </c>
      <c r="F1731" s="1">
        <v>4129.1719999999996</v>
      </c>
      <c r="G1731" s="1">
        <v>670.26530000000002</v>
      </c>
      <c r="H1731" s="5">
        <v>1.6073893858365908E-2</v>
      </c>
    </row>
    <row r="1732" spans="1:8" x14ac:dyDescent="0.3">
      <c r="A1732">
        <v>126391</v>
      </c>
      <c r="B1732">
        <v>10</v>
      </c>
      <c r="C1732" s="1">
        <v>40315</v>
      </c>
      <c r="D1732" s="1">
        <v>3354.0704999999998</v>
      </c>
      <c r="E1732" s="2">
        <v>0.10234480962420935</v>
      </c>
      <c r="F1732" s="1">
        <v>4126.0309999999999</v>
      </c>
      <c r="G1732" s="1">
        <v>771.96050000000002</v>
      </c>
      <c r="H1732" s="5">
        <v>1.9148220265409896E-2</v>
      </c>
    </row>
    <row r="1733" spans="1:8" x14ac:dyDescent="0.3">
      <c r="A1733">
        <v>125364</v>
      </c>
      <c r="B1733">
        <v>9</v>
      </c>
      <c r="C1733" s="1">
        <v>44779</v>
      </c>
      <c r="D1733" s="1">
        <v>3134.1372000000001</v>
      </c>
      <c r="E1733" s="2">
        <v>9.8075727461533313E-2</v>
      </c>
      <c r="F1733" s="1">
        <v>4391.7330000000002</v>
      </c>
      <c r="G1733" s="1">
        <v>1257.5958000000001</v>
      </c>
      <c r="H1733" s="5">
        <v>2.8084499430536636E-2</v>
      </c>
    </row>
    <row r="1734" spans="1:8" x14ac:dyDescent="0.3">
      <c r="A1734">
        <v>125578</v>
      </c>
      <c r="B1734">
        <v>10</v>
      </c>
      <c r="C1734" s="1">
        <v>49938</v>
      </c>
      <c r="D1734" s="1">
        <v>3804.0459999999998</v>
      </c>
      <c r="E1734" s="2">
        <v>9.9408366374304141E-2</v>
      </c>
      <c r="F1734" s="1">
        <v>4964.2550000000001</v>
      </c>
      <c r="G1734" s="1">
        <v>1160.2090000000001</v>
      </c>
      <c r="H1734" s="5">
        <v>2.3232988906243743E-2</v>
      </c>
    </row>
    <row r="1735" spans="1:8" x14ac:dyDescent="0.3">
      <c r="A1735">
        <v>121985</v>
      </c>
      <c r="B1735">
        <v>7</v>
      </c>
      <c r="C1735" s="1">
        <v>36553</v>
      </c>
      <c r="D1735" s="1">
        <v>2993.1188000000002</v>
      </c>
      <c r="E1735" s="2">
        <v>0.10414313462643285</v>
      </c>
      <c r="F1735" s="1">
        <v>3806.7440000000001</v>
      </c>
      <c r="G1735" s="1">
        <v>813.62519999999995</v>
      </c>
      <c r="H1735" s="5">
        <v>2.2258780401061471E-2</v>
      </c>
    </row>
    <row r="1736" spans="1:8" x14ac:dyDescent="0.3">
      <c r="A1736">
        <v>124840</v>
      </c>
      <c r="B1736">
        <v>12</v>
      </c>
      <c r="C1736" s="1">
        <v>53988</v>
      </c>
      <c r="D1736" s="1">
        <v>4220.3397999999997</v>
      </c>
      <c r="E1736" s="2">
        <v>0.10093930132622064</v>
      </c>
      <c r="F1736" s="1">
        <v>5449.5110000000004</v>
      </c>
      <c r="G1736" s="1">
        <v>1229.1712</v>
      </c>
      <c r="H1736" s="5">
        <v>2.2767489071645552E-2</v>
      </c>
    </row>
    <row r="1737" spans="1:8" x14ac:dyDescent="0.3">
      <c r="A1737">
        <v>128254</v>
      </c>
      <c r="B1737">
        <v>8</v>
      </c>
      <c r="C1737" s="1">
        <v>41790</v>
      </c>
      <c r="D1737" s="1">
        <v>3605.5520000000001</v>
      </c>
      <c r="E1737" s="2">
        <v>9.6981598468533145E-2</v>
      </c>
      <c r="F1737" s="1">
        <v>4052.8609999999999</v>
      </c>
      <c r="G1737" s="1">
        <v>447.30900000000003</v>
      </c>
      <c r="H1737" s="5">
        <v>1.0703732950466619E-2</v>
      </c>
    </row>
    <row r="1738" spans="1:8" x14ac:dyDescent="0.3">
      <c r="A1738">
        <v>127718</v>
      </c>
      <c r="B1738">
        <v>8</v>
      </c>
      <c r="C1738" s="1">
        <v>32842</v>
      </c>
      <c r="D1738" s="1">
        <v>2860.1242000000002</v>
      </c>
      <c r="E1738" s="2">
        <v>9.827300408014128E-2</v>
      </c>
      <c r="F1738" s="1">
        <v>3227.482</v>
      </c>
      <c r="G1738" s="1">
        <v>367.3578</v>
      </c>
      <c r="H1738" s="5">
        <v>1.1185609889775287E-2</v>
      </c>
    </row>
    <row r="1739" spans="1:8" x14ac:dyDescent="0.3">
      <c r="A1739">
        <v>126496</v>
      </c>
      <c r="B1739">
        <v>8</v>
      </c>
      <c r="C1739" s="1">
        <v>38646</v>
      </c>
      <c r="D1739" s="1">
        <v>3405.1297</v>
      </c>
      <c r="E1739" s="2">
        <v>9.3980722455105317E-2</v>
      </c>
      <c r="F1739" s="1">
        <v>3631.9789999999998</v>
      </c>
      <c r="G1739" s="1">
        <v>226.8493</v>
      </c>
      <c r="H1739" s="5">
        <v>5.8699296175542103E-3</v>
      </c>
    </row>
    <row r="1740" spans="1:8" x14ac:dyDescent="0.3">
      <c r="A1740">
        <v>122574</v>
      </c>
      <c r="B1740">
        <v>12</v>
      </c>
      <c r="C1740" s="1">
        <v>52578</v>
      </c>
      <c r="D1740" s="1">
        <v>3927.4517000000001</v>
      </c>
      <c r="E1740" s="2">
        <v>0.10307843584769295</v>
      </c>
      <c r="F1740" s="1">
        <v>5419.6580000000004</v>
      </c>
      <c r="G1740" s="1">
        <v>1492.2063000000001</v>
      </c>
      <c r="H1740" s="5">
        <v>2.8380811365970558E-2</v>
      </c>
    </row>
    <row r="1741" spans="1:8" x14ac:dyDescent="0.3">
      <c r="A1741">
        <v>130506</v>
      </c>
      <c r="B1741">
        <v>7</v>
      </c>
      <c r="C1741" s="1">
        <v>31900</v>
      </c>
      <c r="D1741" s="1">
        <v>2696.5382</v>
      </c>
      <c r="E1741" s="2">
        <v>0.10550012539184953</v>
      </c>
      <c r="F1741" s="1">
        <v>3365.4540000000002</v>
      </c>
      <c r="G1741" s="1">
        <v>668.91579999999999</v>
      </c>
      <c r="H1741" s="5">
        <v>2.0969147335423197E-2</v>
      </c>
    </row>
    <row r="1742" spans="1:8" x14ac:dyDescent="0.3">
      <c r="A1742">
        <v>127024</v>
      </c>
      <c r="B1742">
        <v>13</v>
      </c>
      <c r="C1742" s="1">
        <v>67661</v>
      </c>
      <c r="D1742" s="1">
        <v>4963.5227999999997</v>
      </c>
      <c r="E1742" s="2">
        <v>9.8143406098047614E-2</v>
      </c>
      <c r="F1742" s="1">
        <v>6640.4809999999998</v>
      </c>
      <c r="G1742" s="1">
        <v>1676.9582</v>
      </c>
      <c r="H1742" s="5">
        <v>2.4784709064305879E-2</v>
      </c>
    </row>
    <row r="1743" spans="1:8" x14ac:dyDescent="0.3">
      <c r="A1743">
        <v>121735</v>
      </c>
      <c r="B1743">
        <v>9</v>
      </c>
      <c r="C1743" s="1">
        <v>53630</v>
      </c>
      <c r="D1743" s="1">
        <v>3872.5614</v>
      </c>
      <c r="E1743" s="2">
        <v>9.8369848965131457E-2</v>
      </c>
      <c r="F1743" s="1">
        <v>5275.5749999999998</v>
      </c>
      <c r="G1743" s="1">
        <v>1403.0136</v>
      </c>
      <c r="H1743" s="5">
        <v>2.6160984523587543E-2</v>
      </c>
    </row>
    <row r="1744" spans="1:8" x14ac:dyDescent="0.3">
      <c r="A1744">
        <v>129057</v>
      </c>
      <c r="B1744">
        <v>10</v>
      </c>
      <c r="C1744" s="1">
        <v>50187</v>
      </c>
      <c r="D1744" s="1">
        <v>4030.6858999999999</v>
      </c>
      <c r="E1744" s="2">
        <v>9.9089126666268151E-2</v>
      </c>
      <c r="F1744" s="1">
        <v>4972.9859999999999</v>
      </c>
      <c r="G1744" s="1">
        <v>942.30010000000004</v>
      </c>
      <c r="H1744" s="5">
        <v>1.877578058062845E-2</v>
      </c>
    </row>
    <row r="1745" spans="1:8" x14ac:dyDescent="0.3">
      <c r="A1745">
        <v>123976</v>
      </c>
      <c r="B1745">
        <v>12</v>
      </c>
      <c r="C1745" s="1">
        <v>57278</v>
      </c>
      <c r="D1745" s="1">
        <v>4374.6904000000004</v>
      </c>
      <c r="E1745" s="2">
        <v>0.10017430776214253</v>
      </c>
      <c r="F1745" s="1">
        <v>5737.7839999999997</v>
      </c>
      <c r="G1745" s="1">
        <v>1363.0935999999999</v>
      </c>
      <c r="H1745" s="5">
        <v>2.379785607039352E-2</v>
      </c>
    </row>
    <row r="1746" spans="1:8" x14ac:dyDescent="0.3">
      <c r="A1746">
        <v>129851</v>
      </c>
      <c r="B1746">
        <v>10</v>
      </c>
      <c r="C1746" s="1">
        <v>61551</v>
      </c>
      <c r="D1746" s="1">
        <v>4921.3051999999998</v>
      </c>
      <c r="E1746" s="2">
        <v>0.1064068008643239</v>
      </c>
      <c r="F1746" s="1">
        <v>6549.4449999999997</v>
      </c>
      <c r="G1746" s="1">
        <v>1628.1397999999999</v>
      </c>
      <c r="H1746" s="5">
        <v>2.6451882179006028E-2</v>
      </c>
    </row>
    <row r="1747" spans="1:8" x14ac:dyDescent="0.3">
      <c r="A1747">
        <v>129741</v>
      </c>
      <c r="B1747">
        <v>12</v>
      </c>
      <c r="C1747" s="1">
        <v>79478</v>
      </c>
      <c r="D1747" s="1">
        <v>6169.9371000000001</v>
      </c>
      <c r="E1747" s="2">
        <v>0.10012853871511614</v>
      </c>
      <c r="F1747" s="1">
        <v>7958.0159999999996</v>
      </c>
      <c r="G1747" s="1">
        <v>1788.0789</v>
      </c>
      <c r="H1747" s="5">
        <v>2.2497784292508618E-2</v>
      </c>
    </row>
    <row r="1748" spans="1:8" x14ac:dyDescent="0.3">
      <c r="A1748">
        <v>126591</v>
      </c>
      <c r="B1748">
        <v>13</v>
      </c>
      <c r="C1748" s="1">
        <v>60054</v>
      </c>
      <c r="D1748" s="1">
        <v>4249.1907000000001</v>
      </c>
      <c r="E1748" s="2">
        <v>0.10255491724114964</v>
      </c>
      <c r="F1748" s="1">
        <v>6158.8329999999996</v>
      </c>
      <c r="G1748" s="1">
        <v>1909.6423</v>
      </c>
      <c r="H1748" s="5">
        <v>3.1798752789156427E-2</v>
      </c>
    </row>
    <row r="1749" spans="1:8" x14ac:dyDescent="0.3">
      <c r="A1749">
        <v>124675</v>
      </c>
      <c r="B1749">
        <v>13</v>
      </c>
      <c r="C1749" s="1">
        <v>68586</v>
      </c>
      <c r="D1749" s="1">
        <v>5576.9642000000003</v>
      </c>
      <c r="E1749" s="2">
        <v>0.10719715393812149</v>
      </c>
      <c r="F1749" s="1">
        <v>7352.2240000000002</v>
      </c>
      <c r="G1749" s="1">
        <v>1775.2598</v>
      </c>
      <c r="H1749" s="5">
        <v>2.5883705129326685E-2</v>
      </c>
    </row>
    <row r="1750" spans="1:8" x14ac:dyDescent="0.3">
      <c r="A1750">
        <v>126715</v>
      </c>
      <c r="B1750">
        <v>12</v>
      </c>
      <c r="C1750" s="1">
        <v>60933</v>
      </c>
      <c r="D1750" s="1">
        <v>4900.0511999999999</v>
      </c>
      <c r="E1750" s="2">
        <v>9.8425680665649162E-2</v>
      </c>
      <c r="F1750" s="1">
        <v>5997.3720000000003</v>
      </c>
      <c r="G1750" s="1">
        <v>1097.3208</v>
      </c>
      <c r="H1750" s="5">
        <v>1.8008645561518388E-2</v>
      </c>
    </row>
    <row r="1751" spans="1:8" x14ac:dyDescent="0.3">
      <c r="A1751">
        <v>128008</v>
      </c>
      <c r="B1751">
        <v>13</v>
      </c>
      <c r="C1751" s="1">
        <v>64647</v>
      </c>
      <c r="D1751" s="1">
        <v>5190.4852000000001</v>
      </c>
      <c r="E1751" s="2">
        <v>0.10273701795907003</v>
      </c>
      <c r="F1751" s="1">
        <v>6641.64</v>
      </c>
      <c r="G1751" s="1">
        <v>1451.1548</v>
      </c>
      <c r="H1751" s="5">
        <v>2.2447364920259255E-2</v>
      </c>
    </row>
    <row r="1752" spans="1:8" x14ac:dyDescent="0.3">
      <c r="A1752">
        <v>127500</v>
      </c>
      <c r="B1752">
        <v>13</v>
      </c>
      <c r="C1752" s="1">
        <v>74460</v>
      </c>
      <c r="D1752" s="1">
        <v>5649.0910000000003</v>
      </c>
      <c r="E1752" s="2">
        <v>9.3543661026054256E-2</v>
      </c>
      <c r="F1752" s="1">
        <v>6965.2610000000004</v>
      </c>
      <c r="G1752" s="1">
        <v>1316.17</v>
      </c>
      <c r="H1752" s="5">
        <v>1.7676201987644372E-2</v>
      </c>
    </row>
    <row r="1753" spans="1:8" x14ac:dyDescent="0.3">
      <c r="A1753">
        <v>124619</v>
      </c>
      <c r="B1753">
        <v>13</v>
      </c>
      <c r="C1753" s="1">
        <v>54302</v>
      </c>
      <c r="D1753" s="1">
        <v>4672.4002</v>
      </c>
      <c r="E1753" s="2">
        <v>9.7736529041287615E-2</v>
      </c>
      <c r="F1753" s="1">
        <v>5307.2889999999998</v>
      </c>
      <c r="G1753" s="1">
        <v>634.88879999999995</v>
      </c>
      <c r="H1753" s="5">
        <v>1.169181245626312E-2</v>
      </c>
    </row>
    <row r="1754" spans="1:8" x14ac:dyDescent="0.3">
      <c r="A1754">
        <v>123610</v>
      </c>
      <c r="B1754">
        <v>11</v>
      </c>
      <c r="C1754" s="1">
        <v>57280</v>
      </c>
      <c r="D1754" s="1">
        <v>4606.143</v>
      </c>
      <c r="E1754" s="2">
        <v>9.3736662011173186E-2</v>
      </c>
      <c r="F1754" s="1">
        <v>5369.2359999999999</v>
      </c>
      <c r="G1754" s="1">
        <v>763.09299999999996</v>
      </c>
      <c r="H1754" s="5">
        <v>1.3322154329608938E-2</v>
      </c>
    </row>
    <row r="1755" spans="1:8" x14ac:dyDescent="0.3">
      <c r="A1755">
        <v>126814</v>
      </c>
      <c r="B1755">
        <v>9</v>
      </c>
      <c r="C1755" s="1">
        <v>39636</v>
      </c>
      <c r="D1755" s="1">
        <v>2932.7975000000001</v>
      </c>
      <c r="E1755" s="2">
        <v>9.9359900090826528E-2</v>
      </c>
      <c r="F1755" s="1">
        <v>3938.2289999999998</v>
      </c>
      <c r="G1755" s="1">
        <v>1005.4315</v>
      </c>
      <c r="H1755" s="5">
        <v>2.5366623776364922E-2</v>
      </c>
    </row>
    <row r="1756" spans="1:8" x14ac:dyDescent="0.3">
      <c r="A1756">
        <v>125679</v>
      </c>
      <c r="B1756">
        <v>10</v>
      </c>
      <c r="C1756" s="1">
        <v>47944</v>
      </c>
      <c r="D1756" s="1">
        <v>3728.9919</v>
      </c>
      <c r="E1756" s="2">
        <v>0.10173469047221759</v>
      </c>
      <c r="F1756" s="1">
        <v>4877.5680000000002</v>
      </c>
      <c r="G1756" s="1">
        <v>1148.5761</v>
      </c>
      <c r="H1756" s="5">
        <v>2.3956618137827464E-2</v>
      </c>
    </row>
    <row r="1757" spans="1:8" x14ac:dyDescent="0.3">
      <c r="A1757">
        <v>125412</v>
      </c>
      <c r="B1757">
        <v>9</v>
      </c>
      <c r="C1757" s="1">
        <v>39990</v>
      </c>
      <c r="D1757" s="1">
        <v>3429.1169</v>
      </c>
      <c r="E1757" s="2">
        <v>9.1083320830207551E-2</v>
      </c>
      <c r="F1757" s="1">
        <v>3642.422</v>
      </c>
      <c r="G1757" s="1">
        <v>213.30510000000001</v>
      </c>
      <c r="H1757" s="5">
        <v>5.3339609902475615E-3</v>
      </c>
    </row>
    <row r="1758" spans="1:8" x14ac:dyDescent="0.3">
      <c r="A1758">
        <v>127986</v>
      </c>
      <c r="B1758">
        <v>9</v>
      </c>
      <c r="C1758" s="1">
        <v>61477</v>
      </c>
      <c r="D1758" s="1">
        <v>4792.2142000000003</v>
      </c>
      <c r="E1758" s="2">
        <v>9.9225645363306608E-2</v>
      </c>
      <c r="F1758" s="1">
        <v>6100.0950000000003</v>
      </c>
      <c r="G1758" s="1">
        <v>1307.8807999999999</v>
      </c>
      <c r="H1758" s="5">
        <v>2.1274310717829432E-2</v>
      </c>
    </row>
    <row r="1759" spans="1:8" x14ac:dyDescent="0.3">
      <c r="A1759">
        <v>121292</v>
      </c>
      <c r="B1759">
        <v>11</v>
      </c>
      <c r="C1759" s="1">
        <v>48003</v>
      </c>
      <c r="D1759" s="1">
        <v>3893.7298999999998</v>
      </c>
      <c r="E1759" s="2">
        <v>0.10010793075432785</v>
      </c>
      <c r="F1759" s="1">
        <v>4805.4809999999998</v>
      </c>
      <c r="G1759" s="1">
        <v>911.75109999999995</v>
      </c>
      <c r="H1759" s="5">
        <v>1.8993627481615732E-2</v>
      </c>
    </row>
    <row r="1760" spans="1:8" x14ac:dyDescent="0.3">
      <c r="A1760">
        <v>122950</v>
      </c>
      <c r="B1760">
        <v>13</v>
      </c>
      <c r="C1760" s="1">
        <v>60990</v>
      </c>
      <c r="D1760" s="1">
        <v>4695.4940999999999</v>
      </c>
      <c r="E1760" s="2">
        <v>9.7944859813084109E-2</v>
      </c>
      <c r="F1760" s="1">
        <v>5973.6570000000002</v>
      </c>
      <c r="G1760" s="1">
        <v>1278.1629</v>
      </c>
      <c r="H1760" s="5">
        <v>2.0956925725528774E-2</v>
      </c>
    </row>
    <row r="1761" spans="1:8" x14ac:dyDescent="0.3">
      <c r="A1761">
        <v>121185</v>
      </c>
      <c r="B1761">
        <v>13</v>
      </c>
      <c r="C1761" s="1">
        <v>69182</v>
      </c>
      <c r="D1761" s="1">
        <v>5428.6274000000003</v>
      </c>
      <c r="E1761" s="2">
        <v>9.9391532479546699E-2</v>
      </c>
      <c r="F1761" s="1">
        <v>6876.1049999999996</v>
      </c>
      <c r="G1761" s="1">
        <v>1447.4775999999999</v>
      </c>
      <c r="H1761" s="5">
        <v>2.0922748691856265E-2</v>
      </c>
    </row>
    <row r="1762" spans="1:8" x14ac:dyDescent="0.3">
      <c r="A1762">
        <v>128819</v>
      </c>
      <c r="B1762">
        <v>13</v>
      </c>
      <c r="C1762" s="1">
        <v>53988</v>
      </c>
      <c r="D1762" s="1">
        <v>4438.8328000000001</v>
      </c>
      <c r="E1762" s="2">
        <v>0.10211597021560347</v>
      </c>
      <c r="F1762" s="1">
        <v>5513.0370000000003</v>
      </c>
      <c r="G1762" s="1">
        <v>1074.2041999999999</v>
      </c>
      <c r="H1762" s="5">
        <v>1.9897091946358449E-2</v>
      </c>
    </row>
    <row r="1763" spans="1:8" x14ac:dyDescent="0.3">
      <c r="A1763">
        <v>127405</v>
      </c>
      <c r="B1763">
        <v>9</v>
      </c>
      <c r="C1763" s="1">
        <v>41735</v>
      </c>
      <c r="D1763" s="1">
        <v>3262.2132999999999</v>
      </c>
      <c r="E1763" s="2">
        <v>9.8869054750209656E-2</v>
      </c>
      <c r="F1763" s="1">
        <v>4126.3</v>
      </c>
      <c r="G1763" s="1">
        <v>864.08669999999995</v>
      </c>
      <c r="H1763" s="5">
        <v>2.0704126033305379E-2</v>
      </c>
    </row>
    <row r="1764" spans="1:8" x14ac:dyDescent="0.3">
      <c r="A1764">
        <v>125667</v>
      </c>
      <c r="B1764">
        <v>11</v>
      </c>
      <c r="C1764" s="1">
        <v>59708</v>
      </c>
      <c r="D1764" s="1">
        <v>4406.2464</v>
      </c>
      <c r="E1764" s="2">
        <v>9.9572787566155285E-2</v>
      </c>
      <c r="F1764" s="1">
        <v>5945.2920000000004</v>
      </c>
      <c r="G1764" s="1">
        <v>1539.0455999999999</v>
      </c>
      <c r="H1764" s="5">
        <v>2.5776204193742883E-2</v>
      </c>
    </row>
    <row r="1765" spans="1:8" x14ac:dyDescent="0.3">
      <c r="A1765">
        <v>126726</v>
      </c>
      <c r="B1765">
        <v>8</v>
      </c>
      <c r="C1765" s="1">
        <v>43111</v>
      </c>
      <c r="D1765" s="1">
        <v>3600.7826</v>
      </c>
      <c r="E1765" s="2">
        <v>0.10367001461343972</v>
      </c>
      <c r="F1765" s="1">
        <v>4469.3180000000002</v>
      </c>
      <c r="G1765" s="1">
        <v>868.53539999999998</v>
      </c>
      <c r="H1765" s="5">
        <v>2.014649161466911E-2</v>
      </c>
    </row>
    <row r="1766" spans="1:8" x14ac:dyDescent="0.3">
      <c r="A1766">
        <v>124254</v>
      </c>
      <c r="B1766">
        <v>8</v>
      </c>
      <c r="C1766" s="1">
        <v>35552</v>
      </c>
      <c r="D1766" s="1">
        <v>3098.9798000000001</v>
      </c>
      <c r="E1766" s="2">
        <v>0.10117790841584158</v>
      </c>
      <c r="F1766" s="1">
        <v>3597.0770000000002</v>
      </c>
      <c r="G1766" s="1">
        <v>498.09719999999999</v>
      </c>
      <c r="H1766" s="5">
        <v>1.4010384788478847E-2</v>
      </c>
    </row>
    <row r="1767" spans="1:8" x14ac:dyDescent="0.3">
      <c r="A1767">
        <v>126530</v>
      </c>
      <c r="B1767">
        <v>9</v>
      </c>
      <c r="C1767" s="1">
        <v>47132</v>
      </c>
      <c r="D1767" s="1">
        <v>3656.5623000000001</v>
      </c>
      <c r="E1767" s="2">
        <v>9.828269540863957E-2</v>
      </c>
      <c r="F1767" s="1">
        <v>4632.26</v>
      </c>
      <c r="G1767" s="1">
        <v>975.69770000000005</v>
      </c>
      <c r="H1767" s="5">
        <v>2.0701385470593227E-2</v>
      </c>
    </row>
    <row r="1768" spans="1:8" x14ac:dyDescent="0.3">
      <c r="A1768">
        <v>124876</v>
      </c>
      <c r="B1768">
        <v>7</v>
      </c>
      <c r="C1768" s="1">
        <v>33922</v>
      </c>
      <c r="D1768" s="1">
        <v>2745.6898999999999</v>
      </c>
      <c r="E1768" s="2">
        <v>0.10669910382642533</v>
      </c>
      <c r="F1768" s="1">
        <v>3619.4470000000001</v>
      </c>
      <c r="G1768" s="1">
        <v>873.75710000000004</v>
      </c>
      <c r="H1768" s="5">
        <v>2.5757829727020811E-2</v>
      </c>
    </row>
    <row r="1769" spans="1:8" x14ac:dyDescent="0.3">
      <c r="A1769">
        <v>129671</v>
      </c>
      <c r="B1769">
        <v>7</v>
      </c>
      <c r="C1769" s="1">
        <v>37482</v>
      </c>
      <c r="D1769" s="1">
        <v>2769.2228</v>
      </c>
      <c r="E1769" s="2">
        <v>0.10141291820073635</v>
      </c>
      <c r="F1769" s="1">
        <v>3801.1590000000001</v>
      </c>
      <c r="G1769" s="1">
        <v>1031.9362000000001</v>
      </c>
      <c r="H1769" s="5">
        <v>2.7531513793287443E-2</v>
      </c>
    </row>
    <row r="1770" spans="1:8" x14ac:dyDescent="0.3">
      <c r="A1770">
        <v>130792</v>
      </c>
      <c r="B1770">
        <v>11</v>
      </c>
      <c r="C1770" s="1">
        <v>55040</v>
      </c>
      <c r="D1770" s="1">
        <v>4079.9059000000002</v>
      </c>
      <c r="E1770" s="2">
        <v>9.8567042151162784E-2</v>
      </c>
      <c r="F1770" s="1">
        <v>5425.13</v>
      </c>
      <c r="G1770" s="1">
        <v>1345.2240999999999</v>
      </c>
      <c r="H1770" s="5">
        <v>2.4440844840116278E-2</v>
      </c>
    </row>
    <row r="1771" spans="1:8" x14ac:dyDescent="0.3">
      <c r="A1771">
        <v>127072</v>
      </c>
      <c r="B1771">
        <v>12</v>
      </c>
      <c r="C1771" s="1">
        <v>67646</v>
      </c>
      <c r="D1771" s="1">
        <v>5369.8360000000002</v>
      </c>
      <c r="E1771" s="2">
        <v>0.1018699257901428</v>
      </c>
      <c r="F1771" s="1">
        <v>6891.0929999999998</v>
      </c>
      <c r="G1771" s="1">
        <v>1521.2570000000001</v>
      </c>
      <c r="H1771" s="5">
        <v>2.2488498950418354E-2</v>
      </c>
    </row>
    <row r="1772" spans="1:8" x14ac:dyDescent="0.3">
      <c r="A1772">
        <v>129270</v>
      </c>
      <c r="B1772">
        <v>10</v>
      </c>
      <c r="C1772" s="1">
        <v>68365</v>
      </c>
      <c r="D1772" s="1">
        <v>5797.4319999999998</v>
      </c>
      <c r="E1772" s="2">
        <v>0.10064360418342719</v>
      </c>
      <c r="F1772" s="1">
        <v>6880.5</v>
      </c>
      <c r="G1772" s="1">
        <v>1083.068</v>
      </c>
      <c r="H1772" s="5">
        <v>1.5842433994002779E-2</v>
      </c>
    </row>
    <row r="1773" spans="1:8" x14ac:dyDescent="0.3">
      <c r="A1773">
        <v>127530</v>
      </c>
      <c r="B1773">
        <v>7</v>
      </c>
      <c r="C1773" s="1">
        <v>26691</v>
      </c>
      <c r="D1773" s="1">
        <v>2017.8329000000001</v>
      </c>
      <c r="E1773" s="2">
        <v>0.10042231463789292</v>
      </c>
      <c r="F1773" s="1">
        <v>2680.3719999999998</v>
      </c>
      <c r="G1773" s="1">
        <v>662.53909999999996</v>
      </c>
      <c r="H1773" s="5">
        <v>2.4822565658836313E-2</v>
      </c>
    </row>
    <row r="1774" spans="1:8" x14ac:dyDescent="0.3">
      <c r="A1774">
        <v>129292</v>
      </c>
      <c r="B1774">
        <v>12</v>
      </c>
      <c r="C1774" s="1">
        <v>62220</v>
      </c>
      <c r="D1774" s="1">
        <v>4669.9512999999997</v>
      </c>
      <c r="E1774" s="2">
        <v>9.9083429765348757E-2</v>
      </c>
      <c r="F1774" s="1">
        <v>6164.9709999999995</v>
      </c>
      <c r="G1774" s="1">
        <v>1495.0197000000001</v>
      </c>
      <c r="H1774" s="5">
        <v>2.4027960462873674E-2</v>
      </c>
    </row>
    <row r="1775" spans="1:8" x14ac:dyDescent="0.3">
      <c r="A1775">
        <v>124590</v>
      </c>
      <c r="B1775">
        <v>10</v>
      </c>
      <c r="C1775" s="1">
        <v>50566</v>
      </c>
      <c r="D1775" s="1">
        <v>4006.8787000000002</v>
      </c>
      <c r="E1775" s="2">
        <v>9.4125360914448439E-2</v>
      </c>
      <c r="F1775" s="1">
        <v>4759.5429999999997</v>
      </c>
      <c r="G1775" s="1">
        <v>752.66430000000003</v>
      </c>
      <c r="H1775" s="5">
        <v>1.4884790175216548E-2</v>
      </c>
    </row>
    <row r="1776" spans="1:8" x14ac:dyDescent="0.3">
      <c r="A1776">
        <v>124227</v>
      </c>
      <c r="B1776">
        <v>7</v>
      </c>
      <c r="C1776" s="1">
        <v>26233</v>
      </c>
      <c r="D1776" s="1">
        <v>1987.2919999999999</v>
      </c>
      <c r="E1776" s="2">
        <v>0.10128997827164259</v>
      </c>
      <c r="F1776" s="1">
        <v>2657.14</v>
      </c>
      <c r="G1776" s="1">
        <v>669.84799999999996</v>
      </c>
      <c r="H1776" s="5">
        <v>2.5534555712270805E-2</v>
      </c>
    </row>
    <row r="1777" spans="1:8" x14ac:dyDescent="0.3">
      <c r="A1777">
        <v>123774</v>
      </c>
      <c r="B1777">
        <v>11</v>
      </c>
      <c r="C1777" s="1">
        <v>64592</v>
      </c>
      <c r="D1777" s="1">
        <v>4757.9885999999997</v>
      </c>
      <c r="E1777" s="2">
        <v>9.5272293782511772E-2</v>
      </c>
      <c r="F1777" s="1">
        <v>6153.8280000000004</v>
      </c>
      <c r="G1777" s="1">
        <v>1395.8394000000001</v>
      </c>
      <c r="H1777" s="5">
        <v>2.1610097225662622E-2</v>
      </c>
    </row>
    <row r="1778" spans="1:8" x14ac:dyDescent="0.3">
      <c r="A1778">
        <v>122412</v>
      </c>
      <c r="B1778">
        <v>13</v>
      </c>
      <c r="C1778" s="1">
        <v>71748</v>
      </c>
      <c r="D1778" s="1">
        <v>5462.2191999999995</v>
      </c>
      <c r="E1778" s="2">
        <v>9.1512599654345772E-2</v>
      </c>
      <c r="F1778" s="1">
        <v>6565.8459999999995</v>
      </c>
      <c r="G1778" s="1">
        <v>1103.6268</v>
      </c>
      <c r="H1778" s="5">
        <v>1.538198695434019E-2</v>
      </c>
    </row>
    <row r="1779" spans="1:8" x14ac:dyDescent="0.3">
      <c r="A1779">
        <v>122045</v>
      </c>
      <c r="B1779">
        <v>8</v>
      </c>
      <c r="C1779" s="1">
        <v>35665</v>
      </c>
      <c r="D1779" s="1">
        <v>2893.2631000000001</v>
      </c>
      <c r="E1779" s="2">
        <v>0.10331066872283752</v>
      </c>
      <c r="F1779" s="1">
        <v>3684.5749999999998</v>
      </c>
      <c r="G1779" s="1">
        <v>791.31190000000004</v>
      </c>
      <c r="H1779" s="5">
        <v>2.2187351745408663E-2</v>
      </c>
    </row>
    <row r="1780" spans="1:8" x14ac:dyDescent="0.3">
      <c r="A1780">
        <v>121344</v>
      </c>
      <c r="B1780">
        <v>10</v>
      </c>
      <c r="C1780" s="1">
        <v>53642</v>
      </c>
      <c r="D1780" s="1">
        <v>4254.3834999999999</v>
      </c>
      <c r="E1780" s="2">
        <v>9.2687576898698776E-2</v>
      </c>
      <c r="F1780" s="1">
        <v>4971.9470000000001</v>
      </c>
      <c r="G1780" s="1">
        <v>717.56349999999998</v>
      </c>
      <c r="H1780" s="5">
        <v>1.3376896834569926E-2</v>
      </c>
    </row>
    <row r="1781" spans="1:8" x14ac:dyDescent="0.3">
      <c r="A1781">
        <v>125836</v>
      </c>
      <c r="B1781">
        <v>8</v>
      </c>
      <c r="C1781" s="1">
        <v>31374</v>
      </c>
      <c r="D1781" s="1">
        <v>2538.8310999999999</v>
      </c>
      <c r="E1781" s="2">
        <v>0.10587346210237776</v>
      </c>
      <c r="F1781" s="1">
        <v>3321.674</v>
      </c>
      <c r="G1781" s="1">
        <v>782.84289999999999</v>
      </c>
      <c r="H1781" s="5">
        <v>2.4951963409192326E-2</v>
      </c>
    </row>
    <row r="1782" spans="1:8" x14ac:dyDescent="0.3">
      <c r="A1782">
        <v>125902</v>
      </c>
      <c r="B1782">
        <v>8</v>
      </c>
      <c r="C1782" s="1">
        <v>38598</v>
      </c>
      <c r="D1782" s="1">
        <v>3603.9422</v>
      </c>
      <c r="E1782" s="2">
        <v>0.10154026115342764</v>
      </c>
      <c r="F1782" s="1">
        <v>3919.2510000000002</v>
      </c>
      <c r="G1782" s="1">
        <v>315.30880000000002</v>
      </c>
      <c r="H1782" s="5">
        <v>8.1690450282398044E-3</v>
      </c>
    </row>
    <row r="1783" spans="1:8" x14ac:dyDescent="0.3">
      <c r="A1783">
        <v>123384</v>
      </c>
      <c r="B1783">
        <v>10</v>
      </c>
      <c r="C1783" s="1">
        <v>47100</v>
      </c>
      <c r="D1783" s="1">
        <v>3665.0418</v>
      </c>
      <c r="E1783" s="2">
        <v>0.10077946921443737</v>
      </c>
      <c r="F1783" s="1">
        <v>4746.7129999999997</v>
      </c>
      <c r="G1783" s="1">
        <v>1081.6712</v>
      </c>
      <c r="H1783" s="5">
        <v>2.2965418259023356E-2</v>
      </c>
    </row>
    <row r="1784" spans="1:8" x14ac:dyDescent="0.3">
      <c r="A1784">
        <v>122028</v>
      </c>
      <c r="B1784">
        <v>9</v>
      </c>
      <c r="C1784" s="1">
        <v>46456</v>
      </c>
      <c r="D1784" s="1">
        <v>3656.2073999999998</v>
      </c>
      <c r="E1784" s="2">
        <v>9.4967689857069049E-2</v>
      </c>
      <c r="F1784" s="1">
        <v>4411.8190000000004</v>
      </c>
      <c r="G1784" s="1">
        <v>755.61159999999995</v>
      </c>
      <c r="H1784" s="5">
        <v>1.6265102462545204E-2</v>
      </c>
    </row>
    <row r="1785" spans="1:8" x14ac:dyDescent="0.3">
      <c r="A1785">
        <v>129196</v>
      </c>
      <c r="B1785">
        <v>10</v>
      </c>
      <c r="C1785" s="1">
        <v>51671</v>
      </c>
      <c r="D1785" s="1">
        <v>3826.9108999999999</v>
      </c>
      <c r="E1785" s="2">
        <v>9.9458109964970676E-2</v>
      </c>
      <c r="F1785" s="1">
        <v>5139.1000000000004</v>
      </c>
      <c r="G1785" s="1">
        <v>1312.1891000000001</v>
      </c>
      <c r="H1785" s="5">
        <v>2.5395078477289001E-2</v>
      </c>
    </row>
    <row r="1786" spans="1:8" x14ac:dyDescent="0.3">
      <c r="A1786">
        <v>122200</v>
      </c>
      <c r="B1786">
        <v>10</v>
      </c>
      <c r="C1786" s="1">
        <v>46344</v>
      </c>
      <c r="D1786" s="1">
        <v>3547.3474000000001</v>
      </c>
      <c r="E1786" s="2">
        <v>9.1212109442430522E-2</v>
      </c>
      <c r="F1786" s="1">
        <v>4227.134</v>
      </c>
      <c r="G1786" s="1">
        <v>679.78660000000002</v>
      </c>
      <c r="H1786" s="5">
        <v>1.4668276368030381E-2</v>
      </c>
    </row>
    <row r="1787" spans="1:8" x14ac:dyDescent="0.3">
      <c r="A1787">
        <v>129346</v>
      </c>
      <c r="B1787">
        <v>13</v>
      </c>
      <c r="C1787" s="1">
        <v>73485</v>
      </c>
      <c r="D1787" s="1">
        <v>5480.9566999999997</v>
      </c>
      <c r="E1787" s="2">
        <v>0.10389689052187522</v>
      </c>
      <c r="F1787" s="1">
        <v>7634.8630000000003</v>
      </c>
      <c r="G1787" s="1">
        <v>2153.9063000000001</v>
      </c>
      <c r="H1787" s="5">
        <v>2.9310829420970266E-2</v>
      </c>
    </row>
    <row r="1788" spans="1:8" x14ac:dyDescent="0.3">
      <c r="A1788">
        <v>125371</v>
      </c>
      <c r="B1788">
        <v>12</v>
      </c>
      <c r="C1788" s="1">
        <v>51321</v>
      </c>
      <c r="D1788" s="1">
        <v>3897.8685</v>
      </c>
      <c r="E1788" s="2">
        <v>9.5277215954482575E-2</v>
      </c>
      <c r="F1788" s="1">
        <v>4889.7219999999998</v>
      </c>
      <c r="G1788" s="1">
        <v>991.85350000000005</v>
      </c>
      <c r="H1788" s="5">
        <v>1.932646479998441E-2</v>
      </c>
    </row>
    <row r="1789" spans="1:8" x14ac:dyDescent="0.3">
      <c r="A1789">
        <v>125217</v>
      </c>
      <c r="B1789">
        <v>8</v>
      </c>
      <c r="C1789" s="1">
        <v>41989</v>
      </c>
      <c r="D1789" s="1">
        <v>3051.0805999999998</v>
      </c>
      <c r="E1789" s="2">
        <v>0.1021129105241849</v>
      </c>
      <c r="F1789" s="1">
        <v>4287.6189999999997</v>
      </c>
      <c r="G1789" s="1">
        <v>1236.5383999999999</v>
      </c>
      <c r="H1789" s="5">
        <v>2.9449103336588154E-2</v>
      </c>
    </row>
    <row r="1790" spans="1:8" x14ac:dyDescent="0.3">
      <c r="A1790">
        <v>130952</v>
      </c>
      <c r="B1790">
        <v>9</v>
      </c>
      <c r="C1790" s="1">
        <v>37546</v>
      </c>
      <c r="D1790" s="1">
        <v>3252.6188000000002</v>
      </c>
      <c r="E1790" s="2">
        <v>0.10123054386619081</v>
      </c>
      <c r="F1790" s="1">
        <v>3800.8020000000001</v>
      </c>
      <c r="G1790" s="1">
        <v>548.18320000000006</v>
      </c>
      <c r="H1790" s="5">
        <v>1.4600308954349332E-2</v>
      </c>
    </row>
    <row r="1791" spans="1:8" x14ac:dyDescent="0.3">
      <c r="A1791">
        <v>126543</v>
      </c>
      <c r="B1791">
        <v>11</v>
      </c>
      <c r="C1791" s="1">
        <v>43035</v>
      </c>
      <c r="D1791" s="1">
        <v>3785.6451000000002</v>
      </c>
      <c r="E1791" s="2">
        <v>0.10487849424886721</v>
      </c>
      <c r="F1791" s="1">
        <v>4513.4459999999999</v>
      </c>
      <c r="G1791" s="1">
        <v>727.80089999999996</v>
      </c>
      <c r="H1791" s="5">
        <v>1.6911836876960615E-2</v>
      </c>
    </row>
    <row r="1792" spans="1:8" x14ac:dyDescent="0.3">
      <c r="A1792">
        <v>123887</v>
      </c>
      <c r="B1792">
        <v>13</v>
      </c>
      <c r="C1792" s="1">
        <v>68413</v>
      </c>
      <c r="D1792" s="1">
        <v>5144.3274000000001</v>
      </c>
      <c r="E1792" s="2">
        <v>9.8971657433528717E-2</v>
      </c>
      <c r="F1792" s="1">
        <v>6770.9480000000003</v>
      </c>
      <c r="G1792" s="1">
        <v>1626.6206</v>
      </c>
      <c r="H1792" s="5">
        <v>2.3776484001578647E-2</v>
      </c>
    </row>
    <row r="1793" spans="1:8" x14ac:dyDescent="0.3">
      <c r="A1793">
        <v>122441</v>
      </c>
      <c r="B1793">
        <v>7</v>
      </c>
      <c r="C1793" s="1">
        <v>40153</v>
      </c>
      <c r="D1793" s="1">
        <v>3371.6295</v>
      </c>
      <c r="E1793" s="2">
        <v>9.9857968271362035E-2</v>
      </c>
      <c r="F1793" s="1">
        <v>4009.5970000000002</v>
      </c>
      <c r="G1793" s="1">
        <v>637.96749999999997</v>
      </c>
      <c r="H1793" s="5">
        <v>1.5888414315244192E-2</v>
      </c>
    </row>
    <row r="1794" spans="1:8" x14ac:dyDescent="0.3">
      <c r="A1794">
        <v>128792</v>
      </c>
      <c r="B1794">
        <v>12</v>
      </c>
      <c r="C1794" s="1">
        <v>55566</v>
      </c>
      <c r="D1794" s="1">
        <v>4388.5226000000002</v>
      </c>
      <c r="E1794" s="2">
        <v>0.10281495878774791</v>
      </c>
      <c r="F1794" s="1">
        <v>5713.0159999999996</v>
      </c>
      <c r="G1794" s="1">
        <v>1324.4934000000001</v>
      </c>
      <c r="H1794" s="5">
        <v>2.383639995680812E-2</v>
      </c>
    </row>
    <row r="1795" spans="1:8" x14ac:dyDescent="0.3">
      <c r="A1795">
        <v>129672</v>
      </c>
      <c r="B1795">
        <v>12</v>
      </c>
      <c r="C1795" s="1">
        <v>66885</v>
      </c>
      <c r="D1795" s="1">
        <v>5128.7977000000001</v>
      </c>
      <c r="E1795" s="2">
        <v>0.10123248859983554</v>
      </c>
      <c r="F1795" s="1">
        <v>6770.9350000000004</v>
      </c>
      <c r="G1795" s="1">
        <v>1642.1373000000001</v>
      </c>
      <c r="H1795" s="5">
        <v>2.4551652836958961E-2</v>
      </c>
    </row>
    <row r="1796" spans="1:8" x14ac:dyDescent="0.3">
      <c r="A1796">
        <v>128087</v>
      </c>
      <c r="B1796">
        <v>8</v>
      </c>
      <c r="C1796" s="1">
        <v>46637</v>
      </c>
      <c r="D1796" s="1">
        <v>3489.4203000000002</v>
      </c>
      <c r="E1796" s="2">
        <v>0.10254898471170959</v>
      </c>
      <c r="F1796" s="1">
        <v>4782.5770000000002</v>
      </c>
      <c r="G1796" s="1">
        <v>1293.1567</v>
      </c>
      <c r="H1796" s="5">
        <v>2.7728127881295965E-2</v>
      </c>
    </row>
    <row r="1797" spans="1:8" x14ac:dyDescent="0.3">
      <c r="A1797">
        <v>126823</v>
      </c>
      <c r="B1797">
        <v>7</v>
      </c>
      <c r="C1797" s="1">
        <v>36297</v>
      </c>
      <c r="D1797" s="1">
        <v>2807.6199000000001</v>
      </c>
      <c r="E1797" s="2">
        <v>9.421343361710334E-2</v>
      </c>
      <c r="F1797" s="1">
        <v>3419.665</v>
      </c>
      <c r="G1797" s="1">
        <v>612.04510000000005</v>
      </c>
      <c r="H1797" s="5">
        <v>1.6862140121773148E-2</v>
      </c>
    </row>
    <row r="1798" spans="1:8" x14ac:dyDescent="0.3">
      <c r="A1798">
        <v>123318</v>
      </c>
      <c r="B1798">
        <v>13</v>
      </c>
      <c r="C1798" s="1">
        <v>74052</v>
      </c>
      <c r="D1798" s="1">
        <v>5844.6151</v>
      </c>
      <c r="E1798" s="2">
        <v>0.10398838653918868</v>
      </c>
      <c r="F1798" s="1">
        <v>7700.5479999999998</v>
      </c>
      <c r="G1798" s="1">
        <v>1855.9329</v>
      </c>
      <c r="H1798" s="5">
        <v>2.5062562793712526E-2</v>
      </c>
    </row>
    <row r="1799" spans="1:8" x14ac:dyDescent="0.3">
      <c r="A1799">
        <v>126727</v>
      </c>
      <c r="B1799">
        <v>10</v>
      </c>
      <c r="C1799" s="1">
        <v>45961</v>
      </c>
      <c r="D1799" s="1">
        <v>3722.5976000000001</v>
      </c>
      <c r="E1799" s="2">
        <v>9.4595026217880379E-2</v>
      </c>
      <c r="F1799" s="1">
        <v>4347.6819999999998</v>
      </c>
      <c r="G1799" s="1">
        <v>625.08439999999996</v>
      </c>
      <c r="H1799" s="5">
        <v>1.3600322012140727E-2</v>
      </c>
    </row>
    <row r="1800" spans="1:8" x14ac:dyDescent="0.3">
      <c r="A1800">
        <v>125981</v>
      </c>
      <c r="B1800">
        <v>11</v>
      </c>
      <c r="C1800" s="1">
        <v>46675</v>
      </c>
      <c r="D1800" s="1">
        <v>3924.8557999999998</v>
      </c>
      <c r="E1800" s="2">
        <v>0.10280856989823246</v>
      </c>
      <c r="F1800" s="1">
        <v>4798.59</v>
      </c>
      <c r="G1800" s="1">
        <v>873.73419999999999</v>
      </c>
      <c r="H1800" s="5">
        <v>1.8719532940546332E-2</v>
      </c>
    </row>
    <row r="1801" spans="1:8" x14ac:dyDescent="0.3">
      <c r="A1801">
        <v>125461</v>
      </c>
      <c r="B1801">
        <v>7</v>
      </c>
      <c r="C1801" s="1">
        <v>30726</v>
      </c>
      <c r="D1801" s="1">
        <v>2254.6817000000001</v>
      </c>
      <c r="E1801" s="2">
        <v>0.10618313480440018</v>
      </c>
      <c r="F1801" s="1">
        <v>3262.5830000000001</v>
      </c>
      <c r="G1801" s="1">
        <v>1007.9013</v>
      </c>
      <c r="H1801" s="5">
        <v>3.2802880296817029E-2</v>
      </c>
    </row>
    <row r="1802" spans="1:8" x14ac:dyDescent="0.3">
      <c r="A1802">
        <v>122417</v>
      </c>
      <c r="B1802">
        <v>11</v>
      </c>
      <c r="C1802" s="1">
        <v>45257</v>
      </c>
      <c r="D1802" s="1">
        <v>3569.8319999999999</v>
      </c>
      <c r="E1802" s="2">
        <v>9.6053030470424461E-2</v>
      </c>
      <c r="F1802" s="1">
        <v>4347.0720000000001</v>
      </c>
      <c r="G1802" s="1">
        <v>777.24</v>
      </c>
      <c r="H1802" s="5">
        <v>1.7173917846962899E-2</v>
      </c>
    </row>
    <row r="1803" spans="1:8" x14ac:dyDescent="0.3">
      <c r="A1803">
        <v>128427</v>
      </c>
      <c r="B1803">
        <v>12</v>
      </c>
      <c r="C1803" s="1">
        <v>59344</v>
      </c>
      <c r="D1803" s="1">
        <v>4642.2241999999997</v>
      </c>
      <c r="E1803" s="2">
        <v>9.8939926530062006E-2</v>
      </c>
      <c r="F1803" s="1">
        <v>5871.491</v>
      </c>
      <c r="G1803" s="1">
        <v>1229.2668000000001</v>
      </c>
      <c r="H1803" s="5">
        <v>2.0714255864114316E-2</v>
      </c>
    </row>
    <row r="1804" spans="1:8" x14ac:dyDescent="0.3">
      <c r="A1804">
        <v>124683</v>
      </c>
      <c r="B1804">
        <v>7</v>
      </c>
      <c r="C1804" s="1">
        <v>37267</v>
      </c>
      <c r="D1804" s="1">
        <v>3131.0171999999998</v>
      </c>
      <c r="E1804" s="2">
        <v>0.1047179005554512</v>
      </c>
      <c r="F1804" s="1">
        <v>3902.5219999999999</v>
      </c>
      <c r="G1804" s="1">
        <v>771.50480000000005</v>
      </c>
      <c r="H1804" s="5">
        <v>2.0702090321195694E-2</v>
      </c>
    </row>
    <row r="1805" spans="1:8" x14ac:dyDescent="0.3">
      <c r="A1805">
        <v>127943</v>
      </c>
      <c r="B1805">
        <v>10</v>
      </c>
      <c r="C1805" s="1">
        <v>43045</v>
      </c>
      <c r="D1805" s="1">
        <v>3454.0861</v>
      </c>
      <c r="E1805" s="2">
        <v>0.10236027413172262</v>
      </c>
      <c r="F1805" s="1">
        <v>4406.098</v>
      </c>
      <c r="G1805" s="1">
        <v>952.01189999999997</v>
      </c>
      <c r="H1805" s="5">
        <v>2.2116666279474968E-2</v>
      </c>
    </row>
    <row r="1806" spans="1:8" x14ac:dyDescent="0.3">
      <c r="A1806">
        <v>121595</v>
      </c>
      <c r="B1806">
        <v>9</v>
      </c>
      <c r="C1806" s="1">
        <v>55915</v>
      </c>
      <c r="D1806" s="1">
        <v>3860.3895000000002</v>
      </c>
      <c r="E1806" s="2">
        <v>9.8968702494858271E-2</v>
      </c>
      <c r="F1806" s="1">
        <v>5533.835</v>
      </c>
      <c r="G1806" s="1">
        <v>1673.4455</v>
      </c>
      <c r="H1806" s="5">
        <v>2.992838236609139E-2</v>
      </c>
    </row>
    <row r="1807" spans="1:8" x14ac:dyDescent="0.3">
      <c r="A1807">
        <v>128920</v>
      </c>
      <c r="B1807">
        <v>7</v>
      </c>
      <c r="C1807" s="1">
        <v>29756</v>
      </c>
      <c r="D1807" s="1">
        <v>2820.5779000000002</v>
      </c>
      <c r="E1807" s="2">
        <v>9.9834319128915175E-2</v>
      </c>
      <c r="F1807" s="1">
        <v>2970.67</v>
      </c>
      <c r="G1807" s="1">
        <v>150.09209999999999</v>
      </c>
      <c r="H1807" s="5">
        <v>5.0440953085092079E-3</v>
      </c>
    </row>
    <row r="1808" spans="1:8" x14ac:dyDescent="0.3">
      <c r="A1808">
        <v>121944</v>
      </c>
      <c r="B1808">
        <v>11</v>
      </c>
      <c r="C1808" s="1">
        <v>58370</v>
      </c>
      <c r="D1808" s="1">
        <v>4543.8125</v>
      </c>
      <c r="E1808" s="2">
        <v>0.1010565530238136</v>
      </c>
      <c r="F1808" s="1">
        <v>5898.6710000000003</v>
      </c>
      <c r="G1808" s="1">
        <v>1354.8585</v>
      </c>
      <c r="H1808" s="5">
        <v>2.3211555593626865E-2</v>
      </c>
    </row>
    <row r="1809" spans="1:8" x14ac:dyDescent="0.3">
      <c r="A1809">
        <v>127229</v>
      </c>
      <c r="B1809">
        <v>11</v>
      </c>
      <c r="C1809" s="1">
        <v>60871</v>
      </c>
      <c r="D1809" s="1">
        <v>4522.4071000000004</v>
      </c>
      <c r="E1809" s="2">
        <v>9.4298680816809324E-2</v>
      </c>
      <c r="F1809" s="1">
        <v>5740.0550000000003</v>
      </c>
      <c r="G1809" s="1">
        <v>1217.6478999999999</v>
      </c>
      <c r="H1809" s="5">
        <v>2.000374398317754E-2</v>
      </c>
    </row>
    <row r="1810" spans="1:8" x14ac:dyDescent="0.3">
      <c r="A1810">
        <v>122212</v>
      </c>
      <c r="B1810">
        <v>8</v>
      </c>
      <c r="C1810" s="1">
        <v>43469</v>
      </c>
      <c r="D1810" s="1">
        <v>3055.7772</v>
      </c>
      <c r="E1810" s="2">
        <v>0.10310791598610504</v>
      </c>
      <c r="F1810" s="1">
        <v>4481.9979999999996</v>
      </c>
      <c r="G1810" s="1">
        <v>1426.2208000000001</v>
      </c>
      <c r="H1810" s="5">
        <v>3.2810066944259128E-2</v>
      </c>
    </row>
    <row r="1811" spans="1:8" x14ac:dyDescent="0.3">
      <c r="A1811">
        <v>131013</v>
      </c>
      <c r="B1811">
        <v>9</v>
      </c>
      <c r="C1811" s="1">
        <v>35635</v>
      </c>
      <c r="D1811" s="1">
        <v>2743.6696999999999</v>
      </c>
      <c r="E1811" s="2">
        <v>0.10572894626069874</v>
      </c>
      <c r="F1811" s="1">
        <v>3767.6509999999998</v>
      </c>
      <c r="G1811" s="1">
        <v>1023.9813</v>
      </c>
      <c r="H1811" s="5">
        <v>2.8735268696506243E-2</v>
      </c>
    </row>
    <row r="1812" spans="1:8" x14ac:dyDescent="0.3">
      <c r="A1812">
        <v>128523</v>
      </c>
      <c r="B1812">
        <v>7</v>
      </c>
      <c r="C1812" s="1">
        <v>23344</v>
      </c>
      <c r="D1812" s="1">
        <v>2046.0085999999999</v>
      </c>
      <c r="E1812" s="2">
        <v>9.7575351267991772E-2</v>
      </c>
      <c r="F1812" s="1">
        <v>2277.799</v>
      </c>
      <c r="G1812" s="1">
        <v>231.79040000000001</v>
      </c>
      <c r="H1812" s="5">
        <v>9.9293351610692249E-3</v>
      </c>
    </row>
    <row r="1813" spans="1:8" x14ac:dyDescent="0.3">
      <c r="A1813">
        <v>127997</v>
      </c>
      <c r="B1813">
        <v>12</v>
      </c>
      <c r="C1813" s="1">
        <v>57128</v>
      </c>
      <c r="D1813" s="1">
        <v>5073.7057000000004</v>
      </c>
      <c r="E1813" s="2">
        <v>9.8113219437053631E-2</v>
      </c>
      <c r="F1813" s="1">
        <v>5605.0119999999997</v>
      </c>
      <c r="G1813" s="1">
        <v>531.30629999999996</v>
      </c>
      <c r="H1813" s="5">
        <v>9.3002783223638148E-3</v>
      </c>
    </row>
    <row r="1814" spans="1:8" x14ac:dyDescent="0.3">
      <c r="A1814">
        <v>127378</v>
      </c>
      <c r="B1814">
        <v>7</v>
      </c>
      <c r="C1814" s="1">
        <v>27873</v>
      </c>
      <c r="D1814" s="1">
        <v>2276.5356999999999</v>
      </c>
      <c r="E1814" s="2">
        <v>9.9723711118286512E-2</v>
      </c>
      <c r="F1814" s="1">
        <v>2779.5990000000002</v>
      </c>
      <c r="G1814" s="1">
        <v>503.06330000000003</v>
      </c>
      <c r="H1814" s="5">
        <v>1.8048408854446956E-2</v>
      </c>
    </row>
    <row r="1815" spans="1:8" x14ac:dyDescent="0.3">
      <c r="A1815">
        <v>126733</v>
      </c>
      <c r="B1815">
        <v>12</v>
      </c>
      <c r="C1815" s="1">
        <v>58040</v>
      </c>
      <c r="D1815" s="1">
        <v>4782.3869000000004</v>
      </c>
      <c r="E1815" s="2">
        <v>9.8005306685044799E-2</v>
      </c>
      <c r="F1815" s="1">
        <v>5688.2280000000001</v>
      </c>
      <c r="G1815" s="1">
        <v>905.84109999999998</v>
      </c>
      <c r="H1815" s="5">
        <v>1.5607186423156444E-2</v>
      </c>
    </row>
    <row r="1816" spans="1:8" x14ac:dyDescent="0.3">
      <c r="A1816">
        <v>128389</v>
      </c>
      <c r="B1816">
        <v>9</v>
      </c>
      <c r="C1816" s="1">
        <v>43250</v>
      </c>
      <c r="D1816" s="1">
        <v>3188.9438</v>
      </c>
      <c r="E1816" s="2">
        <v>0.10235384971098266</v>
      </c>
      <c r="F1816" s="1">
        <v>4426.8040000000001</v>
      </c>
      <c r="G1816" s="1">
        <v>1237.8602000000001</v>
      </c>
      <c r="H1816" s="5">
        <v>2.8621045086705203E-2</v>
      </c>
    </row>
    <row r="1817" spans="1:8" x14ac:dyDescent="0.3">
      <c r="A1817">
        <v>125280</v>
      </c>
      <c r="B1817">
        <v>8</v>
      </c>
      <c r="C1817" s="1">
        <v>29485</v>
      </c>
      <c r="D1817" s="1">
        <v>2574.3420999999998</v>
      </c>
      <c r="E1817" s="2">
        <v>0.10140125487536035</v>
      </c>
      <c r="F1817" s="1">
        <v>2989.8159999999998</v>
      </c>
      <c r="G1817" s="1">
        <v>415.47390000000001</v>
      </c>
      <c r="H1817" s="5">
        <v>1.4091025945395965E-2</v>
      </c>
    </row>
    <row r="1818" spans="1:8" x14ac:dyDescent="0.3">
      <c r="A1818">
        <v>128722</v>
      </c>
      <c r="B1818">
        <v>10</v>
      </c>
      <c r="C1818" s="1">
        <v>44003</v>
      </c>
      <c r="D1818" s="1">
        <v>3398.2959000000001</v>
      </c>
      <c r="E1818" s="2">
        <v>9.6762675272140539E-2</v>
      </c>
      <c r="F1818" s="1">
        <v>4257.848</v>
      </c>
      <c r="G1818" s="1">
        <v>859.5521</v>
      </c>
      <c r="H1818" s="5">
        <v>1.9533943140240439E-2</v>
      </c>
    </row>
    <row r="1819" spans="1:8" x14ac:dyDescent="0.3">
      <c r="A1819">
        <v>124707</v>
      </c>
      <c r="B1819">
        <v>9</v>
      </c>
      <c r="C1819" s="1">
        <v>55165</v>
      </c>
      <c r="D1819" s="1">
        <v>3928.2541000000001</v>
      </c>
      <c r="E1819" s="2">
        <v>9.6995740052569571E-2</v>
      </c>
      <c r="F1819" s="1">
        <v>5350.77</v>
      </c>
      <c r="G1819" s="1">
        <v>1422.5159000000001</v>
      </c>
      <c r="H1819" s="5">
        <v>2.5786565757273634E-2</v>
      </c>
    </row>
    <row r="1820" spans="1:8" x14ac:dyDescent="0.3">
      <c r="A1820">
        <v>126319</v>
      </c>
      <c r="B1820">
        <v>11</v>
      </c>
      <c r="C1820" s="1">
        <v>50923</v>
      </c>
      <c r="D1820" s="1">
        <v>4056.9549000000002</v>
      </c>
      <c r="E1820" s="2">
        <v>9.727227382518705E-2</v>
      </c>
      <c r="F1820" s="1">
        <v>4953.3959999999997</v>
      </c>
      <c r="G1820" s="1">
        <v>896.44110000000001</v>
      </c>
      <c r="H1820" s="5">
        <v>1.7603854839659878E-2</v>
      </c>
    </row>
    <row r="1821" spans="1:8" x14ac:dyDescent="0.3">
      <c r="A1821">
        <v>122356</v>
      </c>
      <c r="B1821">
        <v>8</v>
      </c>
      <c r="C1821" s="1">
        <v>39570</v>
      </c>
      <c r="D1821" s="1">
        <v>2877.2087000000001</v>
      </c>
      <c r="E1821" s="2">
        <v>0.1052672984584281</v>
      </c>
      <c r="F1821" s="1">
        <v>4165.4269999999997</v>
      </c>
      <c r="G1821" s="1">
        <v>1288.2183</v>
      </c>
      <c r="H1821" s="5">
        <v>3.2555428354814252E-2</v>
      </c>
    </row>
    <row r="1822" spans="1:8" x14ac:dyDescent="0.3">
      <c r="A1822">
        <v>128203</v>
      </c>
      <c r="B1822">
        <v>12</v>
      </c>
      <c r="C1822" s="1">
        <v>59632</v>
      </c>
      <c r="D1822" s="1">
        <v>4738.4813000000004</v>
      </c>
      <c r="E1822" s="2">
        <v>9.8495824389589481E-2</v>
      </c>
      <c r="F1822" s="1">
        <v>5873.5029999999997</v>
      </c>
      <c r="G1822" s="1">
        <v>1135.0217</v>
      </c>
      <c r="H1822" s="5">
        <v>1.9033768781862088E-2</v>
      </c>
    </row>
    <row r="1823" spans="1:8" x14ac:dyDescent="0.3">
      <c r="A1823">
        <v>126462</v>
      </c>
      <c r="B1823">
        <v>9</v>
      </c>
      <c r="C1823" s="1">
        <v>45617</v>
      </c>
      <c r="D1823" s="1">
        <v>3559.7235000000001</v>
      </c>
      <c r="E1823" s="2">
        <v>0.10386266085012166</v>
      </c>
      <c r="F1823" s="1">
        <v>4737.9030000000002</v>
      </c>
      <c r="G1823" s="1">
        <v>1178.1795</v>
      </c>
      <c r="H1823" s="5">
        <v>2.5827641011026591E-2</v>
      </c>
    </row>
    <row r="1824" spans="1:8" x14ac:dyDescent="0.3">
      <c r="A1824">
        <v>122042</v>
      </c>
      <c r="B1824">
        <v>9</v>
      </c>
      <c r="C1824" s="1">
        <v>45504</v>
      </c>
      <c r="D1824" s="1">
        <v>3886.9913999999999</v>
      </c>
      <c r="E1824" s="2">
        <v>0.10284276107594936</v>
      </c>
      <c r="F1824" s="1">
        <v>4679.7569999999996</v>
      </c>
      <c r="G1824" s="1">
        <v>792.76559999999995</v>
      </c>
      <c r="H1824" s="5">
        <v>1.7421888185654009E-2</v>
      </c>
    </row>
    <row r="1825" spans="1:8" x14ac:dyDescent="0.3">
      <c r="A1825">
        <v>127316</v>
      </c>
      <c r="B1825">
        <v>7</v>
      </c>
      <c r="C1825" s="1">
        <v>38174</v>
      </c>
      <c r="D1825" s="1">
        <v>3130.7609000000002</v>
      </c>
      <c r="E1825" s="2">
        <v>0.10023107350552732</v>
      </c>
      <c r="F1825" s="1">
        <v>3826.221</v>
      </c>
      <c r="G1825" s="1">
        <v>695.46010000000001</v>
      </c>
      <c r="H1825" s="5">
        <v>1.8218161575941739E-2</v>
      </c>
    </row>
    <row r="1826" spans="1:8" x14ac:dyDescent="0.3">
      <c r="A1826">
        <v>122097</v>
      </c>
      <c r="B1826">
        <v>8</v>
      </c>
      <c r="C1826" s="1">
        <v>35473</v>
      </c>
      <c r="D1826" s="1">
        <v>3128.9108000000001</v>
      </c>
      <c r="E1826" s="2">
        <v>9.4930877005046085E-2</v>
      </c>
      <c r="F1826" s="1">
        <v>3367.4830000000002</v>
      </c>
      <c r="G1826" s="1">
        <v>238.57220000000001</v>
      </c>
      <c r="H1826" s="5">
        <v>6.725458799650438E-3</v>
      </c>
    </row>
    <row r="1827" spans="1:8" x14ac:dyDescent="0.3">
      <c r="A1827">
        <v>125108</v>
      </c>
      <c r="B1827">
        <v>12</v>
      </c>
      <c r="C1827" s="1">
        <v>69835</v>
      </c>
      <c r="D1827" s="1">
        <v>5468.1277</v>
      </c>
      <c r="E1827" s="2">
        <v>9.5661444834252166E-2</v>
      </c>
      <c r="F1827" s="1">
        <v>6680.5169999999998</v>
      </c>
      <c r="G1827" s="1">
        <v>1212.3893</v>
      </c>
      <c r="H1827" s="5">
        <v>1.7360768955394859E-2</v>
      </c>
    </row>
    <row r="1828" spans="1:8" x14ac:dyDescent="0.3">
      <c r="A1828">
        <v>125574</v>
      </c>
      <c r="B1828">
        <v>7</v>
      </c>
      <c r="C1828" s="1">
        <v>30760</v>
      </c>
      <c r="D1828" s="1">
        <v>1999.0266999999999</v>
      </c>
      <c r="E1828" s="2">
        <v>0.10469964239271781</v>
      </c>
      <c r="F1828" s="1">
        <v>3220.5610000000001</v>
      </c>
      <c r="G1828" s="1">
        <v>1221.5343</v>
      </c>
      <c r="H1828" s="5">
        <v>3.9711778283485044E-2</v>
      </c>
    </row>
    <row r="1829" spans="1:8" x14ac:dyDescent="0.3">
      <c r="A1829">
        <v>124418</v>
      </c>
      <c r="B1829">
        <v>9</v>
      </c>
      <c r="C1829" s="1">
        <v>44877</v>
      </c>
      <c r="D1829" s="1">
        <v>3546.2091999999998</v>
      </c>
      <c r="E1829" s="2">
        <v>0.10112342625398311</v>
      </c>
      <c r="F1829" s="1">
        <v>4538.116</v>
      </c>
      <c r="G1829" s="1">
        <v>991.90679999999998</v>
      </c>
      <c r="H1829" s="5">
        <v>2.2102787619493282E-2</v>
      </c>
    </row>
    <row r="1830" spans="1:8" x14ac:dyDescent="0.3">
      <c r="A1830">
        <v>122678</v>
      </c>
      <c r="B1830">
        <v>8</v>
      </c>
      <c r="C1830" s="1">
        <v>40818</v>
      </c>
      <c r="D1830" s="1">
        <v>3170.4279999999999</v>
      </c>
      <c r="E1830" s="2">
        <v>0.10266208535450047</v>
      </c>
      <c r="F1830" s="1">
        <v>4190.4610000000002</v>
      </c>
      <c r="G1830" s="1">
        <v>1020.033</v>
      </c>
      <c r="H1830" s="5">
        <v>2.4989783918859327E-2</v>
      </c>
    </row>
    <row r="1831" spans="1:8" x14ac:dyDescent="0.3">
      <c r="A1831">
        <v>126536</v>
      </c>
      <c r="B1831">
        <v>11</v>
      </c>
      <c r="C1831" s="1">
        <v>56154</v>
      </c>
      <c r="D1831" s="1">
        <v>4159.6184999999996</v>
      </c>
      <c r="E1831" s="2">
        <v>9.9629411974213766E-2</v>
      </c>
      <c r="F1831" s="1">
        <v>5594.59</v>
      </c>
      <c r="G1831" s="1">
        <v>1434.9715000000001</v>
      </c>
      <c r="H1831" s="5">
        <v>2.5554216974748016E-2</v>
      </c>
    </row>
    <row r="1832" spans="1:8" x14ac:dyDescent="0.3">
      <c r="A1832">
        <v>124370</v>
      </c>
      <c r="B1832">
        <v>9</v>
      </c>
      <c r="C1832" s="1">
        <v>39531</v>
      </c>
      <c r="D1832" s="1">
        <v>3044.7615000000001</v>
      </c>
      <c r="E1832" s="2">
        <v>0.10694341149983558</v>
      </c>
      <c r="F1832" s="1">
        <v>4227.58</v>
      </c>
      <c r="G1832" s="1">
        <v>1182.8185000000001</v>
      </c>
      <c r="H1832" s="5">
        <v>2.9921289620803926E-2</v>
      </c>
    </row>
    <row r="1833" spans="1:8" x14ac:dyDescent="0.3">
      <c r="A1833">
        <v>131043</v>
      </c>
      <c r="B1833">
        <v>12</v>
      </c>
      <c r="C1833" s="1">
        <v>68434</v>
      </c>
      <c r="D1833" s="1">
        <v>5100.8359</v>
      </c>
      <c r="E1833" s="2">
        <v>0.10310613145512465</v>
      </c>
      <c r="F1833" s="1">
        <v>7055.9650000000001</v>
      </c>
      <c r="G1833" s="1">
        <v>1955.1291000000001</v>
      </c>
      <c r="H1833" s="5">
        <v>2.8569557529882807E-2</v>
      </c>
    </row>
    <row r="1834" spans="1:8" x14ac:dyDescent="0.3">
      <c r="A1834">
        <v>128036</v>
      </c>
      <c r="B1834">
        <v>9</v>
      </c>
      <c r="C1834" s="1">
        <v>41898</v>
      </c>
      <c r="D1834" s="1">
        <v>3609.4576999999999</v>
      </c>
      <c r="E1834" s="2">
        <v>9.3337056661415813E-2</v>
      </c>
      <c r="F1834" s="1">
        <v>3910.636</v>
      </c>
      <c r="G1834" s="1">
        <v>301.17829999999998</v>
      </c>
      <c r="H1834" s="5">
        <v>7.1883693732397724E-3</v>
      </c>
    </row>
    <row r="1835" spans="1:8" x14ac:dyDescent="0.3">
      <c r="A1835">
        <v>127065</v>
      </c>
      <c r="B1835">
        <v>8</v>
      </c>
      <c r="C1835" s="1">
        <v>49735</v>
      </c>
      <c r="D1835" s="1">
        <v>3894.93</v>
      </c>
      <c r="E1835" s="2">
        <v>0.10272936563788077</v>
      </c>
      <c r="F1835" s="1">
        <v>5109.2449999999999</v>
      </c>
      <c r="G1835" s="1">
        <v>1214.3150000000001</v>
      </c>
      <c r="H1835" s="5">
        <v>2.4415703227103649E-2</v>
      </c>
    </row>
    <row r="1836" spans="1:8" x14ac:dyDescent="0.3">
      <c r="A1836">
        <v>123262</v>
      </c>
      <c r="B1836">
        <v>7</v>
      </c>
      <c r="C1836" s="1">
        <v>39920</v>
      </c>
      <c r="D1836" s="1">
        <v>2850.0108</v>
      </c>
      <c r="E1836" s="2">
        <v>9.9922319639278556E-2</v>
      </c>
      <c r="F1836" s="1">
        <v>3988.8989999999999</v>
      </c>
      <c r="G1836" s="1">
        <v>1138.8882000000001</v>
      </c>
      <c r="H1836" s="5">
        <v>2.8529263527054108E-2</v>
      </c>
    </row>
    <row r="1837" spans="1:8" x14ac:dyDescent="0.3">
      <c r="A1837">
        <v>128886</v>
      </c>
      <c r="B1837">
        <v>9</v>
      </c>
      <c r="C1837" s="1">
        <v>49375</v>
      </c>
      <c r="D1837" s="1">
        <v>3556.223</v>
      </c>
      <c r="E1837" s="2">
        <v>9.5420192405063289E-2</v>
      </c>
      <c r="F1837" s="1">
        <v>4711.3720000000003</v>
      </c>
      <c r="G1837" s="1">
        <v>1155.1489999999999</v>
      </c>
      <c r="H1837" s="5">
        <v>2.3395422784810126E-2</v>
      </c>
    </row>
    <row r="1838" spans="1:8" x14ac:dyDescent="0.3">
      <c r="A1838">
        <v>128126</v>
      </c>
      <c r="B1838">
        <v>8</v>
      </c>
      <c r="C1838" s="1">
        <v>45504</v>
      </c>
      <c r="D1838" s="1">
        <v>3854.9472000000001</v>
      </c>
      <c r="E1838" s="2">
        <v>9.5509625527426159E-2</v>
      </c>
      <c r="F1838" s="1">
        <v>4346.07</v>
      </c>
      <c r="G1838" s="1">
        <v>491.12279999999998</v>
      </c>
      <c r="H1838" s="5">
        <v>1.0792958860759493E-2</v>
      </c>
    </row>
    <row r="1839" spans="1:8" x14ac:dyDescent="0.3">
      <c r="A1839">
        <v>121340</v>
      </c>
      <c r="B1839">
        <v>9</v>
      </c>
      <c r="C1839" s="1">
        <v>49081</v>
      </c>
      <c r="D1839" s="1">
        <v>4142.7303000000002</v>
      </c>
      <c r="E1839" s="2">
        <v>9.2834783317373326E-2</v>
      </c>
      <c r="F1839" s="1">
        <v>4556.424</v>
      </c>
      <c r="G1839" s="1">
        <v>413.69369999999998</v>
      </c>
      <c r="H1839" s="5">
        <v>8.4287952568203577E-3</v>
      </c>
    </row>
    <row r="1840" spans="1:8" x14ac:dyDescent="0.3">
      <c r="A1840">
        <v>124800</v>
      </c>
      <c r="B1840">
        <v>8</v>
      </c>
      <c r="C1840" s="1">
        <v>36875</v>
      </c>
      <c r="D1840" s="1">
        <v>2401.6003999999998</v>
      </c>
      <c r="E1840" s="2">
        <v>9.9992786440677967E-2</v>
      </c>
      <c r="F1840" s="1">
        <v>3687.2339999999999</v>
      </c>
      <c r="G1840" s="1">
        <v>1285.6335999999999</v>
      </c>
      <c r="H1840" s="5">
        <v>3.4864640000000002E-2</v>
      </c>
    </row>
    <row r="1841" spans="1:8" x14ac:dyDescent="0.3">
      <c r="A1841">
        <v>126053</v>
      </c>
      <c r="B1841">
        <v>12</v>
      </c>
      <c r="C1841" s="1">
        <v>58949</v>
      </c>
      <c r="D1841" s="1">
        <v>4785.1417000000001</v>
      </c>
      <c r="E1841" s="2">
        <v>0.10147661537939574</v>
      </c>
      <c r="F1841" s="1">
        <v>5981.9449999999997</v>
      </c>
      <c r="G1841" s="1">
        <v>1196.8033</v>
      </c>
      <c r="H1841" s="5">
        <v>2.030235118492256E-2</v>
      </c>
    </row>
    <row r="1842" spans="1:8" x14ac:dyDescent="0.3">
      <c r="A1842">
        <v>125737</v>
      </c>
      <c r="B1842">
        <v>10</v>
      </c>
      <c r="C1842" s="1">
        <v>56435</v>
      </c>
      <c r="D1842" s="1">
        <v>4454.4908999999998</v>
      </c>
      <c r="E1842" s="2">
        <v>0.1059234517586604</v>
      </c>
      <c r="F1842" s="1">
        <v>5977.79</v>
      </c>
      <c r="G1842" s="1">
        <v>1523.2991</v>
      </c>
      <c r="H1842" s="5">
        <v>2.6992098874811729E-2</v>
      </c>
    </row>
    <row r="1843" spans="1:8" x14ac:dyDescent="0.3">
      <c r="A1843">
        <v>126090</v>
      </c>
      <c r="B1843">
        <v>9</v>
      </c>
      <c r="C1843" s="1">
        <v>52794</v>
      </c>
      <c r="D1843" s="1">
        <v>3818.1293000000001</v>
      </c>
      <c r="E1843" s="2">
        <v>9.2230992158199798E-2</v>
      </c>
      <c r="F1843" s="1">
        <v>4869.2430000000004</v>
      </c>
      <c r="G1843" s="1">
        <v>1051.1137000000001</v>
      </c>
      <c r="H1843" s="5">
        <v>1.9909718907451603E-2</v>
      </c>
    </row>
    <row r="1844" spans="1:8" x14ac:dyDescent="0.3">
      <c r="A1844">
        <v>126308</v>
      </c>
      <c r="B1844">
        <v>10</v>
      </c>
      <c r="C1844" s="1">
        <v>55161</v>
      </c>
      <c r="D1844" s="1">
        <v>4050.0493999999999</v>
      </c>
      <c r="E1844" s="2">
        <v>9.6362303076448941E-2</v>
      </c>
      <c r="F1844" s="1">
        <v>5315.4409999999998</v>
      </c>
      <c r="G1844" s="1">
        <v>1265.3915999999999</v>
      </c>
      <c r="H1844" s="5">
        <v>2.2939968455974329E-2</v>
      </c>
    </row>
    <row r="1845" spans="1:8" x14ac:dyDescent="0.3">
      <c r="A1845">
        <v>130096</v>
      </c>
      <c r="B1845">
        <v>10</v>
      </c>
      <c r="C1845" s="1">
        <v>56857</v>
      </c>
      <c r="D1845" s="1">
        <v>4872.3370999999997</v>
      </c>
      <c r="E1845" s="2">
        <v>9.9926376699438949E-2</v>
      </c>
      <c r="F1845" s="1">
        <v>5681.5140000000001</v>
      </c>
      <c r="G1845" s="1">
        <v>809.17690000000005</v>
      </c>
      <c r="H1845" s="5">
        <v>1.4231790280880103E-2</v>
      </c>
    </row>
    <row r="1846" spans="1:8" x14ac:dyDescent="0.3">
      <c r="A1846">
        <v>127172</v>
      </c>
      <c r="B1846">
        <v>13</v>
      </c>
      <c r="C1846" s="1">
        <v>65498</v>
      </c>
      <c r="D1846" s="1">
        <v>4850.5812999999998</v>
      </c>
      <c r="E1846" s="2">
        <v>0.10202884057528475</v>
      </c>
      <c r="F1846" s="1">
        <v>6682.6850000000004</v>
      </c>
      <c r="G1846" s="1">
        <v>1832.1036999999999</v>
      </c>
      <c r="H1846" s="5">
        <v>2.7971902958868974E-2</v>
      </c>
    </row>
    <row r="1847" spans="1:8" x14ac:dyDescent="0.3">
      <c r="A1847">
        <v>127473</v>
      </c>
      <c r="B1847">
        <v>8</v>
      </c>
      <c r="C1847" s="1">
        <v>38859</v>
      </c>
      <c r="D1847" s="1">
        <v>3089.4198999999999</v>
      </c>
      <c r="E1847" s="2">
        <v>0.10405700095216038</v>
      </c>
      <c r="F1847" s="1">
        <v>4043.5509999999999</v>
      </c>
      <c r="G1847" s="1">
        <v>954.13109999999995</v>
      </c>
      <c r="H1847" s="5">
        <v>2.4553670964255384E-2</v>
      </c>
    </row>
    <row r="1848" spans="1:8" x14ac:dyDescent="0.3">
      <c r="A1848">
        <v>127964</v>
      </c>
      <c r="B1848">
        <v>10</v>
      </c>
      <c r="C1848" s="1">
        <v>56502</v>
      </c>
      <c r="D1848" s="1">
        <v>3792.4974999999999</v>
      </c>
      <c r="E1848" s="2">
        <v>9.6899614172949636E-2</v>
      </c>
      <c r="F1848" s="1">
        <v>5475.0219999999999</v>
      </c>
      <c r="G1848" s="1">
        <v>1682.5245</v>
      </c>
      <c r="H1848" s="5">
        <v>2.9778140596793033E-2</v>
      </c>
    </row>
    <row r="1849" spans="1:8" x14ac:dyDescent="0.3">
      <c r="A1849">
        <v>127894</v>
      </c>
      <c r="B1849">
        <v>8</v>
      </c>
      <c r="C1849" s="1">
        <v>36960</v>
      </c>
      <c r="D1849" s="1">
        <v>2838.9319</v>
      </c>
      <c r="E1849" s="2">
        <v>9.8687337662337657E-2</v>
      </c>
      <c r="F1849" s="1">
        <v>3647.4839999999999</v>
      </c>
      <c r="G1849" s="1">
        <v>808.5521</v>
      </c>
      <c r="H1849" s="5">
        <v>2.1876409632034632E-2</v>
      </c>
    </row>
    <row r="1850" spans="1:8" x14ac:dyDescent="0.3">
      <c r="A1850">
        <v>124429</v>
      </c>
      <c r="B1850">
        <v>13</v>
      </c>
      <c r="C1850" s="1">
        <v>68251</v>
      </c>
      <c r="D1850" s="1">
        <v>5153.8392000000003</v>
      </c>
      <c r="E1850" s="2">
        <v>9.8529779783446403E-2</v>
      </c>
      <c r="F1850" s="1">
        <v>6724.7560000000003</v>
      </c>
      <c r="G1850" s="1">
        <v>1570.9168</v>
      </c>
      <c r="H1850" s="5">
        <v>2.3016758728809834E-2</v>
      </c>
    </row>
    <row r="1851" spans="1:8" x14ac:dyDescent="0.3">
      <c r="A1851">
        <v>128155</v>
      </c>
      <c r="B1851">
        <v>10</v>
      </c>
      <c r="C1851" s="1">
        <v>51933</v>
      </c>
      <c r="D1851" s="1">
        <v>4118.6872999999996</v>
      </c>
      <c r="E1851" s="2">
        <v>0.10157333487377967</v>
      </c>
      <c r="F1851" s="1">
        <v>5275.0079999999998</v>
      </c>
      <c r="G1851" s="1">
        <v>1156.3207</v>
      </c>
      <c r="H1851" s="5">
        <v>2.2265624939826315E-2</v>
      </c>
    </row>
    <row r="1852" spans="1:8" x14ac:dyDescent="0.3">
      <c r="A1852">
        <v>130335</v>
      </c>
      <c r="B1852">
        <v>7</v>
      </c>
      <c r="C1852" s="1">
        <v>31025</v>
      </c>
      <c r="D1852" s="1">
        <v>2308.2433000000001</v>
      </c>
      <c r="E1852" s="2">
        <v>9.6667526188557618E-2</v>
      </c>
      <c r="F1852" s="1">
        <v>2999.11</v>
      </c>
      <c r="G1852" s="1">
        <v>690.86670000000004</v>
      </c>
      <c r="H1852" s="5">
        <v>2.2268064464141823E-2</v>
      </c>
    </row>
    <row r="1853" spans="1:8" x14ac:dyDescent="0.3">
      <c r="A1853">
        <v>123743</v>
      </c>
      <c r="B1853">
        <v>7</v>
      </c>
      <c r="C1853" s="1">
        <v>34621</v>
      </c>
      <c r="D1853" s="1">
        <v>2736.9666999999999</v>
      </c>
      <c r="E1853" s="2">
        <v>9.5743248317495158E-2</v>
      </c>
      <c r="F1853" s="1">
        <v>3314.7269999999999</v>
      </c>
      <c r="G1853" s="1">
        <v>577.76030000000003</v>
      </c>
      <c r="H1853" s="5">
        <v>1.6688145922994713E-2</v>
      </c>
    </row>
    <row r="1854" spans="1:8" x14ac:dyDescent="0.3">
      <c r="A1854">
        <v>129901</v>
      </c>
      <c r="B1854">
        <v>13</v>
      </c>
      <c r="C1854" s="1">
        <v>55841</v>
      </c>
      <c r="D1854" s="1">
        <v>4440.4849000000004</v>
      </c>
      <c r="E1854" s="2">
        <v>9.8906233770885185E-2</v>
      </c>
      <c r="F1854" s="1">
        <v>5523.0230000000001</v>
      </c>
      <c r="G1854" s="1">
        <v>1082.5381</v>
      </c>
      <c r="H1854" s="5">
        <v>1.9386080120341685E-2</v>
      </c>
    </row>
    <row r="1855" spans="1:8" x14ac:dyDescent="0.3">
      <c r="A1855">
        <v>125960</v>
      </c>
      <c r="B1855">
        <v>10</v>
      </c>
      <c r="C1855" s="1">
        <v>43850</v>
      </c>
      <c r="D1855" s="1">
        <v>3374.2125000000001</v>
      </c>
      <c r="E1855" s="2">
        <v>9.488900798175598E-2</v>
      </c>
      <c r="F1855" s="1">
        <v>4160.8829999999998</v>
      </c>
      <c r="G1855" s="1">
        <v>786.67049999999995</v>
      </c>
      <c r="H1855" s="5">
        <v>1.7940034207525657E-2</v>
      </c>
    </row>
    <row r="1856" spans="1:8" x14ac:dyDescent="0.3">
      <c r="A1856">
        <v>121684</v>
      </c>
      <c r="B1856">
        <v>8</v>
      </c>
      <c r="C1856" s="1">
        <v>36819</v>
      </c>
      <c r="D1856" s="1">
        <v>3210.4548</v>
      </c>
      <c r="E1856" s="2">
        <v>9.4071973709226209E-2</v>
      </c>
      <c r="F1856" s="1">
        <v>3463.636</v>
      </c>
      <c r="G1856" s="1">
        <v>253.18119999999999</v>
      </c>
      <c r="H1856" s="5">
        <v>6.8763736114506096E-3</v>
      </c>
    </row>
    <row r="1857" spans="1:8" x14ac:dyDescent="0.3">
      <c r="A1857">
        <v>126276</v>
      </c>
      <c r="B1857">
        <v>10</v>
      </c>
      <c r="C1857" s="1">
        <v>51020</v>
      </c>
      <c r="D1857" s="1">
        <v>4121.9966000000004</v>
      </c>
      <c r="E1857" s="2">
        <v>0.1017328498627989</v>
      </c>
      <c r="F1857" s="1">
        <v>5190.41</v>
      </c>
      <c r="G1857" s="1">
        <v>1068.4133999999999</v>
      </c>
      <c r="H1857" s="5">
        <v>2.0941070168561348E-2</v>
      </c>
    </row>
    <row r="1858" spans="1:8" x14ac:dyDescent="0.3">
      <c r="A1858">
        <v>124455</v>
      </c>
      <c r="B1858">
        <v>9</v>
      </c>
      <c r="C1858" s="1">
        <v>55379</v>
      </c>
      <c r="D1858" s="1">
        <v>4786.3913000000002</v>
      </c>
      <c r="E1858" s="2">
        <v>0.1030678596579931</v>
      </c>
      <c r="F1858" s="1">
        <v>5707.7950000000001</v>
      </c>
      <c r="G1858" s="1">
        <v>921.40369999999996</v>
      </c>
      <c r="H1858" s="5">
        <v>1.6638142617237582E-2</v>
      </c>
    </row>
    <row r="1859" spans="1:8" x14ac:dyDescent="0.3">
      <c r="A1859">
        <v>123253</v>
      </c>
      <c r="B1859">
        <v>9</v>
      </c>
      <c r="C1859" s="1">
        <v>41911</v>
      </c>
      <c r="D1859" s="1">
        <v>3179.2991999999999</v>
      </c>
      <c r="E1859" s="2">
        <v>9.6405406695139695E-2</v>
      </c>
      <c r="F1859" s="1">
        <v>4040.4470000000001</v>
      </c>
      <c r="G1859" s="1">
        <v>861.14779999999996</v>
      </c>
      <c r="H1859" s="5">
        <v>2.0547059244589726E-2</v>
      </c>
    </row>
    <row r="1860" spans="1:8" x14ac:dyDescent="0.3">
      <c r="A1860">
        <v>124420</v>
      </c>
      <c r="B1860">
        <v>7</v>
      </c>
      <c r="C1860" s="1">
        <v>35019</v>
      </c>
      <c r="D1860" s="1">
        <v>3078.6765</v>
      </c>
      <c r="E1860" s="2">
        <v>8.8765241725920221E-2</v>
      </c>
      <c r="F1860" s="1">
        <v>3108.47</v>
      </c>
      <c r="G1860" s="1">
        <v>29.793500000000002</v>
      </c>
      <c r="H1860" s="5">
        <v>8.5078100459750423E-4</v>
      </c>
    </row>
    <row r="1861" spans="1:8" x14ac:dyDescent="0.3">
      <c r="A1861">
        <v>126466</v>
      </c>
      <c r="B1861">
        <v>12</v>
      </c>
      <c r="C1861" s="1">
        <v>64531</v>
      </c>
      <c r="D1861" s="1">
        <v>5516.5222999999996</v>
      </c>
      <c r="E1861" s="2">
        <v>9.4282949280190917E-2</v>
      </c>
      <c r="F1861" s="1">
        <v>6084.1729999999998</v>
      </c>
      <c r="G1861" s="1">
        <v>567.65070000000003</v>
      </c>
      <c r="H1861" s="5">
        <v>8.7965582433249135E-3</v>
      </c>
    </row>
    <row r="1862" spans="1:8" x14ac:dyDescent="0.3">
      <c r="A1862">
        <v>126475</v>
      </c>
      <c r="B1862">
        <v>8</v>
      </c>
      <c r="C1862" s="1">
        <v>48235</v>
      </c>
      <c r="D1862" s="1">
        <v>3921.5374999999999</v>
      </c>
      <c r="E1862" s="2">
        <v>9.9828775785218204E-2</v>
      </c>
      <c r="F1862" s="1">
        <v>4815.241</v>
      </c>
      <c r="G1862" s="1">
        <v>893.70349999999996</v>
      </c>
      <c r="H1862" s="5">
        <v>1.8528112366538819E-2</v>
      </c>
    </row>
    <row r="1863" spans="1:8" x14ac:dyDescent="0.3">
      <c r="A1863">
        <v>124660</v>
      </c>
      <c r="B1863">
        <v>10</v>
      </c>
      <c r="C1863" s="1">
        <v>44722</v>
      </c>
      <c r="D1863" s="1">
        <v>3704.1763000000001</v>
      </c>
      <c r="E1863" s="2">
        <v>0.10585094584320916</v>
      </c>
      <c r="F1863" s="1">
        <v>4733.866</v>
      </c>
      <c r="G1863" s="1">
        <v>1029.6896999999999</v>
      </c>
      <c r="H1863" s="5">
        <v>2.3024231921649301E-2</v>
      </c>
    </row>
    <row r="1864" spans="1:8" x14ac:dyDescent="0.3">
      <c r="A1864">
        <v>129707</v>
      </c>
      <c r="B1864">
        <v>8</v>
      </c>
      <c r="C1864" s="1">
        <v>48656</v>
      </c>
      <c r="D1864" s="1">
        <v>4080.8701999999998</v>
      </c>
      <c r="E1864" s="2">
        <v>9.8809622657020715E-2</v>
      </c>
      <c r="F1864" s="1">
        <v>4807.6809999999996</v>
      </c>
      <c r="G1864" s="1">
        <v>726.81079999999997</v>
      </c>
      <c r="H1864" s="5">
        <v>1.4937742518908254E-2</v>
      </c>
    </row>
    <row r="1865" spans="1:8" x14ac:dyDescent="0.3">
      <c r="A1865">
        <v>123153</v>
      </c>
      <c r="B1865">
        <v>9</v>
      </c>
      <c r="C1865" s="1">
        <v>42120</v>
      </c>
      <c r="D1865" s="1">
        <v>3167.6921000000002</v>
      </c>
      <c r="E1865" s="2">
        <v>9.6152065527065525E-2</v>
      </c>
      <c r="F1865" s="1">
        <v>4049.9250000000002</v>
      </c>
      <c r="G1865" s="1">
        <v>882.23289999999997</v>
      </c>
      <c r="H1865" s="5">
        <v>2.0945700379867045E-2</v>
      </c>
    </row>
    <row r="1866" spans="1:8" x14ac:dyDescent="0.3">
      <c r="A1866">
        <v>123190</v>
      </c>
      <c r="B1866">
        <v>12</v>
      </c>
      <c r="C1866" s="1">
        <v>69157</v>
      </c>
      <c r="D1866" s="1">
        <v>4968.9583000000002</v>
      </c>
      <c r="E1866" s="2">
        <v>9.3879636190118132E-2</v>
      </c>
      <c r="F1866" s="1">
        <v>6492.4340000000002</v>
      </c>
      <c r="G1866" s="1">
        <v>1523.4757</v>
      </c>
      <c r="H1866" s="5">
        <v>2.2029233483233802E-2</v>
      </c>
    </row>
    <row r="1867" spans="1:8" x14ac:dyDescent="0.3">
      <c r="A1867">
        <v>121968</v>
      </c>
      <c r="B1867">
        <v>8</v>
      </c>
      <c r="C1867" s="1">
        <v>34127</v>
      </c>
      <c r="D1867" s="1">
        <v>2817.7692999999999</v>
      </c>
      <c r="E1867" s="2">
        <v>0.10252483370937968</v>
      </c>
      <c r="F1867" s="1">
        <v>3498.8649999999998</v>
      </c>
      <c r="G1867" s="1">
        <v>681.09569999999997</v>
      </c>
      <c r="H1867" s="5">
        <v>1.9957678670847131E-2</v>
      </c>
    </row>
    <row r="1868" spans="1:8" x14ac:dyDescent="0.3">
      <c r="A1868">
        <v>130669</v>
      </c>
      <c r="B1868">
        <v>12</v>
      </c>
      <c r="C1868" s="1">
        <v>56150</v>
      </c>
      <c r="D1868" s="1">
        <v>5035.5609999999997</v>
      </c>
      <c r="E1868" s="2">
        <v>0.10292817453250222</v>
      </c>
      <c r="F1868" s="1">
        <v>5779.4170000000004</v>
      </c>
      <c r="G1868" s="1">
        <v>743.85599999999999</v>
      </c>
      <c r="H1868" s="5">
        <v>1.3247658058771148E-2</v>
      </c>
    </row>
    <row r="1869" spans="1:8" x14ac:dyDescent="0.3">
      <c r="A1869">
        <v>126336</v>
      </c>
      <c r="B1869">
        <v>13</v>
      </c>
      <c r="C1869" s="1">
        <v>62794</v>
      </c>
      <c r="D1869" s="1">
        <v>5021.7052999999996</v>
      </c>
      <c r="E1869" s="2">
        <v>0.10434302640379654</v>
      </c>
      <c r="F1869" s="1">
        <v>6552.116</v>
      </c>
      <c r="G1869" s="1">
        <v>1530.4106999999999</v>
      </c>
      <c r="H1869" s="5">
        <v>2.4371925661687423E-2</v>
      </c>
    </row>
    <row r="1870" spans="1:8" x14ac:dyDescent="0.3">
      <c r="A1870">
        <v>124792</v>
      </c>
      <c r="B1870">
        <v>10</v>
      </c>
      <c r="C1870" s="1">
        <v>44456</v>
      </c>
      <c r="D1870" s="1">
        <v>3569.1118999999999</v>
      </c>
      <c r="E1870" s="2">
        <v>0.10040925859276588</v>
      </c>
      <c r="F1870" s="1">
        <v>4463.7939999999999</v>
      </c>
      <c r="G1870" s="1">
        <v>894.68209999999999</v>
      </c>
      <c r="H1870" s="5">
        <v>2.0125114720172754E-2</v>
      </c>
    </row>
    <row r="1871" spans="1:8" x14ac:dyDescent="0.3">
      <c r="A1871">
        <v>122570</v>
      </c>
      <c r="B1871">
        <v>11</v>
      </c>
      <c r="C1871" s="1">
        <v>53056</v>
      </c>
      <c r="D1871" s="1">
        <v>3993.7244999999998</v>
      </c>
      <c r="E1871" s="2">
        <v>0.10233736052472858</v>
      </c>
      <c r="F1871" s="1">
        <v>5429.6109999999999</v>
      </c>
      <c r="G1871" s="1">
        <v>1435.8865000000001</v>
      </c>
      <c r="H1871" s="5">
        <v>2.7063602608564535E-2</v>
      </c>
    </row>
    <row r="1872" spans="1:8" x14ac:dyDescent="0.3">
      <c r="A1872">
        <v>129761</v>
      </c>
      <c r="B1872">
        <v>8</v>
      </c>
      <c r="C1872" s="1">
        <v>28331</v>
      </c>
      <c r="D1872" s="1">
        <v>2287.7984999999999</v>
      </c>
      <c r="E1872" s="2">
        <v>9.7342204652147823E-2</v>
      </c>
      <c r="F1872" s="1">
        <v>2757.8020000000001</v>
      </c>
      <c r="G1872" s="1">
        <v>470.00349999999997</v>
      </c>
      <c r="H1872" s="5">
        <v>1.6589725036179451E-2</v>
      </c>
    </row>
    <row r="1873" spans="1:8" x14ac:dyDescent="0.3">
      <c r="A1873">
        <v>124860</v>
      </c>
      <c r="B1873">
        <v>9</v>
      </c>
      <c r="C1873" s="1">
        <v>42475</v>
      </c>
      <c r="D1873" s="1">
        <v>3160.4468999999999</v>
      </c>
      <c r="E1873" s="2">
        <v>0.10400517951736316</v>
      </c>
      <c r="F1873" s="1">
        <v>4417.62</v>
      </c>
      <c r="G1873" s="1">
        <v>1257.1731</v>
      </c>
      <c r="H1873" s="5">
        <v>2.9597954090641553E-2</v>
      </c>
    </row>
    <row r="1874" spans="1:8" x14ac:dyDescent="0.3">
      <c r="A1874">
        <v>123417</v>
      </c>
      <c r="B1874">
        <v>13</v>
      </c>
      <c r="C1874" s="1">
        <v>67151</v>
      </c>
      <c r="D1874" s="1">
        <v>5235.7212</v>
      </c>
      <c r="E1874" s="2">
        <v>9.6100981370344452E-2</v>
      </c>
      <c r="F1874" s="1">
        <v>6453.277</v>
      </c>
      <c r="G1874" s="1">
        <v>1217.5558000000001</v>
      </c>
      <c r="H1874" s="5">
        <v>1.8131610847195126E-2</v>
      </c>
    </row>
    <row r="1875" spans="1:8" x14ac:dyDescent="0.3">
      <c r="A1875">
        <v>130648</v>
      </c>
      <c r="B1875">
        <v>7</v>
      </c>
      <c r="C1875" s="1">
        <v>26523</v>
      </c>
      <c r="D1875" s="1">
        <v>2218.5137</v>
      </c>
      <c r="E1875" s="2">
        <v>0.10825570259774535</v>
      </c>
      <c r="F1875" s="1">
        <v>2871.2660000000001</v>
      </c>
      <c r="G1875" s="1">
        <v>652.75229999999999</v>
      </c>
      <c r="H1875" s="5">
        <v>2.4610801945481282E-2</v>
      </c>
    </row>
    <row r="1876" spans="1:8" x14ac:dyDescent="0.3">
      <c r="A1876">
        <v>125865</v>
      </c>
      <c r="B1876">
        <v>12</v>
      </c>
      <c r="C1876" s="1">
        <v>58430</v>
      </c>
      <c r="D1876" s="1">
        <v>4545.6018999999997</v>
      </c>
      <c r="E1876" s="2">
        <v>9.9465634092075983E-2</v>
      </c>
      <c r="F1876" s="1">
        <v>5811.777</v>
      </c>
      <c r="G1876" s="1">
        <v>1266.1750999999999</v>
      </c>
      <c r="H1876" s="5">
        <v>2.1669948656512065E-2</v>
      </c>
    </row>
    <row r="1877" spans="1:8" x14ac:dyDescent="0.3">
      <c r="A1877">
        <v>121214</v>
      </c>
      <c r="B1877">
        <v>11</v>
      </c>
      <c r="C1877" s="1">
        <v>56150</v>
      </c>
      <c r="D1877" s="1">
        <v>4697.3589000000002</v>
      </c>
      <c r="E1877" s="2">
        <v>0.10102589492430988</v>
      </c>
      <c r="F1877" s="1">
        <v>5672.6040000000003</v>
      </c>
      <c r="G1877" s="1">
        <v>975.24509999999998</v>
      </c>
      <c r="H1877" s="5">
        <v>1.7368568121104187E-2</v>
      </c>
    </row>
    <row r="1878" spans="1:8" x14ac:dyDescent="0.3">
      <c r="A1878">
        <v>130458</v>
      </c>
      <c r="B1878">
        <v>9</v>
      </c>
      <c r="C1878" s="1">
        <v>50512</v>
      </c>
      <c r="D1878" s="1">
        <v>4129.2326999999996</v>
      </c>
      <c r="E1878" s="2">
        <v>0.10029804798859678</v>
      </c>
      <c r="F1878" s="1">
        <v>5066.2550000000001</v>
      </c>
      <c r="G1878" s="1">
        <v>937.02229999999997</v>
      </c>
      <c r="H1878" s="5">
        <v>1.8550488992714602E-2</v>
      </c>
    </row>
    <row r="1879" spans="1:8" x14ac:dyDescent="0.3">
      <c r="A1879">
        <v>121286</v>
      </c>
      <c r="B1879">
        <v>9</v>
      </c>
      <c r="C1879" s="1">
        <v>43839</v>
      </c>
      <c r="D1879" s="1">
        <v>3380.8235</v>
      </c>
      <c r="E1879" s="2">
        <v>0.10168069527133375</v>
      </c>
      <c r="F1879" s="1">
        <v>4457.58</v>
      </c>
      <c r="G1879" s="1">
        <v>1076.7565</v>
      </c>
      <c r="H1879" s="5">
        <v>2.4561611806838659E-2</v>
      </c>
    </row>
    <row r="1880" spans="1:8" x14ac:dyDescent="0.3">
      <c r="A1880">
        <v>123886</v>
      </c>
      <c r="B1880">
        <v>8</v>
      </c>
      <c r="C1880" s="1">
        <v>38906</v>
      </c>
      <c r="D1880" s="1">
        <v>3052.223</v>
      </c>
      <c r="E1880" s="2">
        <v>9.6070503264278004E-2</v>
      </c>
      <c r="F1880" s="1">
        <v>3737.7190000000001</v>
      </c>
      <c r="G1880" s="1">
        <v>685.49599999999998</v>
      </c>
      <c r="H1880" s="5">
        <v>1.7619287513494064E-2</v>
      </c>
    </row>
    <row r="1881" spans="1:8" x14ac:dyDescent="0.3">
      <c r="A1881">
        <v>125822</v>
      </c>
      <c r="B1881">
        <v>13</v>
      </c>
      <c r="C1881" s="1">
        <v>63094</v>
      </c>
      <c r="D1881" s="1">
        <v>4332.2236999999996</v>
      </c>
      <c r="E1881" s="2">
        <v>9.8026420895806252E-2</v>
      </c>
      <c r="F1881" s="1">
        <v>6184.8789999999999</v>
      </c>
      <c r="G1881" s="1">
        <v>1852.6552999999999</v>
      </c>
      <c r="H1881" s="5">
        <v>2.93634149047453E-2</v>
      </c>
    </row>
    <row r="1882" spans="1:8" x14ac:dyDescent="0.3">
      <c r="A1882">
        <v>130460</v>
      </c>
      <c r="B1882">
        <v>9</v>
      </c>
      <c r="C1882" s="1">
        <v>43424</v>
      </c>
      <c r="D1882" s="1">
        <v>3941.2604000000001</v>
      </c>
      <c r="E1882" s="2">
        <v>9.6200902726602797E-2</v>
      </c>
      <c r="F1882" s="1">
        <v>4177.4279999999999</v>
      </c>
      <c r="G1882" s="1">
        <v>236.16759999999999</v>
      </c>
      <c r="H1882" s="5">
        <v>5.4386422254974207E-3</v>
      </c>
    </row>
    <row r="1883" spans="1:8" x14ac:dyDescent="0.3">
      <c r="A1883">
        <v>125046</v>
      </c>
      <c r="B1883">
        <v>10</v>
      </c>
      <c r="C1883" s="1">
        <v>49229</v>
      </c>
      <c r="D1883" s="1">
        <v>3525.0605999999998</v>
      </c>
      <c r="E1883" s="2">
        <v>0.10505387068597778</v>
      </c>
      <c r="F1883" s="1">
        <v>5171.6970000000001</v>
      </c>
      <c r="G1883" s="1">
        <v>1646.6364000000001</v>
      </c>
      <c r="H1883" s="5">
        <v>3.3448503930610003E-2</v>
      </c>
    </row>
    <row r="1884" spans="1:8" x14ac:dyDescent="0.3">
      <c r="A1884">
        <v>122693</v>
      </c>
      <c r="B1884">
        <v>10</v>
      </c>
      <c r="C1884" s="1">
        <v>53312</v>
      </c>
      <c r="D1884" s="1">
        <v>4393.7395999999999</v>
      </c>
      <c r="E1884" s="2">
        <v>9.5709296218487394E-2</v>
      </c>
      <c r="F1884" s="1">
        <v>5102.4539999999997</v>
      </c>
      <c r="G1884" s="1">
        <v>708.71439999999996</v>
      </c>
      <c r="H1884" s="5">
        <v>1.3293712484993997E-2</v>
      </c>
    </row>
    <row r="1885" spans="1:8" x14ac:dyDescent="0.3">
      <c r="A1885">
        <v>121942</v>
      </c>
      <c r="B1885">
        <v>10</v>
      </c>
      <c r="C1885" s="1">
        <v>58816</v>
      </c>
      <c r="D1885" s="1">
        <v>4801.7097999999996</v>
      </c>
      <c r="E1885" s="2">
        <v>0.10024185595756256</v>
      </c>
      <c r="F1885" s="1">
        <v>5895.8249999999998</v>
      </c>
      <c r="G1885" s="1">
        <v>1094.1152</v>
      </c>
      <c r="H1885" s="5">
        <v>1.860233949945593E-2</v>
      </c>
    </row>
    <row r="1886" spans="1:8" x14ac:dyDescent="0.3">
      <c r="A1886">
        <v>126657</v>
      </c>
      <c r="B1886">
        <v>10</v>
      </c>
      <c r="C1886" s="1">
        <v>44539</v>
      </c>
      <c r="D1886" s="1">
        <v>3654.8861999999999</v>
      </c>
      <c r="E1886" s="2">
        <v>9.2187116908776581E-2</v>
      </c>
      <c r="F1886" s="1">
        <v>4105.9219999999996</v>
      </c>
      <c r="G1886" s="1">
        <v>451.03579999999999</v>
      </c>
      <c r="H1886" s="5">
        <v>1.0126760816363187E-2</v>
      </c>
    </row>
    <row r="1887" spans="1:8" x14ac:dyDescent="0.3">
      <c r="A1887">
        <v>121835</v>
      </c>
      <c r="B1887">
        <v>12</v>
      </c>
      <c r="C1887" s="1">
        <v>59382</v>
      </c>
      <c r="D1887" s="1">
        <v>4884.3689000000004</v>
      </c>
      <c r="E1887" s="2">
        <v>9.9510440874339023E-2</v>
      </c>
      <c r="F1887" s="1">
        <v>5909.1289999999999</v>
      </c>
      <c r="G1887" s="1">
        <v>1024.7601</v>
      </c>
      <c r="H1887" s="5">
        <v>1.7257082954430635E-2</v>
      </c>
    </row>
    <row r="1888" spans="1:8" x14ac:dyDescent="0.3">
      <c r="A1888">
        <v>121296</v>
      </c>
      <c r="B1888">
        <v>8</v>
      </c>
      <c r="C1888" s="1">
        <v>43585</v>
      </c>
      <c r="D1888" s="1">
        <v>3847.1596</v>
      </c>
      <c r="E1888" s="2">
        <v>0.10084884708041758</v>
      </c>
      <c r="F1888" s="1">
        <v>4395.4970000000003</v>
      </c>
      <c r="G1888" s="1">
        <v>548.3374</v>
      </c>
      <c r="H1888" s="5">
        <v>1.2580874153952048E-2</v>
      </c>
    </row>
    <row r="1889" spans="1:8" x14ac:dyDescent="0.3">
      <c r="A1889">
        <v>123837</v>
      </c>
      <c r="B1889">
        <v>11</v>
      </c>
      <c r="C1889" s="1">
        <v>53612</v>
      </c>
      <c r="D1889" s="1">
        <v>4124.0123999999996</v>
      </c>
      <c r="E1889" s="2">
        <v>0.10102447213310453</v>
      </c>
      <c r="F1889" s="1">
        <v>5416.1239999999998</v>
      </c>
      <c r="G1889" s="1">
        <v>1292.1116</v>
      </c>
      <c r="H1889" s="5">
        <v>2.4101163918525702E-2</v>
      </c>
    </row>
    <row r="1890" spans="1:8" x14ac:dyDescent="0.3">
      <c r="A1890">
        <v>127040</v>
      </c>
      <c r="B1890">
        <v>8</v>
      </c>
      <c r="C1890" s="1">
        <v>46836</v>
      </c>
      <c r="D1890" s="1">
        <v>3783.5666000000001</v>
      </c>
      <c r="E1890" s="2">
        <v>9.3681548381586807E-2</v>
      </c>
      <c r="F1890" s="1">
        <v>4387.6689999999999</v>
      </c>
      <c r="G1890" s="1">
        <v>604.10239999999999</v>
      </c>
      <c r="H1890" s="5">
        <v>1.2898249210009394E-2</v>
      </c>
    </row>
    <row r="1891" spans="1:8" x14ac:dyDescent="0.3">
      <c r="A1891">
        <v>124709</v>
      </c>
      <c r="B1891">
        <v>13</v>
      </c>
      <c r="C1891" s="1">
        <v>60180</v>
      </c>
      <c r="D1891" s="1">
        <v>4909.3429999999998</v>
      </c>
      <c r="E1891" s="2">
        <v>0.10509606181455633</v>
      </c>
      <c r="F1891" s="1">
        <v>6324.6809999999996</v>
      </c>
      <c r="G1891" s="1">
        <v>1415.338</v>
      </c>
      <c r="H1891" s="5">
        <v>2.3518411432369556E-2</v>
      </c>
    </row>
    <row r="1892" spans="1:8" x14ac:dyDescent="0.3">
      <c r="A1892">
        <v>123017</v>
      </c>
      <c r="B1892">
        <v>9</v>
      </c>
      <c r="C1892" s="1">
        <v>42827</v>
      </c>
      <c r="D1892" s="1">
        <v>3134.8869</v>
      </c>
      <c r="E1892" s="2">
        <v>9.9679314451163986E-2</v>
      </c>
      <c r="F1892" s="1">
        <v>4268.9660000000003</v>
      </c>
      <c r="G1892" s="1">
        <v>1134.0790999999999</v>
      </c>
      <c r="H1892" s="5">
        <v>2.6480470264085742E-2</v>
      </c>
    </row>
    <row r="1893" spans="1:8" x14ac:dyDescent="0.3">
      <c r="A1893">
        <v>127089</v>
      </c>
      <c r="B1893">
        <v>7</v>
      </c>
      <c r="C1893" s="1">
        <v>43871</v>
      </c>
      <c r="D1893" s="1">
        <v>3680.5196000000001</v>
      </c>
      <c r="E1893" s="2">
        <v>0.10145389893095667</v>
      </c>
      <c r="F1893" s="1">
        <v>4450.884</v>
      </c>
      <c r="G1893" s="1">
        <v>770.36440000000005</v>
      </c>
      <c r="H1893" s="5">
        <v>1.7559763853114814E-2</v>
      </c>
    </row>
    <row r="1894" spans="1:8" x14ac:dyDescent="0.3">
      <c r="A1894">
        <v>127710</v>
      </c>
      <c r="B1894">
        <v>7</v>
      </c>
      <c r="C1894" s="1">
        <v>42032</v>
      </c>
      <c r="D1894" s="1">
        <v>3671.9133000000002</v>
      </c>
      <c r="E1894" s="2">
        <v>9.6599400456794826E-2</v>
      </c>
      <c r="F1894" s="1">
        <v>4060.2660000000001</v>
      </c>
      <c r="G1894" s="1">
        <v>388.35270000000003</v>
      </c>
      <c r="H1894" s="5">
        <v>9.2394532736962322E-3</v>
      </c>
    </row>
    <row r="1895" spans="1:8" x14ac:dyDescent="0.3">
      <c r="A1895">
        <v>125754</v>
      </c>
      <c r="B1895">
        <v>8</v>
      </c>
      <c r="C1895" s="1">
        <v>34940</v>
      </c>
      <c r="D1895" s="1">
        <v>2752.3471</v>
      </c>
      <c r="E1895" s="2">
        <v>9.5525529479107044E-2</v>
      </c>
      <c r="F1895" s="1">
        <v>3337.6619999999998</v>
      </c>
      <c r="G1895" s="1">
        <v>585.31489999999997</v>
      </c>
      <c r="H1895" s="5">
        <v>1.6752000572409845E-2</v>
      </c>
    </row>
    <row r="1896" spans="1:8" x14ac:dyDescent="0.3">
      <c r="A1896">
        <v>123081</v>
      </c>
      <c r="B1896">
        <v>11</v>
      </c>
      <c r="C1896" s="1">
        <v>47521</v>
      </c>
      <c r="D1896" s="1">
        <v>3882.1408000000001</v>
      </c>
      <c r="E1896" s="2">
        <v>9.7690642031943775E-2</v>
      </c>
      <c r="F1896" s="1">
        <v>4642.357</v>
      </c>
      <c r="G1896" s="1">
        <v>760.21619999999996</v>
      </c>
      <c r="H1896" s="5">
        <v>1.5997479009280106E-2</v>
      </c>
    </row>
    <row r="1897" spans="1:8" x14ac:dyDescent="0.3">
      <c r="A1897">
        <v>123445</v>
      </c>
      <c r="B1897">
        <v>13</v>
      </c>
      <c r="C1897" s="1">
        <v>60339</v>
      </c>
      <c r="D1897" s="1">
        <v>4615.1670999999997</v>
      </c>
      <c r="E1897" s="2">
        <v>0.10391030676676777</v>
      </c>
      <c r="F1897" s="1">
        <v>6269.8440000000001</v>
      </c>
      <c r="G1897" s="1">
        <v>1654.6768999999999</v>
      </c>
      <c r="H1897" s="5">
        <v>2.7423008336233613E-2</v>
      </c>
    </row>
    <row r="1898" spans="1:8" x14ac:dyDescent="0.3">
      <c r="A1898">
        <v>125288</v>
      </c>
      <c r="B1898">
        <v>9</v>
      </c>
      <c r="C1898" s="1">
        <v>52152</v>
      </c>
      <c r="D1898" s="1">
        <v>3823.9904000000001</v>
      </c>
      <c r="E1898" s="2">
        <v>9.9730269213069489E-2</v>
      </c>
      <c r="F1898" s="1">
        <v>5201.1329999999998</v>
      </c>
      <c r="G1898" s="1">
        <v>1377.1425999999999</v>
      </c>
      <c r="H1898" s="5">
        <v>2.640632382267219E-2</v>
      </c>
    </row>
    <row r="1899" spans="1:8" x14ac:dyDescent="0.3">
      <c r="A1899">
        <v>121899</v>
      </c>
      <c r="B1899">
        <v>10</v>
      </c>
      <c r="C1899" s="1">
        <v>52522</v>
      </c>
      <c r="D1899" s="1">
        <v>3962.5608000000002</v>
      </c>
      <c r="E1899" s="2">
        <v>0.10215545866494041</v>
      </c>
      <c r="F1899" s="1">
        <v>5365.4089999999997</v>
      </c>
      <c r="G1899" s="1">
        <v>1402.8481999999999</v>
      </c>
      <c r="H1899" s="5">
        <v>2.6709725448383535E-2</v>
      </c>
    </row>
    <row r="1900" spans="1:8" x14ac:dyDescent="0.3">
      <c r="A1900">
        <v>126748</v>
      </c>
      <c r="B1900">
        <v>8</v>
      </c>
      <c r="C1900" s="1">
        <v>38050</v>
      </c>
      <c r="D1900" s="1">
        <v>2911.4322000000002</v>
      </c>
      <c r="E1900" s="2">
        <v>9.2674822601839679E-2</v>
      </c>
      <c r="F1900" s="1">
        <v>3526.277</v>
      </c>
      <c r="G1900" s="1">
        <v>614.84479999999996</v>
      </c>
      <c r="H1900" s="5">
        <v>1.615886465177398E-2</v>
      </c>
    </row>
    <row r="1901" spans="1:8" x14ac:dyDescent="0.3">
      <c r="A1901">
        <v>130060</v>
      </c>
      <c r="B1901">
        <v>13</v>
      </c>
      <c r="C1901" s="1">
        <v>63784</v>
      </c>
      <c r="D1901" s="1">
        <v>5299.0347000000002</v>
      </c>
      <c r="E1901" s="2">
        <v>9.9366439859525896E-2</v>
      </c>
      <c r="F1901" s="1">
        <v>6337.9889999999996</v>
      </c>
      <c r="G1901" s="1">
        <v>1038.9543000000001</v>
      </c>
      <c r="H1901" s="5">
        <v>1.6288635080898031E-2</v>
      </c>
    </row>
    <row r="1902" spans="1:8" x14ac:dyDescent="0.3">
      <c r="A1902">
        <v>122384</v>
      </c>
      <c r="B1902">
        <v>8</v>
      </c>
      <c r="C1902" s="1">
        <v>40577</v>
      </c>
      <c r="D1902" s="1">
        <v>3560.6025</v>
      </c>
      <c r="E1902" s="2">
        <v>0.10185306947285408</v>
      </c>
      <c r="F1902" s="1">
        <v>4132.8919999999998</v>
      </c>
      <c r="G1902" s="1">
        <v>572.28949999999998</v>
      </c>
      <c r="H1902" s="5">
        <v>1.4103790324568105E-2</v>
      </c>
    </row>
    <row r="1903" spans="1:8" x14ac:dyDescent="0.3">
      <c r="A1903">
        <v>125795</v>
      </c>
      <c r="B1903">
        <v>8</v>
      </c>
      <c r="C1903" s="1">
        <v>45735</v>
      </c>
      <c r="D1903" s="1">
        <v>3245.6210000000001</v>
      </c>
      <c r="E1903" s="2">
        <v>0.1024425713348639</v>
      </c>
      <c r="F1903" s="1">
        <v>4685.2110000000002</v>
      </c>
      <c r="G1903" s="1">
        <v>1439.59</v>
      </c>
      <c r="H1903" s="5">
        <v>3.1476768339346234E-2</v>
      </c>
    </row>
    <row r="1904" spans="1:8" x14ac:dyDescent="0.3">
      <c r="A1904">
        <v>123575</v>
      </c>
      <c r="B1904">
        <v>8</v>
      </c>
      <c r="C1904" s="1">
        <v>41767</v>
      </c>
      <c r="D1904" s="1">
        <v>3143.3870999999999</v>
      </c>
      <c r="E1904" s="2">
        <v>9.3821653458472001E-2</v>
      </c>
      <c r="F1904" s="1">
        <v>3918.6489999999999</v>
      </c>
      <c r="G1904" s="1">
        <v>775.26189999999997</v>
      </c>
      <c r="H1904" s="5">
        <v>1.8561589292982499E-2</v>
      </c>
    </row>
    <row r="1905" spans="1:8" x14ac:dyDescent="0.3">
      <c r="A1905">
        <v>123372</v>
      </c>
      <c r="B1905">
        <v>9</v>
      </c>
      <c r="C1905" s="1">
        <v>42448</v>
      </c>
      <c r="D1905" s="1">
        <v>3393.9636999999998</v>
      </c>
      <c r="E1905" s="2">
        <v>9.6044477949491142E-2</v>
      </c>
      <c r="F1905" s="1">
        <v>4076.8960000000002</v>
      </c>
      <c r="G1905" s="1">
        <v>682.93230000000005</v>
      </c>
      <c r="H1905" s="5">
        <v>1.6088680267621561E-2</v>
      </c>
    </row>
    <row r="1906" spans="1:8" x14ac:dyDescent="0.3">
      <c r="A1906">
        <v>124108</v>
      </c>
      <c r="B1906">
        <v>9</v>
      </c>
      <c r="C1906" s="1">
        <v>51094</v>
      </c>
      <c r="D1906" s="1">
        <v>3719.0756999999999</v>
      </c>
      <c r="E1906" s="2">
        <v>0.10696408580263828</v>
      </c>
      <c r="F1906" s="1">
        <v>5465.223</v>
      </c>
      <c r="G1906" s="1">
        <v>1746.1473000000001</v>
      </c>
      <c r="H1906" s="5">
        <v>3.4175192781931339E-2</v>
      </c>
    </row>
    <row r="1907" spans="1:8" x14ac:dyDescent="0.3">
      <c r="A1907">
        <v>130813</v>
      </c>
      <c r="B1907">
        <v>12</v>
      </c>
      <c r="C1907" s="1">
        <v>53188</v>
      </c>
      <c r="D1907" s="1">
        <v>4311.0501999999997</v>
      </c>
      <c r="E1907" s="2">
        <v>9.9366962472738213E-2</v>
      </c>
      <c r="F1907" s="1">
        <v>5285.13</v>
      </c>
      <c r="G1907" s="1">
        <v>974.07979999999998</v>
      </c>
      <c r="H1907" s="5">
        <v>1.8313901631947054E-2</v>
      </c>
    </row>
    <row r="1908" spans="1:8" x14ac:dyDescent="0.3">
      <c r="A1908">
        <v>128574</v>
      </c>
      <c r="B1908">
        <v>7</v>
      </c>
      <c r="C1908" s="1">
        <v>26504</v>
      </c>
      <c r="D1908" s="1">
        <v>2052.7728000000002</v>
      </c>
      <c r="E1908" s="2">
        <v>9.9936651071536375E-2</v>
      </c>
      <c r="F1908" s="1">
        <v>2648.721</v>
      </c>
      <c r="G1908" s="1">
        <v>595.94820000000004</v>
      </c>
      <c r="H1908" s="5">
        <v>2.2485217325686688E-2</v>
      </c>
    </row>
    <row r="1909" spans="1:8" x14ac:dyDescent="0.3">
      <c r="A1909">
        <v>126500</v>
      </c>
      <c r="B1909">
        <v>8</v>
      </c>
      <c r="C1909" s="1">
        <v>43041</v>
      </c>
      <c r="D1909" s="1">
        <v>3314.6570999999999</v>
      </c>
      <c r="E1909" s="2">
        <v>9.4558490741386114E-2</v>
      </c>
      <c r="F1909" s="1">
        <v>4069.8919999999998</v>
      </c>
      <c r="G1909" s="1">
        <v>755.23490000000004</v>
      </c>
      <c r="H1909" s="5">
        <v>1.7546871587556051E-2</v>
      </c>
    </row>
    <row r="1910" spans="1:8" x14ac:dyDescent="0.3">
      <c r="A1910">
        <v>124462</v>
      </c>
      <c r="B1910">
        <v>11</v>
      </c>
      <c r="C1910" s="1">
        <v>50965</v>
      </c>
      <c r="D1910" s="1">
        <v>4021.2442999999998</v>
      </c>
      <c r="E1910" s="2">
        <v>9.8443127636613365E-2</v>
      </c>
      <c r="F1910" s="1">
        <v>5017.1540000000005</v>
      </c>
      <c r="G1910" s="1">
        <v>995.90970000000004</v>
      </c>
      <c r="H1910" s="5">
        <v>1.9541051702148534E-2</v>
      </c>
    </row>
    <row r="1911" spans="1:8" x14ac:dyDescent="0.3">
      <c r="A1911">
        <v>129421</v>
      </c>
      <c r="B1911">
        <v>7</v>
      </c>
      <c r="C1911" s="1">
        <v>28969</v>
      </c>
      <c r="D1911" s="1">
        <v>2755.9348</v>
      </c>
      <c r="E1911" s="2">
        <v>9.9485139286823843E-2</v>
      </c>
      <c r="F1911" s="1">
        <v>2881.9850000000001</v>
      </c>
      <c r="G1911" s="1">
        <v>126.0502</v>
      </c>
      <c r="H1911" s="5">
        <v>4.3512099140460489E-3</v>
      </c>
    </row>
    <row r="1912" spans="1:8" x14ac:dyDescent="0.3">
      <c r="A1912">
        <v>125715</v>
      </c>
      <c r="B1912">
        <v>11</v>
      </c>
      <c r="C1912" s="1">
        <v>63739</v>
      </c>
      <c r="D1912" s="1">
        <v>5158.3675000000003</v>
      </c>
      <c r="E1912" s="2">
        <v>9.9962252310202546E-2</v>
      </c>
      <c r="F1912" s="1">
        <v>6371.4939999999997</v>
      </c>
      <c r="G1912" s="1">
        <v>1213.1265000000001</v>
      </c>
      <c r="H1912" s="5">
        <v>1.9032719371185617E-2</v>
      </c>
    </row>
    <row r="1913" spans="1:8" x14ac:dyDescent="0.3">
      <c r="A1913">
        <v>121587</v>
      </c>
      <c r="B1913">
        <v>7</v>
      </c>
      <c r="C1913" s="1">
        <v>25789</v>
      </c>
      <c r="D1913" s="1">
        <v>2147.8766000000001</v>
      </c>
      <c r="E1913" s="2">
        <v>9.524905967660631E-2</v>
      </c>
      <c r="F1913" s="1">
        <v>2456.3780000000002</v>
      </c>
      <c r="G1913" s="1">
        <v>308.50139999999999</v>
      </c>
      <c r="H1913" s="5">
        <v>1.196251890340843E-2</v>
      </c>
    </row>
    <row r="1914" spans="1:8" x14ac:dyDescent="0.3">
      <c r="A1914">
        <v>122405</v>
      </c>
      <c r="B1914">
        <v>10</v>
      </c>
      <c r="C1914" s="1">
        <v>45897</v>
      </c>
      <c r="D1914" s="1">
        <v>3878.9798999999998</v>
      </c>
      <c r="E1914" s="2">
        <v>0.10491809922217138</v>
      </c>
      <c r="F1914" s="1">
        <v>4815.4260000000004</v>
      </c>
      <c r="G1914" s="1">
        <v>936.4461</v>
      </c>
      <c r="H1914" s="5">
        <v>2.0403209360088895E-2</v>
      </c>
    </row>
    <row r="1915" spans="1:8" x14ac:dyDescent="0.3">
      <c r="A1915">
        <v>121725</v>
      </c>
      <c r="B1915">
        <v>10</v>
      </c>
      <c r="C1915" s="1">
        <v>48098</v>
      </c>
      <c r="D1915" s="1">
        <v>3705.7067999999999</v>
      </c>
      <c r="E1915" s="2">
        <v>9.4769325127863943E-2</v>
      </c>
      <c r="F1915" s="1">
        <v>4558.2150000000001</v>
      </c>
      <c r="G1915" s="1">
        <v>852.50819999999999</v>
      </c>
      <c r="H1915" s="5">
        <v>1.7724400182959791E-2</v>
      </c>
    </row>
    <row r="1916" spans="1:8" x14ac:dyDescent="0.3">
      <c r="A1916">
        <v>128785</v>
      </c>
      <c r="B1916">
        <v>7</v>
      </c>
      <c r="C1916" s="1">
        <v>33665</v>
      </c>
      <c r="D1916" s="1">
        <v>2357.5974000000001</v>
      </c>
      <c r="E1916" s="2">
        <v>0.10616996881033715</v>
      </c>
      <c r="F1916" s="1">
        <v>3574.212</v>
      </c>
      <c r="G1916" s="1">
        <v>1216.6146000000001</v>
      </c>
      <c r="H1916" s="5">
        <v>3.6138856379028667E-2</v>
      </c>
    </row>
    <row r="1917" spans="1:8" x14ac:dyDescent="0.3">
      <c r="A1917">
        <v>128635</v>
      </c>
      <c r="B1917">
        <v>9</v>
      </c>
      <c r="C1917" s="1">
        <v>35865</v>
      </c>
      <c r="D1917" s="1">
        <v>2695.2114999999999</v>
      </c>
      <c r="E1917" s="2">
        <v>0.10071144569914958</v>
      </c>
      <c r="F1917" s="1">
        <v>3612.0160000000001</v>
      </c>
      <c r="G1917" s="1">
        <v>916.80449999999996</v>
      </c>
      <c r="H1917" s="5">
        <v>2.5562651610204934E-2</v>
      </c>
    </row>
    <row r="1918" spans="1:8" x14ac:dyDescent="0.3">
      <c r="A1918">
        <v>129843</v>
      </c>
      <c r="B1918">
        <v>11</v>
      </c>
      <c r="C1918" s="1">
        <v>50121</v>
      </c>
      <c r="D1918" s="1">
        <v>4021.7076000000002</v>
      </c>
      <c r="E1918" s="2">
        <v>0.10126659484048603</v>
      </c>
      <c r="F1918" s="1">
        <v>5075.5829999999996</v>
      </c>
      <c r="G1918" s="1">
        <v>1053.8753999999999</v>
      </c>
      <c r="H1918" s="5">
        <v>2.1026623570958282E-2</v>
      </c>
    </row>
    <row r="1919" spans="1:8" x14ac:dyDescent="0.3">
      <c r="A1919">
        <v>128571</v>
      </c>
      <c r="B1919">
        <v>10</v>
      </c>
      <c r="C1919" s="1">
        <v>52436</v>
      </c>
      <c r="D1919" s="1">
        <v>4187.3274000000001</v>
      </c>
      <c r="E1919" s="2">
        <v>0.1043359905408498</v>
      </c>
      <c r="F1919" s="1">
        <v>5470.9620000000004</v>
      </c>
      <c r="G1919" s="1">
        <v>1283.6346000000001</v>
      </c>
      <c r="H1919" s="5">
        <v>2.4480025173544893E-2</v>
      </c>
    </row>
    <row r="1920" spans="1:8" x14ac:dyDescent="0.3">
      <c r="A1920">
        <v>123014</v>
      </c>
      <c r="B1920">
        <v>10</v>
      </c>
      <c r="C1920" s="1">
        <v>52420</v>
      </c>
      <c r="D1920" s="1">
        <v>4498.183</v>
      </c>
      <c r="E1920" s="2">
        <v>9.7782430370087756E-2</v>
      </c>
      <c r="F1920" s="1">
        <v>5125.7550000000001</v>
      </c>
      <c r="G1920" s="1">
        <v>627.572</v>
      </c>
      <c r="H1920" s="5">
        <v>1.197199542159481E-2</v>
      </c>
    </row>
    <row r="1921" spans="1:8" x14ac:dyDescent="0.3">
      <c r="A1921">
        <v>122021</v>
      </c>
      <c r="B1921">
        <v>8</v>
      </c>
      <c r="C1921" s="1">
        <v>39736</v>
      </c>
      <c r="D1921" s="1">
        <v>2885.0306999999998</v>
      </c>
      <c r="E1921" s="2">
        <v>0.1033408496074089</v>
      </c>
      <c r="F1921" s="1">
        <v>4106.3519999999999</v>
      </c>
      <c r="G1921" s="1">
        <v>1221.3213000000001</v>
      </c>
      <c r="H1921" s="5">
        <v>3.0735889369840952E-2</v>
      </c>
    </row>
    <row r="1922" spans="1:8" x14ac:dyDescent="0.3">
      <c r="A1922">
        <v>128364</v>
      </c>
      <c r="B1922">
        <v>7</v>
      </c>
      <c r="C1922" s="1">
        <v>44570</v>
      </c>
      <c r="D1922" s="1">
        <v>3229.5520000000001</v>
      </c>
      <c r="E1922" s="2">
        <v>0.10623937626205968</v>
      </c>
      <c r="F1922" s="1">
        <v>4735.0889999999999</v>
      </c>
      <c r="G1922" s="1">
        <v>1505.537</v>
      </c>
      <c r="H1922" s="5">
        <v>3.3779156383217414E-2</v>
      </c>
    </row>
    <row r="1923" spans="1:8" x14ac:dyDescent="0.3">
      <c r="A1923">
        <v>121100</v>
      </c>
      <c r="B1923">
        <v>7</v>
      </c>
      <c r="C1923" s="1">
        <v>32929</v>
      </c>
      <c r="D1923" s="1">
        <v>2428.8863000000001</v>
      </c>
      <c r="E1923" s="2">
        <v>9.1546175104011668E-2</v>
      </c>
      <c r="F1923" s="1">
        <v>3014.5239999999999</v>
      </c>
      <c r="G1923" s="1">
        <v>585.6377</v>
      </c>
      <c r="H1923" s="5">
        <v>1.7784861368398675E-2</v>
      </c>
    </row>
    <row r="1924" spans="1:8" x14ac:dyDescent="0.3">
      <c r="A1924">
        <v>127555</v>
      </c>
      <c r="B1924">
        <v>8</v>
      </c>
      <c r="C1924" s="1">
        <v>52119</v>
      </c>
      <c r="D1924" s="1">
        <v>3739.5751</v>
      </c>
      <c r="E1924" s="2">
        <v>0.1044171415414724</v>
      </c>
      <c r="F1924" s="1">
        <v>5442.1170000000002</v>
      </c>
      <c r="G1924" s="1">
        <v>1702.5418999999999</v>
      </c>
      <c r="H1924" s="5">
        <v>3.266643450565053E-2</v>
      </c>
    </row>
    <row r="1925" spans="1:8" x14ac:dyDescent="0.3">
      <c r="A1925">
        <v>124310</v>
      </c>
      <c r="B1925">
        <v>11</v>
      </c>
      <c r="C1925" s="1">
        <v>61324</v>
      </c>
      <c r="D1925" s="1">
        <v>4662.6514999999999</v>
      </c>
      <c r="E1925" s="2">
        <v>0.10309552540604006</v>
      </c>
      <c r="F1925" s="1">
        <v>6322.23</v>
      </c>
      <c r="G1925" s="1">
        <v>1659.5785000000001</v>
      </c>
      <c r="H1925" s="5">
        <v>2.7062463309634074E-2</v>
      </c>
    </row>
    <row r="1926" spans="1:8" x14ac:dyDescent="0.3">
      <c r="A1926">
        <v>124671</v>
      </c>
      <c r="B1926">
        <v>9</v>
      </c>
      <c r="C1926" s="1">
        <v>46108</v>
      </c>
      <c r="D1926" s="1">
        <v>3697.8279000000002</v>
      </c>
      <c r="E1926" s="2">
        <v>0.10342242127179666</v>
      </c>
      <c r="F1926" s="1">
        <v>4768.6009999999997</v>
      </c>
      <c r="G1926" s="1">
        <v>1070.7731000000001</v>
      </c>
      <c r="H1926" s="5">
        <v>2.3223152164483386E-2</v>
      </c>
    </row>
    <row r="1927" spans="1:8" x14ac:dyDescent="0.3">
      <c r="A1927">
        <v>126233</v>
      </c>
      <c r="B1927">
        <v>7</v>
      </c>
      <c r="C1927" s="1">
        <v>26716</v>
      </c>
      <c r="D1927" s="1">
        <v>2089.0430999999999</v>
      </c>
      <c r="E1927" s="2">
        <v>0.10900254529121126</v>
      </c>
      <c r="F1927" s="1">
        <v>2912.1120000000001</v>
      </c>
      <c r="G1927" s="1">
        <v>823.06889999999999</v>
      </c>
      <c r="H1927" s="5">
        <v>3.0808088785746368E-2</v>
      </c>
    </row>
    <row r="1928" spans="1:8" x14ac:dyDescent="0.3">
      <c r="A1928">
        <v>121856</v>
      </c>
      <c r="B1928">
        <v>10</v>
      </c>
      <c r="C1928" s="1">
        <v>46804</v>
      </c>
      <c r="D1928" s="1">
        <v>3289.9695000000002</v>
      </c>
      <c r="E1928" s="2">
        <v>9.4179920519613713E-2</v>
      </c>
      <c r="F1928" s="1">
        <v>4407.9970000000003</v>
      </c>
      <c r="G1928" s="1">
        <v>1118.0274999999999</v>
      </c>
      <c r="H1928" s="5">
        <v>2.3887434834629517E-2</v>
      </c>
    </row>
    <row r="1929" spans="1:8" x14ac:dyDescent="0.3">
      <c r="A1929">
        <v>126128</v>
      </c>
      <c r="B1929">
        <v>10</v>
      </c>
      <c r="C1929" s="1">
        <v>47148</v>
      </c>
      <c r="D1929" s="1">
        <v>3655.4369999999999</v>
      </c>
      <c r="E1929" s="2">
        <v>9.7796682786120304E-2</v>
      </c>
      <c r="F1929" s="1">
        <v>4610.9179999999997</v>
      </c>
      <c r="G1929" s="1">
        <v>955.48099999999999</v>
      </c>
      <c r="H1929" s="5">
        <v>2.0265567998642573E-2</v>
      </c>
    </row>
    <row r="1930" spans="1:8" x14ac:dyDescent="0.3">
      <c r="A1930">
        <v>130117</v>
      </c>
      <c r="B1930">
        <v>8</v>
      </c>
      <c r="C1930" s="1">
        <v>47403</v>
      </c>
      <c r="D1930" s="1">
        <v>3423.1172999999999</v>
      </c>
      <c r="E1930" s="2">
        <v>0.10534980908381326</v>
      </c>
      <c r="F1930" s="1">
        <v>4993.8969999999999</v>
      </c>
      <c r="G1930" s="1">
        <v>1570.7797</v>
      </c>
      <c r="H1930" s="5">
        <v>3.3136714975845409E-2</v>
      </c>
    </row>
    <row r="1931" spans="1:8" x14ac:dyDescent="0.3">
      <c r="A1931">
        <v>129544</v>
      </c>
      <c r="B1931">
        <v>7</v>
      </c>
      <c r="C1931" s="1">
        <v>43250</v>
      </c>
      <c r="D1931" s="1">
        <v>3160.7274000000002</v>
      </c>
      <c r="E1931" s="2">
        <v>0.10005091329479769</v>
      </c>
      <c r="F1931" s="1">
        <v>4327.2020000000002</v>
      </c>
      <c r="G1931" s="1">
        <v>1166.4746</v>
      </c>
      <c r="H1931" s="5">
        <v>2.6970510982658961E-2</v>
      </c>
    </row>
    <row r="1932" spans="1:8" x14ac:dyDescent="0.3">
      <c r="A1932">
        <v>125644</v>
      </c>
      <c r="B1932">
        <v>12</v>
      </c>
      <c r="C1932" s="1">
        <v>75153</v>
      </c>
      <c r="D1932" s="1">
        <v>5354.8036000000002</v>
      </c>
      <c r="E1932" s="2">
        <v>9.8923941825342962E-2</v>
      </c>
      <c r="F1932" s="1">
        <v>7434.4309999999996</v>
      </c>
      <c r="G1932" s="1">
        <v>2079.6273999999999</v>
      </c>
      <c r="H1932" s="5">
        <v>2.7671914627493247E-2</v>
      </c>
    </row>
    <row r="1933" spans="1:8" x14ac:dyDescent="0.3">
      <c r="A1933">
        <v>130820</v>
      </c>
      <c r="B1933">
        <v>12</v>
      </c>
      <c r="C1933" s="1">
        <v>56668</v>
      </c>
      <c r="D1933" s="1">
        <v>4747.8049000000001</v>
      </c>
      <c r="E1933" s="2">
        <v>9.7200077645231878E-2</v>
      </c>
      <c r="F1933" s="1">
        <v>5508.134</v>
      </c>
      <c r="G1933" s="1">
        <v>760.32910000000004</v>
      </c>
      <c r="H1933" s="5">
        <v>1.341725665278464E-2</v>
      </c>
    </row>
    <row r="1934" spans="1:8" x14ac:dyDescent="0.3">
      <c r="A1934">
        <v>128686</v>
      </c>
      <c r="B1934">
        <v>10</v>
      </c>
      <c r="C1934" s="1">
        <v>56771</v>
      </c>
      <c r="D1934" s="1">
        <v>4178.7740999999996</v>
      </c>
      <c r="E1934" s="2">
        <v>9.9982491060576703E-2</v>
      </c>
      <c r="F1934" s="1">
        <v>5676.1059999999998</v>
      </c>
      <c r="G1934" s="1">
        <v>1497.3318999999999</v>
      </c>
      <c r="H1934" s="5">
        <v>2.6374943192827325E-2</v>
      </c>
    </row>
    <row r="1935" spans="1:8" x14ac:dyDescent="0.3">
      <c r="A1935">
        <v>124262</v>
      </c>
      <c r="B1935">
        <v>13</v>
      </c>
      <c r="C1935" s="1">
        <v>63631</v>
      </c>
      <c r="D1935" s="1">
        <v>5417.3422</v>
      </c>
      <c r="E1935" s="2">
        <v>9.6801794722698051E-2</v>
      </c>
      <c r="F1935" s="1">
        <v>6159.5950000000003</v>
      </c>
      <c r="G1935" s="1">
        <v>742.25279999999998</v>
      </c>
      <c r="H1935" s="5">
        <v>1.1664955760556961E-2</v>
      </c>
    </row>
    <row r="1936" spans="1:8" x14ac:dyDescent="0.3">
      <c r="A1936">
        <v>124719</v>
      </c>
      <c r="B1936">
        <v>12</v>
      </c>
      <c r="C1936" s="1">
        <v>49342</v>
      </c>
      <c r="D1936" s="1">
        <v>3833.8611000000001</v>
      </c>
      <c r="E1936" s="2">
        <v>0.10835778849661545</v>
      </c>
      <c r="F1936" s="1">
        <v>5346.59</v>
      </c>
      <c r="G1936" s="1">
        <v>1512.7289000000001</v>
      </c>
      <c r="H1936" s="5">
        <v>3.0658037777147259E-2</v>
      </c>
    </row>
    <row r="1937" spans="1:8" x14ac:dyDescent="0.3">
      <c r="A1937">
        <v>123961</v>
      </c>
      <c r="B1937">
        <v>10</v>
      </c>
      <c r="C1937" s="1">
        <v>48078</v>
      </c>
      <c r="D1937" s="1">
        <v>3645.4535000000001</v>
      </c>
      <c r="E1937" s="2">
        <v>0.10247974125379591</v>
      </c>
      <c r="F1937" s="1">
        <v>4927.0209999999997</v>
      </c>
      <c r="G1937" s="1">
        <v>1281.5675000000001</v>
      </c>
      <c r="H1937" s="5">
        <v>2.6656006905445319E-2</v>
      </c>
    </row>
    <row r="1938" spans="1:8" x14ac:dyDescent="0.3">
      <c r="A1938">
        <v>125466</v>
      </c>
      <c r="B1938">
        <v>7</v>
      </c>
      <c r="C1938" s="1">
        <v>24442</v>
      </c>
      <c r="D1938" s="1">
        <v>2046.7696000000001</v>
      </c>
      <c r="E1938" s="2">
        <v>9.7468701415596104E-2</v>
      </c>
      <c r="F1938" s="1">
        <v>2382.33</v>
      </c>
      <c r="G1938" s="1">
        <v>335.56040000000002</v>
      </c>
      <c r="H1938" s="5">
        <v>1.3728843793470256E-2</v>
      </c>
    </row>
    <row r="1939" spans="1:8" x14ac:dyDescent="0.3">
      <c r="A1939">
        <v>124947</v>
      </c>
      <c r="B1939">
        <v>10</v>
      </c>
      <c r="C1939" s="1">
        <v>48723</v>
      </c>
      <c r="D1939" s="1">
        <v>4081.22</v>
      </c>
      <c r="E1939" s="2">
        <v>9.725146234837756E-2</v>
      </c>
      <c r="F1939" s="1">
        <v>4738.3829999999998</v>
      </c>
      <c r="G1939" s="1">
        <v>657.16300000000001</v>
      </c>
      <c r="H1939" s="5">
        <v>1.3487736797816226E-2</v>
      </c>
    </row>
    <row r="1940" spans="1:8" x14ac:dyDescent="0.3">
      <c r="A1940">
        <v>128356</v>
      </c>
      <c r="B1940">
        <v>7</v>
      </c>
      <c r="C1940" s="1">
        <v>29278</v>
      </c>
      <c r="D1940" s="1">
        <v>2743.7456000000002</v>
      </c>
      <c r="E1940" s="2">
        <v>9.2590955666370656E-2</v>
      </c>
      <c r="F1940" s="1">
        <v>2710.8780000000002</v>
      </c>
      <c r="G1940" s="1">
        <v>-32.867600000000003</v>
      </c>
      <c r="H1940" s="5">
        <v>-1.1226040030056699E-3</v>
      </c>
    </row>
    <row r="1941" spans="1:8" x14ac:dyDescent="0.3">
      <c r="A1941">
        <v>125910</v>
      </c>
      <c r="B1941">
        <v>13</v>
      </c>
      <c r="C1941" s="1">
        <v>54950</v>
      </c>
      <c r="D1941" s="1">
        <v>4573.2012000000004</v>
      </c>
      <c r="E1941" s="2">
        <v>0.10129705186533212</v>
      </c>
      <c r="F1941" s="1">
        <v>5566.2730000000001</v>
      </c>
      <c r="G1941" s="1">
        <v>993.07180000000005</v>
      </c>
      <c r="H1941" s="5">
        <v>1.8072280254777071E-2</v>
      </c>
    </row>
    <row r="1942" spans="1:8" x14ac:dyDescent="0.3">
      <c r="A1942">
        <v>124555</v>
      </c>
      <c r="B1942">
        <v>9</v>
      </c>
      <c r="C1942" s="1">
        <v>36277</v>
      </c>
      <c r="D1942" s="1">
        <v>3326.7501999999999</v>
      </c>
      <c r="E1942" s="2">
        <v>9.9046365465722083E-2</v>
      </c>
      <c r="F1942" s="1">
        <v>3593.105</v>
      </c>
      <c r="G1942" s="1">
        <v>266.35480000000001</v>
      </c>
      <c r="H1942" s="5">
        <v>7.3422499104115555E-3</v>
      </c>
    </row>
    <row r="1943" spans="1:8" x14ac:dyDescent="0.3">
      <c r="A1943">
        <v>128167</v>
      </c>
      <c r="B1943">
        <v>9</v>
      </c>
      <c r="C1943" s="1">
        <v>34388</v>
      </c>
      <c r="D1943" s="1">
        <v>2900.0385999999999</v>
      </c>
      <c r="E1943" s="2">
        <v>0.10614615563568687</v>
      </c>
      <c r="F1943" s="1">
        <v>3650.154</v>
      </c>
      <c r="G1943" s="1">
        <v>750.11540000000002</v>
      </c>
      <c r="H1943" s="5">
        <v>2.1813289519599859E-2</v>
      </c>
    </row>
    <row r="1944" spans="1:8" x14ac:dyDescent="0.3">
      <c r="A1944">
        <v>128933</v>
      </c>
      <c r="B1944">
        <v>12</v>
      </c>
      <c r="C1944" s="1">
        <v>47425</v>
      </c>
      <c r="D1944" s="1">
        <v>4088.9821000000002</v>
      </c>
      <c r="E1944" s="2">
        <v>9.7605587770163413E-2</v>
      </c>
      <c r="F1944" s="1">
        <v>4628.9449999999997</v>
      </c>
      <c r="G1944" s="1">
        <v>539.96289999999999</v>
      </c>
      <c r="H1944" s="5">
        <v>1.138561729045862E-2</v>
      </c>
    </row>
    <row r="1945" spans="1:8" x14ac:dyDescent="0.3">
      <c r="A1945">
        <v>127784</v>
      </c>
      <c r="B1945">
        <v>8</v>
      </c>
      <c r="C1945" s="1">
        <v>45510</v>
      </c>
      <c r="D1945" s="1">
        <v>3448.8627999999999</v>
      </c>
      <c r="E1945" s="2">
        <v>0.10748760711931443</v>
      </c>
      <c r="F1945" s="1">
        <v>4891.7610000000004</v>
      </c>
      <c r="G1945" s="1">
        <v>1442.8982000000001</v>
      </c>
      <c r="H1945" s="5">
        <v>3.1705080202153374E-2</v>
      </c>
    </row>
    <row r="1946" spans="1:8" x14ac:dyDescent="0.3">
      <c r="A1946">
        <v>127035</v>
      </c>
      <c r="B1946">
        <v>13</v>
      </c>
      <c r="C1946" s="1">
        <v>53818</v>
      </c>
      <c r="D1946" s="1">
        <v>4110.1238999999996</v>
      </c>
      <c r="E1946" s="2">
        <v>0.10507005091233416</v>
      </c>
      <c r="F1946" s="1">
        <v>5654.66</v>
      </c>
      <c r="G1946" s="1">
        <v>1544.5361</v>
      </c>
      <c r="H1946" s="5">
        <v>2.8699247463673864E-2</v>
      </c>
    </row>
    <row r="1947" spans="1:8" x14ac:dyDescent="0.3">
      <c r="A1947">
        <v>124343</v>
      </c>
      <c r="B1947">
        <v>13</v>
      </c>
      <c r="C1947" s="1">
        <v>62858</v>
      </c>
      <c r="D1947" s="1">
        <v>5567.4503000000004</v>
      </c>
      <c r="E1947" s="2">
        <v>0.10069089057876483</v>
      </c>
      <c r="F1947" s="1">
        <v>6329.2280000000001</v>
      </c>
      <c r="G1947" s="1">
        <v>761.77769999999998</v>
      </c>
      <c r="H1947" s="5">
        <v>1.2119025422380605E-2</v>
      </c>
    </row>
    <row r="1948" spans="1:8" x14ac:dyDescent="0.3">
      <c r="A1948">
        <v>123900</v>
      </c>
      <c r="B1948">
        <v>11</v>
      </c>
      <c r="C1948" s="1">
        <v>47517</v>
      </c>
      <c r="D1948" s="1">
        <v>4012.8485000000001</v>
      </c>
      <c r="E1948" s="2">
        <v>0.10071673295873056</v>
      </c>
      <c r="F1948" s="1">
        <v>4785.7569999999996</v>
      </c>
      <c r="G1948" s="1">
        <v>772.9085</v>
      </c>
      <c r="H1948" s="5">
        <v>1.6265936401708862E-2</v>
      </c>
    </row>
    <row r="1949" spans="1:8" x14ac:dyDescent="0.3">
      <c r="A1949">
        <v>123291</v>
      </c>
      <c r="B1949">
        <v>10</v>
      </c>
      <c r="C1949" s="1">
        <v>48031</v>
      </c>
      <c r="D1949" s="1">
        <v>3890.9792000000002</v>
      </c>
      <c r="E1949" s="2">
        <v>9.3244633674085489E-2</v>
      </c>
      <c r="F1949" s="1">
        <v>4478.6329999999998</v>
      </c>
      <c r="G1949" s="1">
        <v>587.65380000000005</v>
      </c>
      <c r="H1949" s="5">
        <v>1.2234885802918948E-2</v>
      </c>
    </row>
    <row r="1950" spans="1:8" x14ac:dyDescent="0.3">
      <c r="A1950">
        <v>127239</v>
      </c>
      <c r="B1950">
        <v>9</v>
      </c>
      <c r="C1950" s="1">
        <v>52675</v>
      </c>
      <c r="D1950" s="1">
        <v>4047.2862</v>
      </c>
      <c r="E1950" s="2">
        <v>0.10053000474608448</v>
      </c>
      <c r="F1950" s="1">
        <v>5295.4179999999997</v>
      </c>
      <c r="G1950" s="1">
        <v>1248.1318000000001</v>
      </c>
      <c r="H1950" s="5">
        <v>2.3694955861414332E-2</v>
      </c>
    </row>
    <row r="1951" spans="1:8" x14ac:dyDescent="0.3">
      <c r="A1951">
        <v>122396</v>
      </c>
      <c r="B1951">
        <v>9</v>
      </c>
      <c r="C1951" s="1">
        <v>48281</v>
      </c>
      <c r="D1951" s="1">
        <v>4102.1197000000002</v>
      </c>
      <c r="E1951" s="2">
        <v>9.2585571964126673E-2</v>
      </c>
      <c r="F1951" s="1">
        <v>4470.1239999999998</v>
      </c>
      <c r="G1951" s="1">
        <v>368.0043</v>
      </c>
      <c r="H1951" s="5">
        <v>7.6221350013462854E-3</v>
      </c>
    </row>
    <row r="1952" spans="1:8" x14ac:dyDescent="0.3">
      <c r="A1952">
        <v>124153</v>
      </c>
      <c r="B1952">
        <v>13</v>
      </c>
      <c r="C1952" s="1">
        <v>70253</v>
      </c>
      <c r="D1952" s="1">
        <v>5374.1217999999999</v>
      </c>
      <c r="E1952" s="2">
        <v>9.8155053876702772E-2</v>
      </c>
      <c r="F1952" s="1">
        <v>6895.6869999999999</v>
      </c>
      <c r="G1952" s="1">
        <v>1521.5652</v>
      </c>
      <c r="H1952" s="5">
        <v>2.1658366190767653E-2</v>
      </c>
    </row>
    <row r="1953" spans="1:8" x14ac:dyDescent="0.3">
      <c r="A1953">
        <v>122834</v>
      </c>
      <c r="B1953">
        <v>11</v>
      </c>
      <c r="C1953" s="1">
        <v>47716</v>
      </c>
      <c r="D1953" s="1">
        <v>4002.9666999999999</v>
      </c>
      <c r="E1953" s="2">
        <v>0.10116172772235728</v>
      </c>
      <c r="F1953" s="1">
        <v>4827.0330000000004</v>
      </c>
      <c r="G1953" s="1">
        <v>824.06629999999996</v>
      </c>
      <c r="H1953" s="5">
        <v>1.7270230111493E-2</v>
      </c>
    </row>
    <row r="1954" spans="1:8" x14ac:dyDescent="0.3">
      <c r="A1954">
        <v>121193</v>
      </c>
      <c r="B1954">
        <v>7</v>
      </c>
      <c r="C1954" s="1">
        <v>34127</v>
      </c>
      <c r="D1954" s="1">
        <v>2726.7049000000002</v>
      </c>
      <c r="E1954" s="2">
        <v>0.10600284232425938</v>
      </c>
      <c r="F1954" s="1">
        <v>3617.5590000000002</v>
      </c>
      <c r="G1954" s="1">
        <v>890.85410000000002</v>
      </c>
      <c r="H1954" s="5">
        <v>2.6104084742286166E-2</v>
      </c>
    </row>
    <row r="1955" spans="1:8" x14ac:dyDescent="0.3">
      <c r="A1955">
        <v>128724</v>
      </c>
      <c r="B1955">
        <v>12</v>
      </c>
      <c r="C1955" s="1">
        <v>56706</v>
      </c>
      <c r="D1955" s="1">
        <v>4542.4394000000002</v>
      </c>
      <c r="E1955" s="2">
        <v>0.10156637745564844</v>
      </c>
      <c r="F1955" s="1">
        <v>5759.4229999999998</v>
      </c>
      <c r="G1955" s="1">
        <v>1216.9836</v>
      </c>
      <c r="H1955" s="5">
        <v>2.1461284520156595E-2</v>
      </c>
    </row>
    <row r="1956" spans="1:8" x14ac:dyDescent="0.3">
      <c r="A1956">
        <v>130891</v>
      </c>
      <c r="B1956">
        <v>12</v>
      </c>
      <c r="C1956" s="1">
        <v>52025</v>
      </c>
      <c r="D1956" s="1">
        <v>4308.4476000000004</v>
      </c>
      <c r="E1956" s="2">
        <v>9.896861124459394E-2</v>
      </c>
      <c r="F1956" s="1">
        <v>5148.8419999999996</v>
      </c>
      <c r="G1956" s="1">
        <v>840.39440000000002</v>
      </c>
      <c r="H1956" s="5">
        <v>1.6153664584334454E-2</v>
      </c>
    </row>
    <row r="1957" spans="1:8" x14ac:dyDescent="0.3">
      <c r="A1957">
        <v>124852</v>
      </c>
      <c r="B1957">
        <v>12</v>
      </c>
      <c r="C1957" s="1">
        <v>64357</v>
      </c>
      <c r="D1957" s="1">
        <v>5362.1985000000004</v>
      </c>
      <c r="E1957" s="2">
        <v>9.7210715229112607E-2</v>
      </c>
      <c r="F1957" s="1">
        <v>6256.19</v>
      </c>
      <c r="G1957" s="1">
        <v>893.99149999999997</v>
      </c>
      <c r="H1957" s="5">
        <v>1.3891130723930575E-2</v>
      </c>
    </row>
    <row r="1958" spans="1:8" x14ac:dyDescent="0.3">
      <c r="A1958">
        <v>125799</v>
      </c>
      <c r="B1958">
        <v>13</v>
      </c>
      <c r="C1958" s="1">
        <v>67853</v>
      </c>
      <c r="D1958" s="1">
        <v>5885.5361999999996</v>
      </c>
      <c r="E1958" s="2">
        <v>0.10199977893387176</v>
      </c>
      <c r="F1958" s="1">
        <v>6920.991</v>
      </c>
      <c r="G1958" s="1">
        <v>1035.4548</v>
      </c>
      <c r="H1958" s="5">
        <v>1.5260265574108735E-2</v>
      </c>
    </row>
    <row r="1959" spans="1:8" x14ac:dyDescent="0.3">
      <c r="A1959">
        <v>121653</v>
      </c>
      <c r="B1959">
        <v>11</v>
      </c>
      <c r="C1959" s="1">
        <v>58433</v>
      </c>
      <c r="D1959" s="1">
        <v>4546.8044</v>
      </c>
      <c r="E1959" s="2">
        <v>0.10463453870244553</v>
      </c>
      <c r="F1959" s="1">
        <v>6114.11</v>
      </c>
      <c r="G1959" s="1">
        <v>1567.3055999999999</v>
      </c>
      <c r="H1959" s="5">
        <v>2.6822268238837644E-2</v>
      </c>
    </row>
    <row r="1960" spans="1:8" x14ac:dyDescent="0.3">
      <c r="A1960">
        <v>129087</v>
      </c>
      <c r="B1960">
        <v>11</v>
      </c>
      <c r="C1960" s="1">
        <v>43919</v>
      </c>
      <c r="D1960" s="1">
        <v>3160.5178999999998</v>
      </c>
      <c r="E1960" s="2">
        <v>9.9820738177098745E-2</v>
      </c>
      <c r="F1960" s="1">
        <v>4384.027</v>
      </c>
      <c r="G1960" s="1">
        <v>1223.5091</v>
      </c>
      <c r="H1960" s="5">
        <v>2.7858309615428404E-2</v>
      </c>
    </row>
    <row r="1961" spans="1:8" x14ac:dyDescent="0.3">
      <c r="A1961">
        <v>126056</v>
      </c>
      <c r="B1961">
        <v>12</v>
      </c>
      <c r="C1961" s="1">
        <v>65627</v>
      </c>
      <c r="D1961" s="1">
        <v>5685.4630999999999</v>
      </c>
      <c r="E1961" s="2">
        <v>0.10294061895256526</v>
      </c>
      <c r="F1961" s="1">
        <v>6755.6840000000002</v>
      </c>
      <c r="G1961" s="1">
        <v>1070.2209</v>
      </c>
      <c r="H1961" s="5">
        <v>1.6307631005531259E-2</v>
      </c>
    </row>
    <row r="1962" spans="1:8" x14ac:dyDescent="0.3">
      <c r="A1962">
        <v>121757</v>
      </c>
      <c r="B1962">
        <v>8</v>
      </c>
      <c r="C1962" s="1">
        <v>47638</v>
      </c>
      <c r="D1962" s="1">
        <v>3462.0219000000002</v>
      </c>
      <c r="E1962" s="2">
        <v>0.10128324027037239</v>
      </c>
      <c r="F1962" s="1">
        <v>4824.9309999999996</v>
      </c>
      <c r="G1962" s="1">
        <v>1362.9091000000001</v>
      </c>
      <c r="H1962" s="5">
        <v>2.8609704437633821E-2</v>
      </c>
    </row>
    <row r="1963" spans="1:8" x14ac:dyDescent="0.3">
      <c r="A1963">
        <v>127969</v>
      </c>
      <c r="B1963">
        <v>9</v>
      </c>
      <c r="C1963" s="1">
        <v>42318</v>
      </c>
      <c r="D1963" s="1">
        <v>3575.3391000000001</v>
      </c>
      <c r="E1963" s="2">
        <v>9.8731556311734955E-2</v>
      </c>
      <c r="F1963" s="1">
        <v>4178.1220000000003</v>
      </c>
      <c r="G1963" s="1">
        <v>602.78290000000004</v>
      </c>
      <c r="H1963" s="5">
        <v>1.4244125431258567E-2</v>
      </c>
    </row>
    <row r="1964" spans="1:8" x14ac:dyDescent="0.3">
      <c r="A1964">
        <v>130181</v>
      </c>
      <c r="B1964">
        <v>9</v>
      </c>
      <c r="C1964" s="1">
        <v>55788</v>
      </c>
      <c r="D1964" s="1">
        <v>4404.1288000000004</v>
      </c>
      <c r="E1964" s="2">
        <v>0.1024048720154872</v>
      </c>
      <c r="F1964" s="1">
        <v>5712.9629999999997</v>
      </c>
      <c r="G1964" s="1">
        <v>1308.8342</v>
      </c>
      <c r="H1964" s="5">
        <v>2.3460855381085537E-2</v>
      </c>
    </row>
    <row r="1965" spans="1:8" x14ac:dyDescent="0.3">
      <c r="A1965">
        <v>121753</v>
      </c>
      <c r="B1965">
        <v>12</v>
      </c>
      <c r="C1965" s="1">
        <v>73565</v>
      </c>
      <c r="D1965" s="1">
        <v>5285.674</v>
      </c>
      <c r="E1965" s="2">
        <v>9.4011391286617271E-2</v>
      </c>
      <c r="F1965" s="1">
        <v>6915.9480000000003</v>
      </c>
      <c r="G1965" s="1">
        <v>1630.2739999999999</v>
      </c>
      <c r="H1965" s="5">
        <v>2.2161000475769726E-2</v>
      </c>
    </row>
    <row r="1966" spans="1:8" x14ac:dyDescent="0.3">
      <c r="A1966">
        <v>131128</v>
      </c>
      <c r="B1966">
        <v>12</v>
      </c>
      <c r="C1966" s="1">
        <v>83143</v>
      </c>
      <c r="D1966" s="1">
        <v>6341.3365999999996</v>
      </c>
      <c r="E1966" s="2">
        <v>9.6023573842656626E-2</v>
      </c>
      <c r="F1966" s="1">
        <v>7983.6880000000001</v>
      </c>
      <c r="G1966" s="1">
        <v>1642.3514</v>
      </c>
      <c r="H1966" s="5">
        <v>1.9753333413516472E-2</v>
      </c>
    </row>
    <row r="1967" spans="1:8" x14ac:dyDescent="0.3">
      <c r="A1967">
        <v>127201</v>
      </c>
      <c r="B1967">
        <v>11</v>
      </c>
      <c r="C1967" s="1">
        <v>47636</v>
      </c>
      <c r="D1967" s="1">
        <v>4158.2277999999997</v>
      </c>
      <c r="E1967" s="2">
        <v>0.1007694600722143</v>
      </c>
      <c r="F1967" s="1">
        <v>4800.2539999999999</v>
      </c>
      <c r="G1967" s="1">
        <v>642.02620000000002</v>
      </c>
      <c r="H1967" s="5">
        <v>1.3477752120245193E-2</v>
      </c>
    </row>
    <row r="1968" spans="1:8" x14ac:dyDescent="0.3">
      <c r="A1968">
        <v>121741</v>
      </c>
      <c r="B1968">
        <v>13</v>
      </c>
      <c r="C1968" s="1">
        <v>62767</v>
      </c>
      <c r="D1968" s="1">
        <v>4560.7479000000003</v>
      </c>
      <c r="E1968" s="2">
        <v>0.10654703904918189</v>
      </c>
      <c r="F1968" s="1">
        <v>6687.6379999999999</v>
      </c>
      <c r="G1968" s="1">
        <v>2126.8901000000001</v>
      </c>
      <c r="H1968" s="5">
        <v>3.3885482817404049E-2</v>
      </c>
    </row>
    <row r="1969" spans="1:8" x14ac:dyDescent="0.3">
      <c r="A1969">
        <v>130609</v>
      </c>
      <c r="B1969">
        <v>7</v>
      </c>
      <c r="C1969" s="1">
        <v>41678</v>
      </c>
      <c r="D1969" s="1">
        <v>3457.7456999999999</v>
      </c>
      <c r="E1969" s="2">
        <v>9.8090959259081525E-2</v>
      </c>
      <c r="F1969" s="1">
        <v>4088.2350000000001</v>
      </c>
      <c r="G1969" s="1">
        <v>630.48929999999996</v>
      </c>
      <c r="H1969" s="5">
        <v>1.5127628485052065E-2</v>
      </c>
    </row>
    <row r="1970" spans="1:8" x14ac:dyDescent="0.3">
      <c r="A1970">
        <v>121157</v>
      </c>
      <c r="B1970">
        <v>13</v>
      </c>
      <c r="C1970" s="1">
        <v>60625</v>
      </c>
      <c r="D1970" s="1">
        <v>4632.7809999999999</v>
      </c>
      <c r="E1970" s="2">
        <v>0.10386112989690721</v>
      </c>
      <c r="F1970" s="1">
        <v>6296.5810000000001</v>
      </c>
      <c r="G1970" s="1">
        <v>1663.8</v>
      </c>
      <c r="H1970" s="5">
        <v>2.7444123711340206E-2</v>
      </c>
    </row>
    <row r="1971" spans="1:8" x14ac:dyDescent="0.3">
      <c r="A1971">
        <v>129753</v>
      </c>
      <c r="B1971">
        <v>10</v>
      </c>
      <c r="C1971" s="1">
        <v>53590</v>
      </c>
      <c r="D1971" s="1">
        <v>4155.6181999999999</v>
      </c>
      <c r="E1971" s="2">
        <v>0.10264581078559433</v>
      </c>
      <c r="F1971" s="1">
        <v>5500.7889999999998</v>
      </c>
      <c r="G1971" s="1">
        <v>1345.1708000000001</v>
      </c>
      <c r="H1971" s="5">
        <v>2.5101153200223922E-2</v>
      </c>
    </row>
    <row r="1972" spans="1:8" x14ac:dyDescent="0.3">
      <c r="A1972">
        <v>122183</v>
      </c>
      <c r="B1972">
        <v>11</v>
      </c>
      <c r="C1972" s="1">
        <v>52859</v>
      </c>
      <c r="D1972" s="1">
        <v>4944.7660999999998</v>
      </c>
      <c r="E1972" s="2">
        <v>9.8054635918197464E-2</v>
      </c>
      <c r="F1972" s="1">
        <v>5183.07</v>
      </c>
      <c r="G1972" s="1">
        <v>238.3039</v>
      </c>
      <c r="H1972" s="5">
        <v>4.5082937626515825E-3</v>
      </c>
    </row>
    <row r="1973" spans="1:8" x14ac:dyDescent="0.3">
      <c r="A1973">
        <v>123211</v>
      </c>
      <c r="B1973">
        <v>10</v>
      </c>
      <c r="C1973" s="1">
        <v>48862</v>
      </c>
      <c r="D1973" s="1">
        <v>3427.0308</v>
      </c>
      <c r="E1973" s="2">
        <v>0.10416266219147804</v>
      </c>
      <c r="F1973" s="1">
        <v>5089.5959999999995</v>
      </c>
      <c r="G1973" s="1">
        <v>1662.5652</v>
      </c>
      <c r="H1973" s="5">
        <v>3.4025729605828663E-2</v>
      </c>
    </row>
    <row r="1974" spans="1:8" x14ac:dyDescent="0.3">
      <c r="A1974">
        <v>129419</v>
      </c>
      <c r="B1974">
        <v>13</v>
      </c>
      <c r="C1974" s="1">
        <v>55094</v>
      </c>
      <c r="D1974" s="1">
        <v>4188.7006000000001</v>
      </c>
      <c r="E1974" s="2">
        <v>0.10249722292808654</v>
      </c>
      <c r="F1974" s="1">
        <v>5646.982</v>
      </c>
      <c r="G1974" s="1">
        <v>1458.2814000000001</v>
      </c>
      <c r="H1974" s="5">
        <v>2.6468969397756562E-2</v>
      </c>
    </row>
    <row r="1975" spans="1:8" x14ac:dyDescent="0.3">
      <c r="A1975">
        <v>129623</v>
      </c>
      <c r="B1975">
        <v>13</v>
      </c>
      <c r="C1975" s="1">
        <v>59539</v>
      </c>
      <c r="D1975" s="1">
        <v>4742.8091000000004</v>
      </c>
      <c r="E1975" s="2">
        <v>0.1052434874619997</v>
      </c>
      <c r="F1975" s="1">
        <v>6266.0919999999996</v>
      </c>
      <c r="G1975" s="1">
        <v>1523.2828999999999</v>
      </c>
      <c r="H1975" s="5">
        <v>2.5584623524076654E-2</v>
      </c>
    </row>
    <row r="1976" spans="1:8" x14ac:dyDescent="0.3">
      <c r="A1976">
        <v>123180</v>
      </c>
      <c r="B1976">
        <v>12</v>
      </c>
      <c r="C1976" s="1">
        <v>56630</v>
      </c>
      <c r="D1976" s="1">
        <v>4707.9058000000005</v>
      </c>
      <c r="E1976" s="2">
        <v>9.9328412502207308E-2</v>
      </c>
      <c r="F1976" s="1">
        <v>5624.9679999999998</v>
      </c>
      <c r="G1976" s="1">
        <v>917.06219999999996</v>
      </c>
      <c r="H1976" s="5">
        <v>1.6193929012890695E-2</v>
      </c>
    </row>
    <row r="1977" spans="1:8" x14ac:dyDescent="0.3">
      <c r="A1977">
        <v>121585</v>
      </c>
      <c r="B1977">
        <v>11</v>
      </c>
      <c r="C1977" s="1">
        <v>63121</v>
      </c>
      <c r="D1977" s="1">
        <v>4922.701</v>
      </c>
      <c r="E1977" s="2">
        <v>9.7387192851824275E-2</v>
      </c>
      <c r="F1977" s="1">
        <v>6147.1769999999997</v>
      </c>
      <c r="G1977" s="1">
        <v>1224.4760000000001</v>
      </c>
      <c r="H1977" s="5">
        <v>1.9398868839213573E-2</v>
      </c>
    </row>
    <row r="1978" spans="1:8" x14ac:dyDescent="0.3">
      <c r="A1978">
        <v>122803</v>
      </c>
      <c r="B1978">
        <v>7</v>
      </c>
      <c r="C1978" s="1">
        <v>34375</v>
      </c>
      <c r="D1978" s="1">
        <v>2523.6433999999999</v>
      </c>
      <c r="E1978" s="2">
        <v>0.10328232727272728</v>
      </c>
      <c r="F1978" s="1">
        <v>3550.33</v>
      </c>
      <c r="G1978" s="1">
        <v>1026.6866</v>
      </c>
      <c r="H1978" s="5">
        <v>2.9867246545454546E-2</v>
      </c>
    </row>
    <row r="1979" spans="1:8" x14ac:dyDescent="0.3">
      <c r="A1979">
        <v>130464</v>
      </c>
      <c r="B1979">
        <v>11</v>
      </c>
      <c r="C1979" s="1">
        <v>61226</v>
      </c>
      <c r="D1979" s="1">
        <v>4583.951</v>
      </c>
      <c r="E1979" s="2">
        <v>9.7026116355796554E-2</v>
      </c>
      <c r="F1979" s="1">
        <v>5940.5209999999997</v>
      </c>
      <c r="G1979" s="1">
        <v>1356.57</v>
      </c>
      <c r="H1979" s="5">
        <v>2.215676346650116E-2</v>
      </c>
    </row>
    <row r="1980" spans="1:8" x14ac:dyDescent="0.3">
      <c r="A1980">
        <v>123185</v>
      </c>
      <c r="B1980">
        <v>11</v>
      </c>
      <c r="C1980" s="1">
        <v>58784</v>
      </c>
      <c r="D1980" s="1">
        <v>4518.9799000000003</v>
      </c>
      <c r="E1980" s="2">
        <v>9.5544263745236793E-2</v>
      </c>
      <c r="F1980" s="1">
        <v>5616.4740000000002</v>
      </c>
      <c r="G1980" s="1">
        <v>1097.4940999999999</v>
      </c>
      <c r="H1980" s="5">
        <v>1.8669945903647251E-2</v>
      </c>
    </row>
    <row r="1981" spans="1:8" x14ac:dyDescent="0.3">
      <c r="A1981">
        <v>129557</v>
      </c>
      <c r="B1981">
        <v>12</v>
      </c>
      <c r="C1981" s="1">
        <v>62139</v>
      </c>
      <c r="D1981" s="1">
        <v>4646.0725000000002</v>
      </c>
      <c r="E1981" s="2">
        <v>9.705421715830638E-2</v>
      </c>
      <c r="F1981" s="1">
        <v>6030.8519999999999</v>
      </c>
      <c r="G1981" s="1">
        <v>1384.7795000000001</v>
      </c>
      <c r="H1981" s="5">
        <v>2.228519126474517E-2</v>
      </c>
    </row>
    <row r="1982" spans="1:8" x14ac:dyDescent="0.3">
      <c r="A1982">
        <v>123259</v>
      </c>
      <c r="B1982">
        <v>13</v>
      </c>
      <c r="C1982" s="1">
        <v>78121</v>
      </c>
      <c r="D1982" s="1">
        <v>5930.0739999999996</v>
      </c>
      <c r="E1982" s="2">
        <v>9.4922837649287647E-2</v>
      </c>
      <c r="F1982" s="1">
        <v>7415.4669999999996</v>
      </c>
      <c r="G1982" s="1">
        <v>1485.393</v>
      </c>
      <c r="H1982" s="5">
        <v>1.901400391700055E-2</v>
      </c>
    </row>
    <row r="1983" spans="1:8" x14ac:dyDescent="0.3">
      <c r="A1983">
        <v>122675</v>
      </c>
      <c r="B1983">
        <v>12</v>
      </c>
      <c r="C1983" s="1">
        <v>62000</v>
      </c>
      <c r="D1983" s="1">
        <v>5215.6651000000002</v>
      </c>
      <c r="E1983" s="2">
        <v>9.9532822580645164E-2</v>
      </c>
      <c r="F1983" s="1">
        <v>6171.0349999999999</v>
      </c>
      <c r="G1983" s="1">
        <v>955.36990000000003</v>
      </c>
      <c r="H1983" s="5">
        <v>1.5409191935483872E-2</v>
      </c>
    </row>
    <row r="1984" spans="1:8" x14ac:dyDescent="0.3">
      <c r="A1984">
        <v>128540</v>
      </c>
      <c r="B1984">
        <v>7</v>
      </c>
      <c r="C1984" s="1">
        <v>28737</v>
      </c>
      <c r="D1984" s="1">
        <v>2232.1275999999998</v>
      </c>
      <c r="E1984" s="2">
        <v>0.10705710408184571</v>
      </c>
      <c r="F1984" s="1">
        <v>3076.5</v>
      </c>
      <c r="G1984" s="1">
        <v>844.37239999999997</v>
      </c>
      <c r="H1984" s="5">
        <v>2.9382760900581131E-2</v>
      </c>
    </row>
    <row r="1985" spans="1:8" x14ac:dyDescent="0.3">
      <c r="A1985">
        <v>128648</v>
      </c>
      <c r="B1985">
        <v>12</v>
      </c>
      <c r="C1985" s="1">
        <v>55565</v>
      </c>
      <c r="D1985" s="1">
        <v>4892.1571000000004</v>
      </c>
      <c r="E1985" s="2">
        <v>0.10151325474669307</v>
      </c>
      <c r="F1985" s="1">
        <v>5640.5839999999998</v>
      </c>
      <c r="G1985" s="1">
        <v>748.42690000000005</v>
      </c>
      <c r="H1985" s="5">
        <v>1.3469394402951498E-2</v>
      </c>
    </row>
    <row r="1986" spans="1:8" x14ac:dyDescent="0.3">
      <c r="A1986">
        <v>123115</v>
      </c>
      <c r="B1986">
        <v>7</v>
      </c>
      <c r="C1986" s="1">
        <v>29551</v>
      </c>
      <c r="D1986" s="1">
        <v>2557.6269000000002</v>
      </c>
      <c r="E1986" s="2">
        <v>9.6628472809718785E-2</v>
      </c>
      <c r="F1986" s="1">
        <v>2855.4679999999998</v>
      </c>
      <c r="G1986" s="1">
        <v>297.84109999999998</v>
      </c>
      <c r="H1986" s="5">
        <v>1.0078883963317653E-2</v>
      </c>
    </row>
    <row r="1987" spans="1:8" x14ac:dyDescent="0.3">
      <c r="A1987">
        <v>128084</v>
      </c>
      <c r="B1987">
        <v>11</v>
      </c>
      <c r="C1987" s="1">
        <v>64255</v>
      </c>
      <c r="D1987" s="1">
        <v>4597.9961000000003</v>
      </c>
      <c r="E1987" s="2">
        <v>9.7048432028635903E-2</v>
      </c>
      <c r="F1987" s="1">
        <v>6235.8469999999998</v>
      </c>
      <c r="G1987" s="1">
        <v>1637.8508999999999</v>
      </c>
      <c r="H1987" s="5">
        <v>2.5489859154929576E-2</v>
      </c>
    </row>
    <row r="1988" spans="1:8" x14ac:dyDescent="0.3">
      <c r="A1988">
        <v>130785</v>
      </c>
      <c r="B1988">
        <v>11</v>
      </c>
      <c r="C1988" s="1">
        <v>57207</v>
      </c>
      <c r="D1988" s="1">
        <v>4445.3621999999996</v>
      </c>
      <c r="E1988" s="2">
        <v>0.10404780883458319</v>
      </c>
      <c r="F1988" s="1">
        <v>5952.2629999999999</v>
      </c>
      <c r="G1988" s="1">
        <v>1506.9007999999999</v>
      </c>
      <c r="H1988" s="5">
        <v>2.6341196007481603E-2</v>
      </c>
    </row>
    <row r="1989" spans="1:8" x14ac:dyDescent="0.3">
      <c r="A1989">
        <v>121360</v>
      </c>
      <c r="B1989">
        <v>12</v>
      </c>
      <c r="C1989" s="1">
        <v>58093</v>
      </c>
      <c r="D1989" s="1">
        <v>4206.6180000000004</v>
      </c>
      <c r="E1989" s="2">
        <v>0.10374812800165252</v>
      </c>
      <c r="F1989" s="1">
        <v>6027.04</v>
      </c>
      <c r="G1989" s="1">
        <v>1820.422</v>
      </c>
      <c r="H1989" s="5">
        <v>3.1336340006541237E-2</v>
      </c>
    </row>
    <row r="1990" spans="1:8" x14ac:dyDescent="0.3">
      <c r="A1990">
        <v>122844</v>
      </c>
      <c r="B1990">
        <v>11</v>
      </c>
      <c r="C1990" s="1">
        <v>49431</v>
      </c>
      <c r="D1990" s="1">
        <v>4336.1194999999998</v>
      </c>
      <c r="E1990" s="2">
        <v>0.10034504663065688</v>
      </c>
      <c r="F1990" s="1">
        <v>4960.1559999999999</v>
      </c>
      <c r="G1990" s="1">
        <v>624.03650000000005</v>
      </c>
      <c r="H1990" s="5">
        <v>1.2624395622180413E-2</v>
      </c>
    </row>
    <row r="1991" spans="1:8" x14ac:dyDescent="0.3">
      <c r="A1991">
        <v>128752</v>
      </c>
      <c r="B1991">
        <v>9</v>
      </c>
      <c r="C1991" s="1">
        <v>48521</v>
      </c>
      <c r="D1991" s="1">
        <v>4087.366</v>
      </c>
      <c r="E1991" s="2">
        <v>0.11079110076049546</v>
      </c>
      <c r="F1991" s="1">
        <v>5375.6949999999997</v>
      </c>
      <c r="G1991" s="1">
        <v>1288.329</v>
      </c>
      <c r="H1991" s="5">
        <v>2.6551987799097298E-2</v>
      </c>
    </row>
    <row r="1992" spans="1:8" x14ac:dyDescent="0.3">
      <c r="A1992">
        <v>124593</v>
      </c>
      <c r="B1992">
        <v>12</v>
      </c>
      <c r="C1992" s="1">
        <v>63504</v>
      </c>
      <c r="D1992" s="1">
        <v>5168.0234</v>
      </c>
      <c r="E1992" s="2">
        <v>9.7058720710506419E-2</v>
      </c>
      <c r="F1992" s="1">
        <v>6163.6170000000002</v>
      </c>
      <c r="G1992" s="1">
        <v>995.59360000000004</v>
      </c>
      <c r="H1992" s="5">
        <v>1.5677651801461325E-2</v>
      </c>
    </row>
    <row r="1993" spans="1:8" x14ac:dyDescent="0.3">
      <c r="A1993">
        <v>121921</v>
      </c>
      <c r="B1993">
        <v>12</v>
      </c>
      <c r="C1993" s="1">
        <v>58381</v>
      </c>
      <c r="D1993" s="1">
        <v>4499.5616</v>
      </c>
      <c r="E1993" s="2">
        <v>0.10412103252770594</v>
      </c>
      <c r="F1993" s="1">
        <v>6078.69</v>
      </c>
      <c r="G1993" s="1">
        <v>1579.1284000000001</v>
      </c>
      <c r="H1993" s="5">
        <v>2.7048669943988628E-2</v>
      </c>
    </row>
    <row r="1994" spans="1:8" x14ac:dyDescent="0.3">
      <c r="A1994">
        <v>124344</v>
      </c>
      <c r="B1994">
        <v>8</v>
      </c>
      <c r="C1994" s="1">
        <v>41844</v>
      </c>
      <c r="D1994" s="1">
        <v>3169.2617</v>
      </c>
      <c r="E1994" s="2">
        <v>0.10556765605582641</v>
      </c>
      <c r="F1994" s="1">
        <v>4417.3729999999996</v>
      </c>
      <c r="G1994" s="1">
        <v>1248.1113</v>
      </c>
      <c r="H1994" s="5">
        <v>2.9827724404932608E-2</v>
      </c>
    </row>
    <row r="1995" spans="1:8" x14ac:dyDescent="0.3">
      <c r="A1995">
        <v>130856</v>
      </c>
      <c r="B1995">
        <v>12</v>
      </c>
      <c r="C1995" s="1">
        <v>56313</v>
      </c>
      <c r="D1995" s="1">
        <v>4243.5558000000001</v>
      </c>
      <c r="E1995" s="2">
        <v>0.10042331255660326</v>
      </c>
      <c r="F1995" s="1">
        <v>5655.1379999999999</v>
      </c>
      <c r="G1995" s="1">
        <v>1411.5822000000001</v>
      </c>
      <c r="H1995" s="5">
        <v>2.5066719940333493E-2</v>
      </c>
    </row>
    <row r="1996" spans="1:8" x14ac:dyDescent="0.3">
      <c r="A1996">
        <v>129110</v>
      </c>
      <c r="B1996">
        <v>13</v>
      </c>
      <c r="C1996" s="1">
        <v>62044</v>
      </c>
      <c r="D1996" s="1">
        <v>4545.0963000000002</v>
      </c>
      <c r="E1996" s="2">
        <v>0.10472422796724905</v>
      </c>
      <c r="F1996" s="1">
        <v>6497.51</v>
      </c>
      <c r="G1996" s="1">
        <v>1952.4137000000001</v>
      </c>
      <c r="H1996" s="5">
        <v>3.1468211269421703E-2</v>
      </c>
    </row>
    <row r="1997" spans="1:8" x14ac:dyDescent="0.3">
      <c r="A1997">
        <v>127050</v>
      </c>
      <c r="B1997">
        <v>11</v>
      </c>
      <c r="C1997" s="1">
        <v>44337</v>
      </c>
      <c r="D1997" s="1">
        <v>3592.6545000000001</v>
      </c>
      <c r="E1997" s="2">
        <v>0.10323158986850711</v>
      </c>
      <c r="F1997" s="1">
        <v>4576.9790000000003</v>
      </c>
      <c r="G1997" s="1">
        <v>984.32449999999994</v>
      </c>
      <c r="H1997" s="5">
        <v>2.2200972100051876E-2</v>
      </c>
    </row>
    <row r="1998" spans="1:8" x14ac:dyDescent="0.3">
      <c r="A1998">
        <v>125474</v>
      </c>
      <c r="B1998">
        <v>7</v>
      </c>
      <c r="C1998" s="1">
        <v>43468</v>
      </c>
      <c r="D1998" s="1">
        <v>3170.4301</v>
      </c>
      <c r="E1998" s="2">
        <v>9.9596277721542281E-2</v>
      </c>
      <c r="F1998" s="1">
        <v>4329.2510000000002</v>
      </c>
      <c r="G1998" s="1">
        <v>1158.8208999999999</v>
      </c>
      <c r="H1998" s="5">
        <v>2.665917226465446E-2</v>
      </c>
    </row>
    <row r="1999" spans="1:8" x14ac:dyDescent="0.3">
      <c r="A1999">
        <v>121689</v>
      </c>
      <c r="B1999">
        <v>11</v>
      </c>
      <c r="C1999" s="1">
        <v>60166</v>
      </c>
      <c r="D1999" s="1">
        <v>4246.4498000000003</v>
      </c>
      <c r="E1999" s="2">
        <v>9.2753033274606919E-2</v>
      </c>
      <c r="F1999" s="1">
        <v>5580.5789999999997</v>
      </c>
      <c r="G1999" s="1">
        <v>1334.1292000000001</v>
      </c>
      <c r="H1999" s="5">
        <v>2.2174138217597977E-2</v>
      </c>
    </row>
    <row r="2000" spans="1:8" x14ac:dyDescent="0.3">
      <c r="A2000">
        <v>121293</v>
      </c>
      <c r="B2000">
        <v>9</v>
      </c>
      <c r="C2000" s="1">
        <v>58331</v>
      </c>
      <c r="D2000" s="1">
        <v>4508.8541999999998</v>
      </c>
      <c r="E2000" s="2">
        <v>0.10555815946923591</v>
      </c>
      <c r="F2000" s="1">
        <v>6157.3130000000001</v>
      </c>
      <c r="G2000" s="1">
        <v>1648.4588000000001</v>
      </c>
      <c r="H2000" s="5">
        <v>2.8260424131250964E-2</v>
      </c>
    </row>
    <row r="2001" spans="1:8" x14ac:dyDescent="0.3">
      <c r="A2001">
        <v>127344</v>
      </c>
      <c r="B2001">
        <v>8</v>
      </c>
      <c r="C2001" s="1">
        <v>35764</v>
      </c>
      <c r="D2001" s="1">
        <v>2780.7123000000001</v>
      </c>
      <c r="E2001" s="2">
        <v>9.6982216754278039E-2</v>
      </c>
      <c r="F2001" s="1">
        <v>3468.4720000000002</v>
      </c>
      <c r="G2001" s="1">
        <v>687.75969999999995</v>
      </c>
      <c r="H2001" s="5">
        <v>1.9230502740185663E-2</v>
      </c>
    </row>
    <row r="2002" spans="1:8" x14ac:dyDescent="0.3">
      <c r="A2002">
        <v>126306</v>
      </c>
      <c r="B2002">
        <v>12</v>
      </c>
      <c r="C2002" s="1">
        <v>61308</v>
      </c>
      <c r="D2002" s="1">
        <v>5170.8715000000002</v>
      </c>
      <c r="E2002" s="2">
        <v>9.1935098192731782E-2</v>
      </c>
      <c r="F2002" s="1">
        <v>5636.357</v>
      </c>
      <c r="G2002" s="1">
        <v>465.4855</v>
      </c>
      <c r="H2002" s="5">
        <v>7.5925735629934106E-3</v>
      </c>
    </row>
    <row r="2003" spans="1:8" x14ac:dyDescent="0.3">
      <c r="A2003">
        <v>128051</v>
      </c>
      <c r="B2003">
        <v>12</v>
      </c>
      <c r="C2003" s="1">
        <v>56834</v>
      </c>
      <c r="D2003" s="1">
        <v>4706.3586999999998</v>
      </c>
      <c r="E2003" s="2">
        <v>9.3952581201393534E-2</v>
      </c>
      <c r="F2003" s="1">
        <v>5339.701</v>
      </c>
      <c r="G2003" s="1">
        <v>633.34230000000002</v>
      </c>
      <c r="H2003" s="5">
        <v>1.1143722067776331E-2</v>
      </c>
    </row>
    <row r="2004" spans="1:8" x14ac:dyDescent="0.3">
      <c r="A2004">
        <v>121326</v>
      </c>
      <c r="B2004">
        <v>11</v>
      </c>
      <c r="C2004" s="1">
        <v>54664</v>
      </c>
      <c r="D2004" s="1">
        <v>4132.4479000000001</v>
      </c>
      <c r="E2004" s="2">
        <v>0.10618330162446948</v>
      </c>
      <c r="F2004" s="1">
        <v>5804.4040000000005</v>
      </c>
      <c r="G2004" s="1">
        <v>1671.9561000000001</v>
      </c>
      <c r="H2004" s="5">
        <v>3.058605480755159E-2</v>
      </c>
    </row>
    <row r="2005" spans="1:8" x14ac:dyDescent="0.3">
      <c r="A2005">
        <v>125375</v>
      </c>
      <c r="B2005">
        <v>7</v>
      </c>
      <c r="C2005" s="1">
        <v>43389</v>
      </c>
      <c r="D2005" s="1">
        <v>3330.1673999999998</v>
      </c>
      <c r="E2005" s="2">
        <v>9.8246076194427157E-2</v>
      </c>
      <c r="F2005" s="1">
        <v>4262.799</v>
      </c>
      <c r="G2005" s="1">
        <v>932.63160000000005</v>
      </c>
      <c r="H2005" s="5">
        <v>2.1494655327387126E-2</v>
      </c>
    </row>
    <row r="2006" spans="1:8" x14ac:dyDescent="0.3">
      <c r="A2006">
        <v>129343</v>
      </c>
      <c r="B2006">
        <v>10</v>
      </c>
      <c r="C2006" s="1">
        <v>41337</v>
      </c>
      <c r="D2006" s="1">
        <v>3457.1677</v>
      </c>
      <c r="E2006" s="2">
        <v>0.10037196700292716</v>
      </c>
      <c r="F2006" s="1">
        <v>4149.076</v>
      </c>
      <c r="G2006" s="1">
        <v>691.90830000000005</v>
      </c>
      <c r="H2006" s="5">
        <v>1.6738232092314391E-2</v>
      </c>
    </row>
    <row r="2007" spans="1:8" x14ac:dyDescent="0.3">
      <c r="A2007">
        <v>127879</v>
      </c>
      <c r="B2007">
        <v>9</v>
      </c>
      <c r="C2007" s="1">
        <v>42378</v>
      </c>
      <c r="D2007" s="1">
        <v>3626.4908999999998</v>
      </c>
      <c r="E2007" s="2">
        <v>0.10624793524942187</v>
      </c>
      <c r="F2007" s="1">
        <v>4502.5749999999998</v>
      </c>
      <c r="G2007" s="1">
        <v>876.08410000000003</v>
      </c>
      <c r="H2007" s="5">
        <v>2.0673087451035913E-2</v>
      </c>
    </row>
    <row r="2008" spans="1:8" x14ac:dyDescent="0.3">
      <c r="A2008">
        <v>127825</v>
      </c>
      <c r="B2008">
        <v>13</v>
      </c>
      <c r="C2008" s="1">
        <v>62011</v>
      </c>
      <c r="D2008" s="1">
        <v>5264.0555000000004</v>
      </c>
      <c r="E2008" s="2">
        <v>0.10284514037831997</v>
      </c>
      <c r="F2008" s="1">
        <v>6377.53</v>
      </c>
      <c r="G2008" s="1">
        <v>1113.4745</v>
      </c>
      <c r="H2008" s="5">
        <v>1.7956080372837076E-2</v>
      </c>
    </row>
    <row r="2009" spans="1:8" x14ac:dyDescent="0.3">
      <c r="A2009">
        <v>127019</v>
      </c>
      <c r="B2009">
        <v>12</v>
      </c>
      <c r="C2009" s="1">
        <v>43761</v>
      </c>
      <c r="D2009" s="1">
        <v>3411.6853999999998</v>
      </c>
      <c r="E2009" s="2">
        <v>9.4257558099677799E-2</v>
      </c>
      <c r="F2009" s="1">
        <v>4124.8050000000003</v>
      </c>
      <c r="G2009" s="1">
        <v>713.11959999999999</v>
      </c>
      <c r="H2009" s="5">
        <v>1.6295779346907062E-2</v>
      </c>
    </row>
    <row r="2010" spans="1:8" x14ac:dyDescent="0.3">
      <c r="A2010">
        <v>123337</v>
      </c>
      <c r="B2010">
        <v>11</v>
      </c>
      <c r="C2010" s="1">
        <v>41328</v>
      </c>
      <c r="D2010" s="1">
        <v>2949.2384000000002</v>
      </c>
      <c r="E2010" s="2">
        <v>9.767920054200542E-2</v>
      </c>
      <c r="F2010" s="1">
        <v>4036.886</v>
      </c>
      <c r="G2010" s="1">
        <v>1087.6476</v>
      </c>
      <c r="H2010" s="5">
        <v>2.6317450638792102E-2</v>
      </c>
    </row>
    <row r="2011" spans="1:8" x14ac:dyDescent="0.3">
      <c r="A2011">
        <v>126227</v>
      </c>
      <c r="B2011">
        <v>7</v>
      </c>
      <c r="C2011" s="1">
        <v>34194</v>
      </c>
      <c r="D2011" s="1">
        <v>2713.9238</v>
      </c>
      <c r="E2011" s="2">
        <v>0.10547350412353045</v>
      </c>
      <c r="F2011" s="1">
        <v>3606.5610000000001</v>
      </c>
      <c r="G2011" s="1">
        <v>892.63720000000001</v>
      </c>
      <c r="H2011" s="5">
        <v>2.6105082763057848E-2</v>
      </c>
    </row>
    <row r="2012" spans="1:8" x14ac:dyDescent="0.3">
      <c r="A2012">
        <v>122740</v>
      </c>
      <c r="B2012">
        <v>13</v>
      </c>
      <c r="C2012" s="1">
        <v>66570</v>
      </c>
      <c r="D2012" s="1">
        <v>4556.8762999999999</v>
      </c>
      <c r="E2012" s="2">
        <v>0.10113519603424966</v>
      </c>
      <c r="F2012" s="1">
        <v>6732.57</v>
      </c>
      <c r="G2012" s="1">
        <v>2175.6936999999998</v>
      </c>
      <c r="H2012" s="5">
        <v>3.2682795553552649E-2</v>
      </c>
    </row>
    <row r="2013" spans="1:8" x14ac:dyDescent="0.3">
      <c r="A2013">
        <v>124855</v>
      </c>
      <c r="B2013">
        <v>9</v>
      </c>
      <c r="C2013" s="1">
        <v>42739</v>
      </c>
      <c r="D2013" s="1">
        <v>3342.9344999999998</v>
      </c>
      <c r="E2013" s="2">
        <v>9.8197758487564055E-2</v>
      </c>
      <c r="F2013" s="1">
        <v>4196.8739999999998</v>
      </c>
      <c r="G2013" s="1">
        <v>853.93949999999995</v>
      </c>
      <c r="H2013" s="5">
        <v>1.998033412106039E-2</v>
      </c>
    </row>
    <row r="2014" spans="1:8" x14ac:dyDescent="0.3">
      <c r="A2014">
        <v>121361</v>
      </c>
      <c r="B2014">
        <v>13</v>
      </c>
      <c r="C2014" s="1">
        <v>71156</v>
      </c>
      <c r="D2014" s="1">
        <v>5229.5622000000003</v>
      </c>
      <c r="E2014" s="2">
        <v>0.10281026195963798</v>
      </c>
      <c r="F2014" s="1">
        <v>7315.567</v>
      </c>
      <c r="G2014" s="1">
        <v>2086.0048000000002</v>
      </c>
      <c r="H2014" s="5">
        <v>2.9315936814885604E-2</v>
      </c>
    </row>
    <row r="2015" spans="1:8" x14ac:dyDescent="0.3">
      <c r="A2015">
        <v>126007</v>
      </c>
      <c r="B2015">
        <v>7</v>
      </c>
      <c r="C2015" s="1">
        <v>27566</v>
      </c>
      <c r="D2015" s="1">
        <v>2103.2946999999999</v>
      </c>
      <c r="E2015" s="2">
        <v>9.630062395704854E-2</v>
      </c>
      <c r="F2015" s="1">
        <v>2654.623</v>
      </c>
      <c r="G2015" s="1">
        <v>551.32830000000001</v>
      </c>
      <c r="H2015" s="5">
        <v>2.0000301095552491E-2</v>
      </c>
    </row>
    <row r="2016" spans="1:8" x14ac:dyDescent="0.3">
      <c r="A2016">
        <v>129099</v>
      </c>
      <c r="B2016">
        <v>7</v>
      </c>
      <c r="C2016" s="1">
        <v>34776</v>
      </c>
      <c r="D2016" s="1">
        <v>2460.8580999999999</v>
      </c>
      <c r="E2016" s="2">
        <v>9.7489475500345063E-2</v>
      </c>
      <c r="F2016" s="1">
        <v>3390.2939999999999</v>
      </c>
      <c r="G2016" s="1">
        <v>929.43589999999995</v>
      </c>
      <c r="H2016" s="5">
        <v>2.6726360133425352E-2</v>
      </c>
    </row>
    <row r="2017" spans="1:8" x14ac:dyDescent="0.3">
      <c r="A2017">
        <v>121965</v>
      </c>
      <c r="B2017">
        <v>10</v>
      </c>
      <c r="C2017" s="1">
        <v>45937</v>
      </c>
      <c r="D2017" s="1">
        <v>3852.9123</v>
      </c>
      <c r="E2017" s="2">
        <v>9.3898752639484509E-2</v>
      </c>
      <c r="F2017" s="1">
        <v>4313.4269999999997</v>
      </c>
      <c r="G2017" s="1">
        <v>460.5147</v>
      </c>
      <c r="H2017" s="5">
        <v>1.0024918910682022E-2</v>
      </c>
    </row>
    <row r="2018" spans="1:8" x14ac:dyDescent="0.3">
      <c r="A2018">
        <v>128264</v>
      </c>
      <c r="B2018">
        <v>8</v>
      </c>
      <c r="C2018" s="1">
        <v>39178</v>
      </c>
      <c r="D2018" s="1">
        <v>3233.9805000000001</v>
      </c>
      <c r="E2018" s="2">
        <v>0.10508660472714279</v>
      </c>
      <c r="F2018" s="1">
        <v>4117.0829999999996</v>
      </c>
      <c r="G2018" s="1">
        <v>883.10249999999996</v>
      </c>
      <c r="H2018" s="5">
        <v>2.2540775435193221E-2</v>
      </c>
    </row>
    <row r="2019" spans="1:8" x14ac:dyDescent="0.3">
      <c r="A2019">
        <v>125018</v>
      </c>
      <c r="B2019">
        <v>12</v>
      </c>
      <c r="C2019" s="1">
        <v>53831</v>
      </c>
      <c r="D2019" s="1">
        <v>3780.6201999999998</v>
      </c>
      <c r="E2019" s="2">
        <v>9.7201073730749946E-2</v>
      </c>
      <c r="F2019" s="1">
        <v>5232.4309999999996</v>
      </c>
      <c r="G2019" s="1">
        <v>1451.8108</v>
      </c>
      <c r="H2019" s="5">
        <v>2.6969790641080418E-2</v>
      </c>
    </row>
    <row r="2020" spans="1:8" x14ac:dyDescent="0.3">
      <c r="A2020">
        <v>121860</v>
      </c>
      <c r="B2020">
        <v>13</v>
      </c>
      <c r="C2020" s="1">
        <v>69626</v>
      </c>
      <c r="D2020" s="1">
        <v>5516.0574999999999</v>
      </c>
      <c r="E2020" s="2">
        <v>0.10195982822508833</v>
      </c>
      <c r="F2020" s="1">
        <v>7099.0550000000003</v>
      </c>
      <c r="G2020" s="1">
        <v>1582.9974999999999</v>
      </c>
      <c r="H2020" s="5">
        <v>2.2735723723896244E-2</v>
      </c>
    </row>
    <row r="2021" spans="1:8" x14ac:dyDescent="0.3">
      <c r="A2021">
        <v>126546</v>
      </c>
      <c r="B2021">
        <v>8</v>
      </c>
      <c r="C2021" s="1">
        <v>43335</v>
      </c>
      <c r="D2021" s="1">
        <v>3655.9549000000002</v>
      </c>
      <c r="E2021" s="2">
        <v>0.10824467520479981</v>
      </c>
      <c r="F2021" s="1">
        <v>4690.7830000000004</v>
      </c>
      <c r="G2021" s="1">
        <v>1034.8280999999999</v>
      </c>
      <c r="H2021" s="5">
        <v>2.3879730010384216E-2</v>
      </c>
    </row>
    <row r="2022" spans="1:8" x14ac:dyDescent="0.3">
      <c r="A2022">
        <v>127682</v>
      </c>
      <c r="B2022">
        <v>10</v>
      </c>
      <c r="C2022" s="1">
        <v>61763</v>
      </c>
      <c r="D2022" s="1">
        <v>4412.5320000000002</v>
      </c>
      <c r="E2022" s="2">
        <v>0.10588240532357561</v>
      </c>
      <c r="F2022" s="1">
        <v>6539.6149999999998</v>
      </c>
      <c r="G2022" s="1">
        <v>2127.0830000000001</v>
      </c>
      <c r="H2022" s="5">
        <v>3.4439437851140647E-2</v>
      </c>
    </row>
    <row r="2023" spans="1:8" x14ac:dyDescent="0.3">
      <c r="A2023">
        <v>126896</v>
      </c>
      <c r="B2023">
        <v>7</v>
      </c>
      <c r="C2023" s="1">
        <v>37157</v>
      </c>
      <c r="D2023" s="1">
        <v>2328.8236000000002</v>
      </c>
      <c r="E2023" s="2">
        <v>0.10178087574346691</v>
      </c>
      <c r="F2023" s="1">
        <v>3781.8719999999998</v>
      </c>
      <c r="G2023" s="1">
        <v>1453.0483999999999</v>
      </c>
      <c r="H2023" s="5">
        <v>3.9105643620313803E-2</v>
      </c>
    </row>
    <row r="2024" spans="1:8" x14ac:dyDescent="0.3">
      <c r="A2024">
        <v>121315</v>
      </c>
      <c r="B2024">
        <v>12</v>
      </c>
      <c r="C2024" s="1">
        <v>53599</v>
      </c>
      <c r="D2024" s="1">
        <v>4244.1921000000002</v>
      </c>
      <c r="E2024" s="2">
        <v>0.10095337599582081</v>
      </c>
      <c r="F2024" s="1">
        <v>5411</v>
      </c>
      <c r="G2024" s="1">
        <v>1166.8079</v>
      </c>
      <c r="H2024" s="5">
        <v>2.1769210246459822E-2</v>
      </c>
    </row>
    <row r="2025" spans="1:8" x14ac:dyDescent="0.3">
      <c r="A2025">
        <v>129560</v>
      </c>
      <c r="B2025">
        <v>13</v>
      </c>
      <c r="C2025" s="1">
        <v>77003</v>
      </c>
      <c r="D2025" s="1">
        <v>5551.8968999999997</v>
      </c>
      <c r="E2025" s="2">
        <v>9.6768398633819461E-2</v>
      </c>
      <c r="F2025" s="1">
        <v>7451.4570000000003</v>
      </c>
      <c r="G2025" s="1">
        <v>1899.5600999999999</v>
      </c>
      <c r="H2025" s="5">
        <v>2.4668650572055636E-2</v>
      </c>
    </row>
    <row r="2026" spans="1:8" x14ac:dyDescent="0.3">
      <c r="A2026">
        <v>123561</v>
      </c>
      <c r="B2026">
        <v>11</v>
      </c>
      <c r="C2026" s="1">
        <v>64939</v>
      </c>
      <c r="D2026" s="1">
        <v>5042.3712999999998</v>
      </c>
      <c r="E2026" s="2">
        <v>0.1033796023960948</v>
      </c>
      <c r="F2026" s="1">
        <v>6713.3680000000004</v>
      </c>
      <c r="G2026" s="1">
        <v>1670.9966999999999</v>
      </c>
      <c r="H2026" s="5">
        <v>2.5731789833536089E-2</v>
      </c>
    </row>
    <row r="2027" spans="1:8" x14ac:dyDescent="0.3">
      <c r="A2027">
        <v>129403</v>
      </c>
      <c r="B2027">
        <v>7</v>
      </c>
      <c r="C2027" s="1">
        <v>34850</v>
      </c>
      <c r="D2027" s="1">
        <v>2546.2912999999999</v>
      </c>
      <c r="E2027" s="2">
        <v>9.8201979913916784E-2</v>
      </c>
      <c r="F2027" s="1">
        <v>3422.3389999999999</v>
      </c>
      <c r="G2027" s="1">
        <v>876.04769999999996</v>
      </c>
      <c r="H2027" s="5">
        <v>2.5137667144906742E-2</v>
      </c>
    </row>
    <row r="2028" spans="1:8" x14ac:dyDescent="0.3">
      <c r="A2028">
        <v>128222</v>
      </c>
      <c r="B2028">
        <v>13</v>
      </c>
      <c r="C2028" s="1">
        <v>68885</v>
      </c>
      <c r="D2028" s="1">
        <v>5551.5730000000003</v>
      </c>
      <c r="E2028" s="2">
        <v>0.10576161718806706</v>
      </c>
      <c r="F2028" s="1">
        <v>7285.3890000000001</v>
      </c>
      <c r="G2028" s="1">
        <v>1733.816</v>
      </c>
      <c r="H2028" s="5">
        <v>2.5169717645350947E-2</v>
      </c>
    </row>
    <row r="2029" spans="1:8" x14ac:dyDescent="0.3">
      <c r="A2029">
        <v>122685</v>
      </c>
      <c r="B2029">
        <v>8</v>
      </c>
      <c r="C2029" s="1">
        <v>37797</v>
      </c>
      <c r="D2029" s="1">
        <v>3028.7175999999999</v>
      </c>
      <c r="E2029" s="2">
        <v>0.10060438659152843</v>
      </c>
      <c r="F2029" s="1">
        <v>3802.5439999999999</v>
      </c>
      <c r="G2029" s="1">
        <v>773.82640000000004</v>
      </c>
      <c r="H2029" s="5">
        <v>2.0473222742545705E-2</v>
      </c>
    </row>
    <row r="2030" spans="1:8" x14ac:dyDescent="0.3">
      <c r="A2030">
        <v>122643</v>
      </c>
      <c r="B2030">
        <v>9</v>
      </c>
      <c r="C2030" s="1">
        <v>45733</v>
      </c>
      <c r="D2030" s="1">
        <v>3946.0911999999998</v>
      </c>
      <c r="E2030" s="2">
        <v>0.10250891041479894</v>
      </c>
      <c r="F2030" s="1">
        <v>4688.04</v>
      </c>
      <c r="G2030" s="1">
        <v>741.94880000000001</v>
      </c>
      <c r="H2030" s="5">
        <v>1.6223488509391468E-2</v>
      </c>
    </row>
    <row r="2031" spans="1:8" x14ac:dyDescent="0.3">
      <c r="A2031">
        <v>121282</v>
      </c>
      <c r="B2031">
        <v>7</v>
      </c>
      <c r="C2031" s="1">
        <v>28388</v>
      </c>
      <c r="D2031" s="1">
        <v>2231.6215000000002</v>
      </c>
      <c r="E2031" s="2">
        <v>0.10082193180216993</v>
      </c>
      <c r="F2031" s="1">
        <v>2862.1329999999998</v>
      </c>
      <c r="G2031" s="1">
        <v>630.51149999999996</v>
      </c>
      <c r="H2031" s="5">
        <v>2.2210493870649571E-2</v>
      </c>
    </row>
    <row r="2032" spans="1:8" x14ac:dyDescent="0.3">
      <c r="A2032">
        <v>126958</v>
      </c>
      <c r="B2032">
        <v>9</v>
      </c>
      <c r="C2032" s="1">
        <v>50795</v>
      </c>
      <c r="D2032" s="1">
        <v>3722.3915999999999</v>
      </c>
      <c r="E2032" s="2">
        <v>0.10022025789939955</v>
      </c>
      <c r="F2032" s="1">
        <v>5090.6880000000001</v>
      </c>
      <c r="G2032" s="1">
        <v>1368.2963999999999</v>
      </c>
      <c r="H2032" s="5">
        <v>2.693761984447288E-2</v>
      </c>
    </row>
    <row r="2033" spans="1:8" x14ac:dyDescent="0.3">
      <c r="A2033">
        <v>124104</v>
      </c>
      <c r="B2033">
        <v>8</v>
      </c>
      <c r="C2033" s="1">
        <v>41414</v>
      </c>
      <c r="D2033" s="1">
        <v>2962.4675999999999</v>
      </c>
      <c r="E2033" s="2">
        <v>0.10061805186651857</v>
      </c>
      <c r="F2033" s="1">
        <v>4166.9960000000001</v>
      </c>
      <c r="G2033" s="1">
        <v>1204.5283999999999</v>
      </c>
      <c r="H2033" s="5">
        <v>2.908505336359685E-2</v>
      </c>
    </row>
    <row r="2034" spans="1:8" x14ac:dyDescent="0.3">
      <c r="A2034">
        <v>131024</v>
      </c>
      <c r="B2034">
        <v>7</v>
      </c>
      <c r="C2034" s="1">
        <v>35169</v>
      </c>
      <c r="D2034" s="1">
        <v>2418.2044999999998</v>
      </c>
      <c r="E2034" s="2">
        <v>0.10146939065654412</v>
      </c>
      <c r="F2034" s="1">
        <v>3568.5770000000002</v>
      </c>
      <c r="G2034" s="1">
        <v>1150.3724999999999</v>
      </c>
      <c r="H2034" s="5">
        <v>3.2709843896613494E-2</v>
      </c>
    </row>
    <row r="2035" spans="1:8" x14ac:dyDescent="0.3">
      <c r="A2035">
        <v>125944</v>
      </c>
      <c r="B2035">
        <v>9</v>
      </c>
      <c r="C2035" s="1">
        <v>39608</v>
      </c>
      <c r="D2035" s="1">
        <v>3122.0214000000001</v>
      </c>
      <c r="E2035" s="2">
        <v>9.4111770349424362E-2</v>
      </c>
      <c r="F2035" s="1">
        <v>3727.5790000000002</v>
      </c>
      <c r="G2035" s="1">
        <v>605.55759999999998</v>
      </c>
      <c r="H2035" s="5">
        <v>1.5288769945465562E-2</v>
      </c>
    </row>
    <row r="2036" spans="1:8" x14ac:dyDescent="0.3">
      <c r="A2036">
        <v>121616</v>
      </c>
      <c r="B2036">
        <v>13</v>
      </c>
      <c r="C2036" s="1">
        <v>73968</v>
      </c>
      <c r="D2036" s="1">
        <v>5520.9547000000002</v>
      </c>
      <c r="E2036" s="2">
        <v>9.698429050400173E-2</v>
      </c>
      <c r="F2036" s="1">
        <v>7173.7340000000004</v>
      </c>
      <c r="G2036" s="1">
        <v>1652.7792999999999</v>
      </c>
      <c r="H2036" s="5">
        <v>2.2344517899632273E-2</v>
      </c>
    </row>
    <row r="2037" spans="1:8" x14ac:dyDescent="0.3">
      <c r="A2037">
        <v>129798</v>
      </c>
      <c r="B2037">
        <v>11</v>
      </c>
      <c r="C2037" s="1">
        <v>56186</v>
      </c>
      <c r="D2037" s="1">
        <v>3997.9211</v>
      </c>
      <c r="E2037" s="2">
        <v>9.2672854447727188E-2</v>
      </c>
      <c r="F2037" s="1">
        <v>5206.9170000000004</v>
      </c>
      <c r="G2037" s="1">
        <v>1208.9958999999999</v>
      </c>
      <c r="H2037" s="5">
        <v>2.1517742854091765E-2</v>
      </c>
    </row>
    <row r="2038" spans="1:8" x14ac:dyDescent="0.3">
      <c r="A2038">
        <v>126066</v>
      </c>
      <c r="B2038">
        <v>9</v>
      </c>
      <c r="C2038" s="1">
        <v>52788</v>
      </c>
      <c r="D2038" s="1">
        <v>4009.1156000000001</v>
      </c>
      <c r="E2038" s="2">
        <v>0.10565569826475714</v>
      </c>
      <c r="F2038" s="1">
        <v>5577.3530000000001</v>
      </c>
      <c r="G2038" s="1">
        <v>1568.2374</v>
      </c>
      <c r="H2038" s="5">
        <v>2.9708217776767448E-2</v>
      </c>
    </row>
    <row r="2039" spans="1:8" x14ac:dyDescent="0.3">
      <c r="A2039">
        <v>125677</v>
      </c>
      <c r="B2039">
        <v>7</v>
      </c>
      <c r="C2039" s="1">
        <v>38517</v>
      </c>
      <c r="D2039" s="1">
        <v>3079.7806999999998</v>
      </c>
      <c r="E2039" s="2">
        <v>9.7021471038762103E-2</v>
      </c>
      <c r="F2039" s="1">
        <v>3736.9760000000001</v>
      </c>
      <c r="G2039" s="1">
        <v>657.19529999999997</v>
      </c>
      <c r="H2039" s="5">
        <v>1.7062473712905989E-2</v>
      </c>
    </row>
    <row r="2040" spans="1:8" x14ac:dyDescent="0.3">
      <c r="A2040">
        <v>129003</v>
      </c>
      <c r="B2040">
        <v>8</v>
      </c>
      <c r="C2040" s="1">
        <v>40487</v>
      </c>
      <c r="D2040" s="1">
        <v>2815.0023999999999</v>
      </c>
      <c r="E2040" s="2">
        <v>8.7492479067354953E-2</v>
      </c>
      <c r="F2040" s="1">
        <v>3542.308</v>
      </c>
      <c r="G2040" s="1">
        <v>727.30560000000003</v>
      </c>
      <c r="H2040" s="5">
        <v>1.7963929162447205E-2</v>
      </c>
    </row>
    <row r="2041" spans="1:8" x14ac:dyDescent="0.3">
      <c r="A2041">
        <v>127539</v>
      </c>
      <c r="B2041">
        <v>9</v>
      </c>
      <c r="C2041" s="1">
        <v>40540</v>
      </c>
      <c r="D2041" s="1">
        <v>3265.1378</v>
      </c>
      <c r="E2041" s="2">
        <v>9.768130241736557E-2</v>
      </c>
      <c r="F2041" s="1">
        <v>3960</v>
      </c>
      <c r="G2041" s="1">
        <v>694.86220000000003</v>
      </c>
      <c r="H2041" s="5">
        <v>1.7140162802170695E-2</v>
      </c>
    </row>
    <row r="2042" spans="1:8" x14ac:dyDescent="0.3">
      <c r="A2042">
        <v>126467</v>
      </c>
      <c r="B2042">
        <v>11</v>
      </c>
      <c r="C2042" s="1">
        <v>55547</v>
      </c>
      <c r="D2042" s="1">
        <v>4354.0272999999997</v>
      </c>
      <c r="E2042" s="2">
        <v>9.9563882837957043E-2</v>
      </c>
      <c r="F2042" s="1">
        <v>5530.4750000000004</v>
      </c>
      <c r="G2042" s="1">
        <v>1176.4476999999999</v>
      </c>
      <c r="H2042" s="5">
        <v>2.1179320215313158E-2</v>
      </c>
    </row>
    <row r="2043" spans="1:8" x14ac:dyDescent="0.3">
      <c r="A2043">
        <v>128170</v>
      </c>
      <c r="B2043">
        <v>12</v>
      </c>
      <c r="C2043" s="1">
        <v>56928</v>
      </c>
      <c r="D2043" s="1">
        <v>3784.0472</v>
      </c>
      <c r="E2043" s="2">
        <v>9.7145411748173136E-2</v>
      </c>
      <c r="F2043" s="1">
        <v>5530.2939999999999</v>
      </c>
      <c r="G2043" s="1">
        <v>1746.2467999999999</v>
      </c>
      <c r="H2043" s="5">
        <v>3.0674655705452501E-2</v>
      </c>
    </row>
    <row r="2044" spans="1:8" x14ac:dyDescent="0.3">
      <c r="A2044">
        <v>123904</v>
      </c>
      <c r="B2044">
        <v>8</v>
      </c>
      <c r="C2044" s="1">
        <v>40262</v>
      </c>
      <c r="D2044" s="1">
        <v>3423.7559000000001</v>
      </c>
      <c r="E2044" s="2">
        <v>9.8926903780239425E-2</v>
      </c>
      <c r="F2044" s="1">
        <v>3982.9949999999999</v>
      </c>
      <c r="G2044" s="1">
        <v>559.23910000000001</v>
      </c>
      <c r="H2044" s="5">
        <v>1.3889998013014753E-2</v>
      </c>
    </row>
    <row r="2045" spans="1:8" x14ac:dyDescent="0.3">
      <c r="A2045">
        <v>128696</v>
      </c>
      <c r="B2045">
        <v>9</v>
      </c>
      <c r="C2045" s="1">
        <v>42055</v>
      </c>
      <c r="D2045" s="1">
        <v>3252.3926999999999</v>
      </c>
      <c r="E2045" s="2">
        <v>0.10002815360836999</v>
      </c>
      <c r="F2045" s="1">
        <v>4206.6840000000002</v>
      </c>
      <c r="G2045" s="1">
        <v>954.29129999999998</v>
      </c>
      <c r="H2045" s="5">
        <v>2.2691506360718108E-2</v>
      </c>
    </row>
    <row r="2046" spans="1:8" x14ac:dyDescent="0.3">
      <c r="A2046">
        <v>125907</v>
      </c>
      <c r="B2046">
        <v>10</v>
      </c>
      <c r="C2046" s="1">
        <v>50873</v>
      </c>
      <c r="D2046" s="1">
        <v>4469.3433000000005</v>
      </c>
      <c r="E2046" s="2">
        <v>0.10118003656163388</v>
      </c>
      <c r="F2046" s="1">
        <v>5147.3320000000003</v>
      </c>
      <c r="G2046" s="1">
        <v>677.98869999999999</v>
      </c>
      <c r="H2046" s="5">
        <v>1.3327083128575079E-2</v>
      </c>
    </row>
    <row r="2047" spans="1:8" x14ac:dyDescent="0.3">
      <c r="A2047">
        <v>121102</v>
      </c>
      <c r="B2047">
        <v>12</v>
      </c>
      <c r="C2047" s="1">
        <v>58837</v>
      </c>
      <c r="D2047" s="1">
        <v>4950.5870000000004</v>
      </c>
      <c r="E2047" s="2">
        <v>0.10087035368900522</v>
      </c>
      <c r="F2047" s="1">
        <v>5934.9089999999997</v>
      </c>
      <c r="G2047" s="1">
        <v>984.322</v>
      </c>
      <c r="H2047" s="5">
        <v>1.6729642911773205E-2</v>
      </c>
    </row>
    <row r="2048" spans="1:8" x14ac:dyDescent="0.3">
      <c r="A2048">
        <v>121467</v>
      </c>
      <c r="B2048">
        <v>12</v>
      </c>
      <c r="C2048" s="1">
        <v>51349</v>
      </c>
      <c r="D2048" s="1">
        <v>3860.9204</v>
      </c>
      <c r="E2048" s="2">
        <v>0.10405852110070303</v>
      </c>
      <c r="F2048" s="1">
        <v>5343.3010000000004</v>
      </c>
      <c r="G2048" s="1">
        <v>1482.3806</v>
      </c>
      <c r="H2048" s="5">
        <v>2.886873356832655E-2</v>
      </c>
    </row>
    <row r="2049" spans="1:8" x14ac:dyDescent="0.3">
      <c r="A2049">
        <v>128772</v>
      </c>
      <c r="B2049">
        <v>13</v>
      </c>
      <c r="C2049" s="1">
        <v>69777</v>
      </c>
      <c r="D2049" s="1">
        <v>5398.8433000000005</v>
      </c>
      <c r="E2049" s="2">
        <v>0.10122336873181707</v>
      </c>
      <c r="F2049" s="1">
        <v>7063.0630000000001</v>
      </c>
      <c r="G2049" s="1">
        <v>1664.2197000000001</v>
      </c>
      <c r="H2049" s="5">
        <v>2.3850548174900038E-2</v>
      </c>
    </row>
    <row r="2050" spans="1:8" x14ac:dyDescent="0.3">
      <c r="A2050">
        <v>130688</v>
      </c>
      <c r="B2050">
        <v>8</v>
      </c>
      <c r="C2050" s="1">
        <v>31188</v>
      </c>
      <c r="D2050" s="1">
        <v>2695.0360999999998</v>
      </c>
      <c r="E2050" s="2">
        <v>0.10155078876490958</v>
      </c>
      <c r="F2050" s="1">
        <v>3167.1660000000002</v>
      </c>
      <c r="G2050" s="1">
        <v>472.12990000000002</v>
      </c>
      <c r="H2050" s="5">
        <v>1.5138190970886239E-2</v>
      </c>
    </row>
    <row r="2051" spans="1:8" x14ac:dyDescent="0.3">
      <c r="A2051">
        <v>125930</v>
      </c>
      <c r="B2051">
        <v>12</v>
      </c>
      <c r="C2051" s="1">
        <v>65199</v>
      </c>
      <c r="D2051" s="1">
        <v>5018.0784000000003</v>
      </c>
      <c r="E2051" s="2">
        <v>9.8014892866455011E-2</v>
      </c>
      <c r="F2051" s="1">
        <v>6390.473</v>
      </c>
      <c r="G2051" s="1">
        <v>1372.3946000000001</v>
      </c>
      <c r="H2051" s="5">
        <v>2.1049319774843173E-2</v>
      </c>
    </row>
    <row r="2052" spans="1:8" x14ac:dyDescent="0.3">
      <c r="A2052">
        <v>126322</v>
      </c>
      <c r="B2052">
        <v>7</v>
      </c>
      <c r="C2052" s="1">
        <v>26512</v>
      </c>
      <c r="D2052" s="1">
        <v>2029.7904000000001</v>
      </c>
      <c r="E2052" s="2">
        <v>0.10421356366928183</v>
      </c>
      <c r="F2052" s="1">
        <v>2762.91</v>
      </c>
      <c r="G2052" s="1">
        <v>733.11959999999999</v>
      </c>
      <c r="H2052" s="5">
        <v>2.7652368738684371E-2</v>
      </c>
    </row>
    <row r="2053" spans="1:8" x14ac:dyDescent="0.3">
      <c r="A2053">
        <v>127212</v>
      </c>
      <c r="B2053">
        <v>9</v>
      </c>
      <c r="C2053" s="1">
        <v>46615</v>
      </c>
      <c r="D2053" s="1">
        <v>3551.2501999999999</v>
      </c>
      <c r="E2053" s="2">
        <v>0.10480190925667704</v>
      </c>
      <c r="F2053" s="1">
        <v>4885.3410000000003</v>
      </c>
      <c r="G2053" s="1">
        <v>1334.0907999999999</v>
      </c>
      <c r="H2053" s="5">
        <v>2.8619345704172478E-2</v>
      </c>
    </row>
    <row r="2054" spans="1:8" x14ac:dyDescent="0.3">
      <c r="A2054">
        <v>130588</v>
      </c>
      <c r="B2054">
        <v>11</v>
      </c>
      <c r="C2054" s="1">
        <v>45389</v>
      </c>
      <c r="D2054" s="1">
        <v>3877.1370000000002</v>
      </c>
      <c r="E2054" s="2">
        <v>9.684231862345502E-2</v>
      </c>
      <c r="F2054" s="1">
        <v>4395.576</v>
      </c>
      <c r="G2054" s="1">
        <v>518.43899999999996</v>
      </c>
      <c r="H2054" s="5">
        <v>1.1422128709599242E-2</v>
      </c>
    </row>
    <row r="2055" spans="1:8" x14ac:dyDescent="0.3">
      <c r="A2055">
        <v>126393</v>
      </c>
      <c r="B2055">
        <v>9</v>
      </c>
      <c r="C2055" s="1">
        <v>40275</v>
      </c>
      <c r="D2055" s="1">
        <v>3148.0844999999999</v>
      </c>
      <c r="E2055" s="2">
        <v>0.10076955927995034</v>
      </c>
      <c r="F2055" s="1">
        <v>4058.4940000000001</v>
      </c>
      <c r="G2055" s="1">
        <v>910.40949999999998</v>
      </c>
      <c r="H2055" s="5">
        <v>2.2604829298572316E-2</v>
      </c>
    </row>
    <row r="2056" spans="1:8" x14ac:dyDescent="0.3">
      <c r="A2056">
        <v>126008</v>
      </c>
      <c r="B2056">
        <v>9</v>
      </c>
      <c r="C2056" s="1">
        <v>34850</v>
      </c>
      <c r="D2056" s="1">
        <v>3001.7482</v>
      </c>
      <c r="E2056" s="2">
        <v>0.1033790530846485</v>
      </c>
      <c r="F2056" s="1">
        <v>3602.76</v>
      </c>
      <c r="G2056" s="1">
        <v>601.01179999999999</v>
      </c>
      <c r="H2056" s="5">
        <v>1.7245675753228121E-2</v>
      </c>
    </row>
    <row r="2057" spans="1:8" x14ac:dyDescent="0.3">
      <c r="A2057">
        <v>126098</v>
      </c>
      <c r="B2057">
        <v>7</v>
      </c>
      <c r="C2057" s="1">
        <v>34283</v>
      </c>
      <c r="D2057" s="1">
        <v>2556.4632999999999</v>
      </c>
      <c r="E2057" s="2">
        <v>9.9130531167050728E-2</v>
      </c>
      <c r="F2057" s="1">
        <v>3398.4920000000002</v>
      </c>
      <c r="G2057" s="1">
        <v>842.02869999999996</v>
      </c>
      <c r="H2057" s="5">
        <v>2.4561114838258027E-2</v>
      </c>
    </row>
    <row r="2058" spans="1:8" x14ac:dyDescent="0.3">
      <c r="A2058">
        <v>125586</v>
      </c>
      <c r="B2058">
        <v>13</v>
      </c>
      <c r="C2058" s="1">
        <v>68439</v>
      </c>
      <c r="D2058" s="1">
        <v>5579.9880999999996</v>
      </c>
      <c r="E2058" s="2">
        <v>0.10143448910708806</v>
      </c>
      <c r="F2058" s="1">
        <v>6942.0749999999998</v>
      </c>
      <c r="G2058" s="1">
        <v>1362.0869</v>
      </c>
      <c r="H2058" s="5">
        <v>1.9902203422025453E-2</v>
      </c>
    </row>
    <row r="2059" spans="1:8" x14ac:dyDescent="0.3">
      <c r="A2059">
        <v>125169</v>
      </c>
      <c r="B2059">
        <v>8</v>
      </c>
      <c r="C2059" s="1">
        <v>43924</v>
      </c>
      <c r="D2059" s="1">
        <v>3797.8816999999999</v>
      </c>
      <c r="E2059" s="2">
        <v>0.10474738184136236</v>
      </c>
      <c r="F2059" s="1">
        <v>4600.924</v>
      </c>
      <c r="G2059" s="1">
        <v>803.04229999999995</v>
      </c>
      <c r="H2059" s="5">
        <v>1.8282540296876423E-2</v>
      </c>
    </row>
    <row r="2060" spans="1:8" x14ac:dyDescent="0.3">
      <c r="A2060">
        <v>122511</v>
      </c>
      <c r="B2060">
        <v>9</v>
      </c>
      <c r="C2060" s="1">
        <v>40924</v>
      </c>
      <c r="D2060" s="1">
        <v>3109.7498000000001</v>
      </c>
      <c r="E2060" s="2">
        <v>0.10071745186198808</v>
      </c>
      <c r="F2060" s="1">
        <v>4121.7610000000004</v>
      </c>
      <c r="G2060" s="1">
        <v>1012.0112</v>
      </c>
      <c r="H2060" s="5">
        <v>2.4729039194604632E-2</v>
      </c>
    </row>
    <row r="2061" spans="1:8" x14ac:dyDescent="0.3">
      <c r="A2061">
        <v>128142</v>
      </c>
      <c r="B2061">
        <v>7</v>
      </c>
      <c r="C2061" s="1">
        <v>35299</v>
      </c>
      <c r="D2061" s="1">
        <v>2692.6646999999998</v>
      </c>
      <c r="E2061" s="2">
        <v>0.10035476925691945</v>
      </c>
      <c r="F2061" s="1">
        <v>3542.4229999999998</v>
      </c>
      <c r="G2061" s="1">
        <v>849.75829999999996</v>
      </c>
      <c r="H2061" s="5">
        <v>2.4073155046885182E-2</v>
      </c>
    </row>
    <row r="2062" spans="1:8" x14ac:dyDescent="0.3">
      <c r="A2062">
        <v>122927</v>
      </c>
      <c r="B2062">
        <v>9</v>
      </c>
      <c r="C2062" s="1">
        <v>50188</v>
      </c>
      <c r="D2062" s="1">
        <v>3864.8642</v>
      </c>
      <c r="E2062" s="2">
        <v>9.9652048298398022E-2</v>
      </c>
      <c r="F2062" s="1">
        <v>5001.3370000000004</v>
      </c>
      <c r="G2062" s="1">
        <v>1136.4728</v>
      </c>
      <c r="H2062" s="5">
        <v>2.2644313381684864E-2</v>
      </c>
    </row>
    <row r="2063" spans="1:8" x14ac:dyDescent="0.3">
      <c r="A2063">
        <v>129564</v>
      </c>
      <c r="B2063">
        <v>11</v>
      </c>
      <c r="C2063" s="1">
        <v>51610</v>
      </c>
      <c r="D2063" s="1">
        <v>4128.5955999999996</v>
      </c>
      <c r="E2063" s="2">
        <v>0.10152786281728347</v>
      </c>
      <c r="F2063" s="1">
        <v>5239.8530000000001</v>
      </c>
      <c r="G2063" s="1">
        <v>1111.2574</v>
      </c>
      <c r="H2063" s="5">
        <v>2.1531823290060065E-2</v>
      </c>
    </row>
    <row r="2064" spans="1:8" x14ac:dyDescent="0.3">
      <c r="A2064">
        <v>123704</v>
      </c>
      <c r="B2064">
        <v>9</v>
      </c>
      <c r="C2064" s="1">
        <v>42621</v>
      </c>
      <c r="D2064" s="1">
        <v>3487.2793999999999</v>
      </c>
      <c r="E2064" s="2">
        <v>0.10309776870556768</v>
      </c>
      <c r="F2064" s="1">
        <v>4394.13</v>
      </c>
      <c r="G2064" s="1">
        <v>906.85059999999999</v>
      </c>
      <c r="H2064" s="5">
        <v>2.127708406653997E-2</v>
      </c>
    </row>
    <row r="2065" spans="1:8" x14ac:dyDescent="0.3">
      <c r="A2065">
        <v>127330</v>
      </c>
      <c r="B2065">
        <v>11</v>
      </c>
      <c r="C2065" s="1">
        <v>58266</v>
      </c>
      <c r="D2065" s="1">
        <v>4478.8867</v>
      </c>
      <c r="E2065" s="2">
        <v>9.6223080355610474E-2</v>
      </c>
      <c r="F2065" s="1">
        <v>5606.5339999999997</v>
      </c>
      <c r="G2065" s="1">
        <v>1127.6473000000001</v>
      </c>
      <c r="H2065" s="5">
        <v>1.9353435966086567E-2</v>
      </c>
    </row>
    <row r="2066" spans="1:8" x14ac:dyDescent="0.3">
      <c r="A2066">
        <v>124139</v>
      </c>
      <c r="B2066">
        <v>7</v>
      </c>
      <c r="C2066" s="1">
        <v>39651</v>
      </c>
      <c r="D2066" s="1">
        <v>2585.143</v>
      </c>
      <c r="E2066" s="2">
        <v>0.10181405260901365</v>
      </c>
      <c r="F2066" s="1">
        <v>4037.029</v>
      </c>
      <c r="G2066" s="1">
        <v>1451.886</v>
      </c>
      <c r="H2066" s="5">
        <v>3.6616630097601577E-2</v>
      </c>
    </row>
    <row r="2067" spans="1:8" x14ac:dyDescent="0.3">
      <c r="A2067">
        <v>125528</v>
      </c>
      <c r="B2067">
        <v>9</v>
      </c>
      <c r="C2067" s="1">
        <v>58073</v>
      </c>
      <c r="D2067" s="1">
        <v>4332.6513000000004</v>
      </c>
      <c r="E2067" s="2">
        <v>9.6987739569162956E-2</v>
      </c>
      <c r="F2067" s="1">
        <v>5632.3689999999997</v>
      </c>
      <c r="G2067" s="1">
        <v>1299.7176999999999</v>
      </c>
      <c r="H2067" s="5">
        <v>2.238075697828595E-2</v>
      </c>
    </row>
    <row r="2068" spans="1:8" x14ac:dyDescent="0.3">
      <c r="A2068">
        <v>122277</v>
      </c>
      <c r="B2068">
        <v>10</v>
      </c>
      <c r="C2068" s="1">
        <v>43988</v>
      </c>
      <c r="D2068" s="1">
        <v>3453.3298</v>
      </c>
      <c r="E2068" s="2">
        <v>9.7337432936255339E-2</v>
      </c>
      <c r="F2068" s="1">
        <v>4281.6790000000001</v>
      </c>
      <c r="G2068" s="1">
        <v>828.3492</v>
      </c>
      <c r="H2068" s="5">
        <v>1.8831253978357734E-2</v>
      </c>
    </row>
    <row r="2069" spans="1:8" x14ac:dyDescent="0.3">
      <c r="A2069">
        <v>128382</v>
      </c>
      <c r="B2069">
        <v>8</v>
      </c>
      <c r="C2069" s="1">
        <v>42488</v>
      </c>
      <c r="D2069" s="1">
        <v>3061.9747000000002</v>
      </c>
      <c r="E2069" s="2">
        <v>9.4069572585200531E-2</v>
      </c>
      <c r="F2069" s="1">
        <v>3996.828</v>
      </c>
      <c r="G2069" s="1">
        <v>934.85329999999999</v>
      </c>
      <c r="H2069" s="5">
        <v>2.2002760779514217E-2</v>
      </c>
    </row>
    <row r="2070" spans="1:8" x14ac:dyDescent="0.3">
      <c r="A2070">
        <v>124146</v>
      </c>
      <c r="B2070">
        <v>13</v>
      </c>
      <c r="C2070" s="1">
        <v>72436</v>
      </c>
      <c r="D2070" s="1">
        <v>5866.9934000000003</v>
      </c>
      <c r="E2070" s="2">
        <v>0.10091518029708985</v>
      </c>
      <c r="F2070" s="1">
        <v>7309.8919999999998</v>
      </c>
      <c r="G2070" s="1">
        <v>1442.8986</v>
      </c>
      <c r="H2070" s="5">
        <v>1.9919633883704234E-2</v>
      </c>
    </row>
    <row r="2071" spans="1:8" x14ac:dyDescent="0.3">
      <c r="A2071">
        <v>122544</v>
      </c>
      <c r="B2071">
        <v>13</v>
      </c>
      <c r="C2071" s="1">
        <v>71861</v>
      </c>
      <c r="D2071" s="1">
        <v>5872.9282999999996</v>
      </c>
      <c r="E2071" s="2">
        <v>9.7196921835209643E-2</v>
      </c>
      <c r="F2071" s="1">
        <v>6984.6679999999997</v>
      </c>
      <c r="G2071" s="1">
        <v>1111.7397000000001</v>
      </c>
      <c r="H2071" s="5">
        <v>1.5470696205173877E-2</v>
      </c>
    </row>
    <row r="2072" spans="1:8" x14ac:dyDescent="0.3">
      <c r="A2072">
        <v>130985</v>
      </c>
      <c r="B2072">
        <v>10</v>
      </c>
      <c r="C2072" s="1">
        <v>47269</v>
      </c>
      <c r="D2072" s="1">
        <v>3778.6887999999999</v>
      </c>
      <c r="E2072" s="2">
        <v>9.9190082294950174E-2</v>
      </c>
      <c r="F2072" s="1">
        <v>4688.616</v>
      </c>
      <c r="G2072" s="1">
        <v>909.92719999999997</v>
      </c>
      <c r="H2072" s="5">
        <v>1.9249977786710105E-2</v>
      </c>
    </row>
    <row r="2073" spans="1:8" x14ac:dyDescent="0.3">
      <c r="A2073">
        <v>127146</v>
      </c>
      <c r="B2073">
        <v>10</v>
      </c>
      <c r="C2073" s="1">
        <v>37057</v>
      </c>
      <c r="D2073" s="1">
        <v>3017.9886000000001</v>
      </c>
      <c r="E2073" s="2">
        <v>9.7583560460911573E-2</v>
      </c>
      <c r="F2073" s="1">
        <v>3616.154</v>
      </c>
      <c r="G2073" s="1">
        <v>598.16539999999998</v>
      </c>
      <c r="H2073" s="5">
        <v>1.6141765388455621E-2</v>
      </c>
    </row>
    <row r="2074" spans="1:8" x14ac:dyDescent="0.3">
      <c r="A2074">
        <v>126654</v>
      </c>
      <c r="B2074">
        <v>12</v>
      </c>
      <c r="C2074" s="1">
        <v>58864</v>
      </c>
      <c r="D2074" s="1">
        <v>4451.6207000000004</v>
      </c>
      <c r="E2074" s="2">
        <v>9.9169560342484364E-2</v>
      </c>
      <c r="F2074" s="1">
        <v>5837.5169999999998</v>
      </c>
      <c r="G2074" s="1">
        <v>1385.8963000000001</v>
      </c>
      <c r="H2074" s="5">
        <v>2.3544038801304703E-2</v>
      </c>
    </row>
    <row r="2075" spans="1:8" x14ac:dyDescent="0.3">
      <c r="A2075">
        <v>124544</v>
      </c>
      <c r="B2075">
        <v>8</v>
      </c>
      <c r="C2075" s="1">
        <v>42233</v>
      </c>
      <c r="D2075" s="1">
        <v>3446.3197</v>
      </c>
      <c r="E2075" s="2">
        <v>9.3103497265171781E-2</v>
      </c>
      <c r="F2075" s="1">
        <v>3932.04</v>
      </c>
      <c r="G2075" s="1">
        <v>485.72030000000001</v>
      </c>
      <c r="H2075" s="5">
        <v>1.1500966069187601E-2</v>
      </c>
    </row>
    <row r="2076" spans="1:8" x14ac:dyDescent="0.3">
      <c r="A2076">
        <v>129928</v>
      </c>
      <c r="B2076">
        <v>8</v>
      </c>
      <c r="C2076" s="1">
        <v>35539</v>
      </c>
      <c r="D2076" s="1">
        <v>3057.7955999999999</v>
      </c>
      <c r="E2076" s="2">
        <v>0.10609054841160415</v>
      </c>
      <c r="F2076" s="1">
        <v>3770.3519999999999</v>
      </c>
      <c r="G2076" s="1">
        <v>712.55640000000005</v>
      </c>
      <c r="H2076" s="5">
        <v>2.0049984524044009E-2</v>
      </c>
    </row>
    <row r="2077" spans="1:8" x14ac:dyDescent="0.3">
      <c r="A2077">
        <v>130751</v>
      </c>
      <c r="B2077">
        <v>12</v>
      </c>
      <c r="C2077" s="1">
        <v>47404</v>
      </c>
      <c r="D2077" s="1">
        <v>4093.107</v>
      </c>
      <c r="E2077" s="2">
        <v>9.9946903214918573E-2</v>
      </c>
      <c r="F2077" s="1">
        <v>4737.8829999999998</v>
      </c>
      <c r="G2077" s="1">
        <v>644.77599999999995</v>
      </c>
      <c r="H2077" s="5">
        <v>1.3601721373723737E-2</v>
      </c>
    </row>
    <row r="2078" spans="1:8" x14ac:dyDescent="0.3">
      <c r="A2078">
        <v>122171</v>
      </c>
      <c r="B2078">
        <v>12</v>
      </c>
      <c r="C2078" s="1">
        <v>51953</v>
      </c>
      <c r="D2078" s="1">
        <v>4257.4093000000003</v>
      </c>
      <c r="E2078" s="2">
        <v>0.10475154466537062</v>
      </c>
      <c r="F2078" s="1">
        <v>5442.1570000000002</v>
      </c>
      <c r="G2078" s="1">
        <v>1184.7476999999999</v>
      </c>
      <c r="H2078" s="5">
        <v>2.2804221122938041E-2</v>
      </c>
    </row>
    <row r="2079" spans="1:8" x14ac:dyDescent="0.3">
      <c r="A2079">
        <v>124505</v>
      </c>
      <c r="B2079">
        <v>12</v>
      </c>
      <c r="C2079" s="1">
        <v>59107</v>
      </c>
      <c r="D2079" s="1">
        <v>4734.4962999999998</v>
      </c>
      <c r="E2079" s="2">
        <v>9.9523897338724687E-2</v>
      </c>
      <c r="F2079" s="1">
        <v>5882.5590000000002</v>
      </c>
      <c r="G2079" s="1">
        <v>1148.0626999999999</v>
      </c>
      <c r="H2079" s="5">
        <v>1.9423464225895411E-2</v>
      </c>
    </row>
    <row r="2080" spans="1:8" x14ac:dyDescent="0.3">
      <c r="A2080">
        <v>127014</v>
      </c>
      <c r="B2080">
        <v>9</v>
      </c>
      <c r="C2080" s="1">
        <v>44270</v>
      </c>
      <c r="D2080" s="1">
        <v>3436.0619000000002</v>
      </c>
      <c r="E2080" s="2">
        <v>0.10726706573300203</v>
      </c>
      <c r="F2080" s="1">
        <v>4748.7129999999997</v>
      </c>
      <c r="G2080" s="1">
        <v>1312.6511</v>
      </c>
      <c r="H2080" s="5">
        <v>2.9651030042918455E-2</v>
      </c>
    </row>
    <row r="2081" spans="1:8" x14ac:dyDescent="0.3">
      <c r="A2081">
        <v>126461</v>
      </c>
      <c r="B2081">
        <v>9</v>
      </c>
      <c r="C2081" s="1">
        <v>37801</v>
      </c>
      <c r="D2081" s="1">
        <v>3023.0835999999999</v>
      </c>
      <c r="E2081" s="2">
        <v>0.10185029496574165</v>
      </c>
      <c r="F2081" s="1">
        <v>3850.0430000000001</v>
      </c>
      <c r="G2081" s="1">
        <v>826.95939999999996</v>
      </c>
      <c r="H2081" s="5">
        <v>2.1876654056770986E-2</v>
      </c>
    </row>
    <row r="2082" spans="1:8" x14ac:dyDescent="0.3">
      <c r="A2082">
        <v>122638</v>
      </c>
      <c r="B2082">
        <v>7</v>
      </c>
      <c r="C2082" s="1">
        <v>35044</v>
      </c>
      <c r="D2082" s="1">
        <v>2790.6851999999999</v>
      </c>
      <c r="E2082" s="2">
        <v>9.9173667389567399E-2</v>
      </c>
      <c r="F2082" s="1">
        <v>3475.442</v>
      </c>
      <c r="G2082" s="1">
        <v>684.7568</v>
      </c>
      <c r="H2082" s="5">
        <v>1.9539915534756307E-2</v>
      </c>
    </row>
    <row r="2083" spans="1:8" x14ac:dyDescent="0.3">
      <c r="A2083">
        <v>126681</v>
      </c>
      <c r="B2083">
        <v>10</v>
      </c>
      <c r="C2083" s="1">
        <v>57099</v>
      </c>
      <c r="D2083" s="1">
        <v>4167.3157000000001</v>
      </c>
      <c r="E2083" s="2">
        <v>0.10152104240004203</v>
      </c>
      <c r="F2083" s="1">
        <v>5796.75</v>
      </c>
      <c r="G2083" s="1">
        <v>1629.4342999999999</v>
      </c>
      <c r="H2083" s="5">
        <v>2.8537002399341496E-2</v>
      </c>
    </row>
    <row r="2084" spans="1:8" x14ac:dyDescent="0.3">
      <c r="A2084">
        <v>129853</v>
      </c>
      <c r="B2084">
        <v>13</v>
      </c>
      <c r="C2084" s="1">
        <v>66474</v>
      </c>
      <c r="D2084" s="1">
        <v>5253.4880000000003</v>
      </c>
      <c r="E2084" s="2">
        <v>9.7916042362427416E-2</v>
      </c>
      <c r="F2084" s="1">
        <v>6508.8710000000001</v>
      </c>
      <c r="G2084" s="1">
        <v>1255.383</v>
      </c>
      <c r="H2084" s="5">
        <v>1.8885323585161116E-2</v>
      </c>
    </row>
    <row r="2085" spans="1:8" x14ac:dyDescent="0.3">
      <c r="A2085">
        <v>130606</v>
      </c>
      <c r="B2085">
        <v>11</v>
      </c>
      <c r="C2085" s="1">
        <v>50628</v>
      </c>
      <c r="D2085" s="1">
        <v>3769.6698999999999</v>
      </c>
      <c r="E2085" s="2">
        <v>9.7698487003239312E-2</v>
      </c>
      <c r="F2085" s="1">
        <v>4946.2790000000005</v>
      </c>
      <c r="G2085" s="1">
        <v>1176.6090999999999</v>
      </c>
      <c r="H2085" s="5">
        <v>2.3240284032551156E-2</v>
      </c>
    </row>
    <row r="2086" spans="1:8" x14ac:dyDescent="0.3">
      <c r="A2086">
        <v>127588</v>
      </c>
      <c r="B2086">
        <v>11</v>
      </c>
      <c r="C2086" s="1">
        <v>63081</v>
      </c>
      <c r="D2086" s="1">
        <v>5365.9207999999999</v>
      </c>
      <c r="E2086" s="2">
        <v>0.10152169432951284</v>
      </c>
      <c r="F2086" s="1">
        <v>6404.09</v>
      </c>
      <c r="G2086" s="1">
        <v>1038.1692</v>
      </c>
      <c r="H2086" s="5">
        <v>1.6457716269558186E-2</v>
      </c>
    </row>
    <row r="2087" spans="1:8" x14ac:dyDescent="0.3">
      <c r="A2087">
        <v>126829</v>
      </c>
      <c r="B2087">
        <v>10</v>
      </c>
      <c r="C2087" s="1">
        <v>63317</v>
      </c>
      <c r="D2087" s="1">
        <v>4861.0754999999999</v>
      </c>
      <c r="E2087" s="2">
        <v>0.10624829034856358</v>
      </c>
      <c r="F2087" s="1">
        <v>6727.3230000000003</v>
      </c>
      <c r="G2087" s="1">
        <v>1866.2474999999999</v>
      </c>
      <c r="H2087" s="5">
        <v>2.9474667151002099E-2</v>
      </c>
    </row>
    <row r="2088" spans="1:8" x14ac:dyDescent="0.3">
      <c r="A2088">
        <v>126171</v>
      </c>
      <c r="B2088">
        <v>11</v>
      </c>
      <c r="C2088" s="1">
        <v>54572</v>
      </c>
      <c r="D2088" s="1">
        <v>4221.7961999999998</v>
      </c>
      <c r="E2088" s="2">
        <v>0.10131006743384886</v>
      </c>
      <c r="F2088" s="1">
        <v>5528.6930000000002</v>
      </c>
      <c r="G2088" s="1">
        <v>1306.8968</v>
      </c>
      <c r="H2088" s="5">
        <v>2.3948119914974711E-2</v>
      </c>
    </row>
    <row r="2089" spans="1:8" x14ac:dyDescent="0.3">
      <c r="A2089">
        <v>129392</v>
      </c>
      <c r="B2089">
        <v>7</v>
      </c>
      <c r="C2089" s="1">
        <v>37797</v>
      </c>
      <c r="D2089" s="1">
        <v>3399.4944</v>
      </c>
      <c r="E2089" s="2">
        <v>0.10341423922533534</v>
      </c>
      <c r="F2089" s="1">
        <v>3908.748</v>
      </c>
      <c r="G2089" s="1">
        <v>509.25360000000001</v>
      </c>
      <c r="H2089" s="5">
        <v>1.3473386776728312E-2</v>
      </c>
    </row>
    <row r="2090" spans="1:8" x14ac:dyDescent="0.3">
      <c r="A2090">
        <v>127909</v>
      </c>
      <c r="B2090">
        <v>8</v>
      </c>
      <c r="C2090" s="1">
        <v>46756</v>
      </c>
      <c r="D2090" s="1">
        <v>3358.6253999999999</v>
      </c>
      <c r="E2090" s="2">
        <v>9.8773954144922571E-2</v>
      </c>
      <c r="F2090" s="1">
        <v>4618.2749999999996</v>
      </c>
      <c r="G2090" s="1">
        <v>1259.6496</v>
      </c>
      <c r="H2090" s="5">
        <v>2.6940918812558817E-2</v>
      </c>
    </row>
    <row r="2091" spans="1:8" x14ac:dyDescent="0.3">
      <c r="A2091">
        <v>123101</v>
      </c>
      <c r="B2091">
        <v>9</v>
      </c>
      <c r="C2091" s="1">
        <v>43351</v>
      </c>
      <c r="D2091" s="1">
        <v>3713.4157</v>
      </c>
      <c r="E2091" s="2">
        <v>9.6079975087079883E-2</v>
      </c>
      <c r="F2091" s="1">
        <v>4165.1629999999996</v>
      </c>
      <c r="G2091" s="1">
        <v>451.7473</v>
      </c>
      <c r="H2091" s="5">
        <v>1.0420689257456575E-2</v>
      </c>
    </row>
    <row r="2092" spans="1:8" x14ac:dyDescent="0.3">
      <c r="A2092">
        <v>121385</v>
      </c>
      <c r="B2092">
        <v>8</v>
      </c>
      <c r="C2092" s="1">
        <v>37017</v>
      </c>
      <c r="D2092" s="1">
        <v>2877.2330999999999</v>
      </c>
      <c r="E2092" s="2">
        <v>0.10476713401950455</v>
      </c>
      <c r="F2092" s="1">
        <v>3878.165</v>
      </c>
      <c r="G2092" s="1">
        <v>1000.9319</v>
      </c>
      <c r="H2092" s="5">
        <v>2.7039789826296026E-2</v>
      </c>
    </row>
    <row r="2093" spans="1:8" x14ac:dyDescent="0.3">
      <c r="A2093">
        <v>126430</v>
      </c>
      <c r="B2093">
        <v>13</v>
      </c>
      <c r="C2093" s="1">
        <v>56865</v>
      </c>
      <c r="D2093" s="1">
        <v>4850.7344000000003</v>
      </c>
      <c r="E2093" s="2">
        <v>9.8528268706585778E-2</v>
      </c>
      <c r="F2093" s="1">
        <v>5602.81</v>
      </c>
      <c r="G2093" s="1">
        <v>752.07560000000001</v>
      </c>
      <c r="H2093" s="5">
        <v>1.3225632638705706E-2</v>
      </c>
    </row>
    <row r="2094" spans="1:8" x14ac:dyDescent="0.3">
      <c r="A2094">
        <v>121462</v>
      </c>
      <c r="B2094">
        <v>13</v>
      </c>
      <c r="C2094" s="1">
        <v>68732</v>
      </c>
      <c r="D2094" s="1">
        <v>5532.9748</v>
      </c>
      <c r="E2094" s="2">
        <v>9.7199339463423157E-2</v>
      </c>
      <c r="F2094" s="1">
        <v>6680.7049999999999</v>
      </c>
      <c r="G2094" s="1">
        <v>1147.7302</v>
      </c>
      <c r="H2094" s="5">
        <v>1.6698629459349357E-2</v>
      </c>
    </row>
    <row r="2095" spans="1:8" x14ac:dyDescent="0.3">
      <c r="A2095">
        <v>125551</v>
      </c>
      <c r="B2095">
        <v>10</v>
      </c>
      <c r="C2095" s="1">
        <v>50090</v>
      </c>
      <c r="D2095" s="1">
        <v>4104.7124000000003</v>
      </c>
      <c r="E2095" s="2">
        <v>0.10240013974845279</v>
      </c>
      <c r="F2095" s="1">
        <v>5129.223</v>
      </c>
      <c r="G2095" s="1">
        <v>1024.5106000000001</v>
      </c>
      <c r="H2095" s="5">
        <v>2.0453395887402675E-2</v>
      </c>
    </row>
    <row r="2096" spans="1:8" x14ac:dyDescent="0.3">
      <c r="A2096">
        <v>124986</v>
      </c>
      <c r="B2096">
        <v>13</v>
      </c>
      <c r="C2096" s="1">
        <v>58071</v>
      </c>
      <c r="D2096" s="1">
        <v>4914.7638999999999</v>
      </c>
      <c r="E2096" s="2">
        <v>9.5071223157858487E-2</v>
      </c>
      <c r="F2096" s="1">
        <v>5520.8810000000003</v>
      </c>
      <c r="G2096" s="1">
        <v>606.11710000000005</v>
      </c>
      <c r="H2096" s="5">
        <v>1.0437517866060512E-2</v>
      </c>
    </row>
    <row r="2097" spans="1:8" x14ac:dyDescent="0.3">
      <c r="A2097">
        <v>126328</v>
      </c>
      <c r="B2097">
        <v>12</v>
      </c>
      <c r="C2097" s="1">
        <v>55824</v>
      </c>
      <c r="D2097" s="1">
        <v>4363.3672999999999</v>
      </c>
      <c r="E2097" s="2">
        <v>9.5952081541989115E-2</v>
      </c>
      <c r="F2097" s="1">
        <v>5356.4290000000001</v>
      </c>
      <c r="G2097" s="1">
        <v>993.06169999999997</v>
      </c>
      <c r="H2097" s="5">
        <v>1.7789153410719405E-2</v>
      </c>
    </row>
    <row r="2098" spans="1:8" x14ac:dyDescent="0.3">
      <c r="A2098">
        <v>125178</v>
      </c>
      <c r="B2098">
        <v>10</v>
      </c>
      <c r="C2098" s="1">
        <v>58355</v>
      </c>
      <c r="D2098" s="1">
        <v>4876.8308999999999</v>
      </c>
      <c r="E2098" s="2">
        <v>9.1744803358752458E-2</v>
      </c>
      <c r="F2098" s="1">
        <v>5353.768</v>
      </c>
      <c r="G2098" s="1">
        <v>476.93709999999999</v>
      </c>
      <c r="H2098" s="5">
        <v>8.1730288749892899E-3</v>
      </c>
    </row>
    <row r="2099" spans="1:8" x14ac:dyDescent="0.3">
      <c r="A2099">
        <v>127028</v>
      </c>
      <c r="B2099">
        <v>12</v>
      </c>
      <c r="C2099" s="1">
        <v>56412</v>
      </c>
      <c r="D2099" s="1">
        <v>4473.7686000000003</v>
      </c>
      <c r="E2099" s="2">
        <v>9.9115649152662549E-2</v>
      </c>
      <c r="F2099" s="1">
        <v>5591.3119999999999</v>
      </c>
      <c r="G2099" s="1">
        <v>1117.5434</v>
      </c>
      <c r="H2099" s="5">
        <v>1.9810384315393888E-2</v>
      </c>
    </row>
    <row r="2100" spans="1:8" x14ac:dyDescent="0.3">
      <c r="A2100">
        <v>121443</v>
      </c>
      <c r="B2100">
        <v>13</v>
      </c>
      <c r="C2100" s="1">
        <v>55158</v>
      </c>
      <c r="D2100" s="1">
        <v>4241.7287999999999</v>
      </c>
      <c r="E2100" s="2">
        <v>9.900665361325646E-2</v>
      </c>
      <c r="F2100" s="1">
        <v>5461.009</v>
      </c>
      <c r="G2100" s="1">
        <v>1219.2801999999999</v>
      </c>
      <c r="H2100" s="5">
        <v>2.2105228615975924E-2</v>
      </c>
    </row>
    <row r="2101" spans="1:8" x14ac:dyDescent="0.3">
      <c r="A2101">
        <v>129726</v>
      </c>
      <c r="B2101">
        <v>13</v>
      </c>
      <c r="C2101" s="1">
        <v>53487</v>
      </c>
      <c r="D2101" s="1">
        <v>4553.1178</v>
      </c>
      <c r="E2101" s="2">
        <v>9.6527810496008379E-2</v>
      </c>
      <c r="F2101" s="1">
        <v>5162.9830000000002</v>
      </c>
      <c r="G2101" s="1">
        <v>609.86519999999996</v>
      </c>
      <c r="H2101" s="5">
        <v>1.1402120141342757E-2</v>
      </c>
    </row>
    <row r="2102" spans="1:8" x14ac:dyDescent="0.3">
      <c r="A2102">
        <v>130799</v>
      </c>
      <c r="B2102">
        <v>11</v>
      </c>
      <c r="C2102" s="1">
        <v>54695</v>
      </c>
      <c r="D2102" s="1">
        <v>4650.7852999999996</v>
      </c>
      <c r="E2102" s="2">
        <v>9.8795886278453246E-2</v>
      </c>
      <c r="F2102" s="1">
        <v>5403.6409999999996</v>
      </c>
      <c r="G2102" s="1">
        <v>752.85569999999996</v>
      </c>
      <c r="H2102" s="5">
        <v>1.3764616509735808E-2</v>
      </c>
    </row>
    <row r="2103" spans="1:8" x14ac:dyDescent="0.3">
      <c r="A2103">
        <v>127079</v>
      </c>
      <c r="B2103">
        <v>12</v>
      </c>
      <c r="C2103" s="1">
        <v>54649</v>
      </c>
      <c r="D2103" s="1">
        <v>4352.8175000000001</v>
      </c>
      <c r="E2103" s="2">
        <v>0.10481225639993412</v>
      </c>
      <c r="F2103" s="1">
        <v>5727.8850000000002</v>
      </c>
      <c r="G2103" s="1">
        <v>1375.0675000000001</v>
      </c>
      <c r="H2103" s="5">
        <v>2.5161805339530458E-2</v>
      </c>
    </row>
    <row r="2104" spans="1:8" x14ac:dyDescent="0.3">
      <c r="A2104">
        <v>126743</v>
      </c>
      <c r="B2104">
        <v>13</v>
      </c>
      <c r="C2104" s="1">
        <v>62099</v>
      </c>
      <c r="D2104" s="1">
        <v>5233.9297999999999</v>
      </c>
      <c r="E2104" s="2">
        <v>0.10120522069598545</v>
      </c>
      <c r="F2104" s="1">
        <v>6284.7430000000004</v>
      </c>
      <c r="G2104" s="1">
        <v>1050.8132000000001</v>
      </c>
      <c r="H2104" s="5">
        <v>1.692158005764988E-2</v>
      </c>
    </row>
    <row r="2105" spans="1:8" x14ac:dyDescent="0.3">
      <c r="A2105">
        <v>126630</v>
      </c>
      <c r="B2105">
        <v>13</v>
      </c>
      <c r="C2105" s="1">
        <v>61867</v>
      </c>
      <c r="D2105" s="1">
        <v>4868.9375</v>
      </c>
      <c r="E2105" s="2">
        <v>0.10079897198829747</v>
      </c>
      <c r="F2105" s="1">
        <v>6236.13</v>
      </c>
      <c r="G2105" s="1">
        <v>1367.1925000000001</v>
      </c>
      <c r="H2105" s="5">
        <v>2.209889763524981E-2</v>
      </c>
    </row>
    <row r="2106" spans="1:8" x14ac:dyDescent="0.3">
      <c r="A2106">
        <v>126199</v>
      </c>
      <c r="B2106">
        <v>9</v>
      </c>
      <c r="C2106" s="1">
        <v>52139</v>
      </c>
      <c r="D2106" s="1">
        <v>4186.1853000000001</v>
      </c>
      <c r="E2106" s="2">
        <v>0.10250041235927042</v>
      </c>
      <c r="F2106" s="1">
        <v>5344.2690000000002</v>
      </c>
      <c r="G2106" s="1">
        <v>1158.0836999999999</v>
      </c>
      <c r="H2106" s="5">
        <v>2.2211467423617636E-2</v>
      </c>
    </row>
    <row r="2107" spans="1:8" x14ac:dyDescent="0.3">
      <c r="A2107">
        <v>129205</v>
      </c>
      <c r="B2107">
        <v>13</v>
      </c>
      <c r="C2107" s="1">
        <v>64439</v>
      </c>
      <c r="D2107" s="1">
        <v>5414.3055999999997</v>
      </c>
      <c r="E2107" s="2">
        <v>9.7981672589580848E-2</v>
      </c>
      <c r="F2107" s="1">
        <v>6313.8410000000003</v>
      </c>
      <c r="G2107" s="1">
        <v>899.53539999999998</v>
      </c>
      <c r="H2107" s="5">
        <v>1.3959487267027731E-2</v>
      </c>
    </row>
    <row r="2108" spans="1:8" x14ac:dyDescent="0.3">
      <c r="A2108">
        <v>121811</v>
      </c>
      <c r="B2108">
        <v>11</v>
      </c>
      <c r="C2108" s="1">
        <v>47720</v>
      </c>
      <c r="D2108" s="1">
        <v>3693.1446000000001</v>
      </c>
      <c r="E2108" s="2">
        <v>9.5634010896898575E-2</v>
      </c>
      <c r="F2108" s="1">
        <v>4563.6549999999997</v>
      </c>
      <c r="G2108" s="1">
        <v>870.5104</v>
      </c>
      <c r="H2108" s="5">
        <v>1.8242045264040236E-2</v>
      </c>
    </row>
    <row r="2109" spans="1:8" x14ac:dyDescent="0.3">
      <c r="A2109">
        <v>130980</v>
      </c>
      <c r="B2109">
        <v>10</v>
      </c>
      <c r="C2109" s="1">
        <v>59865</v>
      </c>
      <c r="D2109" s="1">
        <v>4605.0977000000003</v>
      </c>
      <c r="E2109" s="2">
        <v>0.10041954397394137</v>
      </c>
      <c r="F2109" s="1">
        <v>6011.616</v>
      </c>
      <c r="G2109" s="1">
        <v>1406.5183</v>
      </c>
      <c r="H2109" s="5">
        <v>2.3494835045519084E-2</v>
      </c>
    </row>
    <row r="2110" spans="1:8" x14ac:dyDescent="0.3">
      <c r="A2110">
        <v>123065</v>
      </c>
      <c r="B2110">
        <v>11</v>
      </c>
      <c r="C2110" s="1">
        <v>63857</v>
      </c>
      <c r="D2110" s="1">
        <v>4590.0635000000002</v>
      </c>
      <c r="E2110" s="2">
        <v>0.10338141472352287</v>
      </c>
      <c r="F2110" s="1">
        <v>6601.6270000000004</v>
      </c>
      <c r="G2110" s="1">
        <v>2011.5635</v>
      </c>
      <c r="H2110" s="5">
        <v>3.1501064879339777E-2</v>
      </c>
    </row>
    <row r="2111" spans="1:8" x14ac:dyDescent="0.3">
      <c r="A2111">
        <v>124936</v>
      </c>
      <c r="B2111">
        <v>13</v>
      </c>
      <c r="C2111" s="1">
        <v>67106</v>
      </c>
      <c r="D2111" s="1">
        <v>5206.9416000000001</v>
      </c>
      <c r="E2111" s="2">
        <v>0.10260802312758918</v>
      </c>
      <c r="F2111" s="1">
        <v>6885.6139999999996</v>
      </c>
      <c r="G2111" s="1">
        <v>1678.6723999999999</v>
      </c>
      <c r="H2111" s="5">
        <v>2.5015235597413046E-2</v>
      </c>
    </row>
    <row r="2112" spans="1:8" x14ac:dyDescent="0.3">
      <c r="A2112">
        <v>130527</v>
      </c>
      <c r="B2112">
        <v>13</v>
      </c>
      <c r="C2112" s="1">
        <v>63315</v>
      </c>
      <c r="D2112" s="1">
        <v>4882.6098000000002</v>
      </c>
      <c r="E2112" s="2">
        <v>9.1750564637131798E-2</v>
      </c>
      <c r="F2112" s="1">
        <v>5809.1869999999999</v>
      </c>
      <c r="G2112" s="1">
        <v>926.57719999999995</v>
      </c>
      <c r="H2112" s="5">
        <v>1.4634402590223486E-2</v>
      </c>
    </row>
    <row r="2113" spans="1:8" x14ac:dyDescent="0.3">
      <c r="A2113">
        <v>121980</v>
      </c>
      <c r="B2113">
        <v>8</v>
      </c>
      <c r="C2113" s="1">
        <v>37791</v>
      </c>
      <c r="D2113" s="1">
        <v>2943.5572000000002</v>
      </c>
      <c r="E2113" s="2">
        <v>9.5416501283374353E-2</v>
      </c>
      <c r="F2113" s="1">
        <v>3605.8850000000002</v>
      </c>
      <c r="G2113" s="1">
        <v>662.32780000000002</v>
      </c>
      <c r="H2113" s="5">
        <v>1.7526072345267391E-2</v>
      </c>
    </row>
    <row r="2114" spans="1:8" x14ac:dyDescent="0.3">
      <c r="A2114">
        <v>126562</v>
      </c>
      <c r="B2114">
        <v>9</v>
      </c>
      <c r="C2114" s="1">
        <v>38712</v>
      </c>
      <c r="D2114" s="1">
        <v>3186.5144</v>
      </c>
      <c r="E2114" s="2">
        <v>0.10234286526141764</v>
      </c>
      <c r="F2114" s="1">
        <v>3961.8969999999999</v>
      </c>
      <c r="G2114" s="1">
        <v>775.38260000000002</v>
      </c>
      <c r="H2114" s="5">
        <v>2.0029515395742922E-2</v>
      </c>
    </row>
    <row r="2115" spans="1:8" x14ac:dyDescent="0.3">
      <c r="A2115">
        <v>128671</v>
      </c>
      <c r="B2115">
        <v>10</v>
      </c>
      <c r="C2115" s="1">
        <v>55000</v>
      </c>
      <c r="D2115" s="1">
        <v>4643.3419999999996</v>
      </c>
      <c r="E2115" s="2">
        <v>9.8454763636363643E-2</v>
      </c>
      <c r="F2115" s="1">
        <v>5415.0119999999997</v>
      </c>
      <c r="G2115" s="1">
        <v>771.67</v>
      </c>
      <c r="H2115" s="5">
        <v>1.4030363636363636E-2</v>
      </c>
    </row>
    <row r="2116" spans="1:8" x14ac:dyDescent="0.3">
      <c r="A2116">
        <v>121219</v>
      </c>
      <c r="B2116">
        <v>12</v>
      </c>
      <c r="C2116" s="1">
        <v>71295</v>
      </c>
      <c r="D2116" s="1">
        <v>6479.2030999999997</v>
      </c>
      <c r="E2116" s="2">
        <v>9.9941706992075177E-2</v>
      </c>
      <c r="F2116" s="1">
        <v>7125.3440000000001</v>
      </c>
      <c r="G2116" s="1">
        <v>646.14089999999999</v>
      </c>
      <c r="H2116" s="5">
        <v>9.0629202608878603E-3</v>
      </c>
    </row>
    <row r="2117" spans="1:8" x14ac:dyDescent="0.3">
      <c r="A2117">
        <v>123594</v>
      </c>
      <c r="B2117">
        <v>7</v>
      </c>
      <c r="C2117" s="1">
        <v>36748</v>
      </c>
      <c r="D2117" s="1">
        <v>3018.8555999999999</v>
      </c>
      <c r="E2117" s="2">
        <v>0.10024874823119626</v>
      </c>
      <c r="F2117" s="1">
        <v>3683.9409999999998</v>
      </c>
      <c r="G2117" s="1">
        <v>665.08540000000005</v>
      </c>
      <c r="H2117" s="5">
        <v>1.8098546859693046E-2</v>
      </c>
    </row>
    <row r="2118" spans="1:8" x14ac:dyDescent="0.3">
      <c r="A2118">
        <v>126033</v>
      </c>
      <c r="B2118">
        <v>10</v>
      </c>
      <c r="C2118" s="1">
        <v>56339</v>
      </c>
      <c r="D2118" s="1">
        <v>4225.6567999999997</v>
      </c>
      <c r="E2118" s="2">
        <v>9.7130265002928706E-2</v>
      </c>
      <c r="F2118" s="1">
        <v>5472.2219999999998</v>
      </c>
      <c r="G2118" s="1">
        <v>1246.5652</v>
      </c>
      <c r="H2118" s="5">
        <v>2.2126150623901737E-2</v>
      </c>
    </row>
    <row r="2119" spans="1:8" x14ac:dyDescent="0.3">
      <c r="A2119">
        <v>123087</v>
      </c>
      <c r="B2119">
        <v>11</v>
      </c>
      <c r="C2119" s="1">
        <v>58435</v>
      </c>
      <c r="D2119" s="1">
        <v>4600.1346999999996</v>
      </c>
      <c r="E2119" s="2">
        <v>9.7139659450671684E-2</v>
      </c>
      <c r="F2119" s="1">
        <v>5676.3559999999998</v>
      </c>
      <c r="G2119" s="1">
        <v>1076.2212999999999</v>
      </c>
      <c r="H2119" s="5">
        <v>1.8417409087019766E-2</v>
      </c>
    </row>
    <row r="2120" spans="1:8" x14ac:dyDescent="0.3">
      <c r="A2120">
        <v>121273</v>
      </c>
      <c r="B2120">
        <v>9</v>
      </c>
      <c r="C2120" s="1">
        <v>52927</v>
      </c>
      <c r="D2120" s="1">
        <v>4123.7237999999998</v>
      </c>
      <c r="E2120" s="2">
        <v>9.9992499102537463E-2</v>
      </c>
      <c r="F2120" s="1">
        <v>5292.3029999999999</v>
      </c>
      <c r="G2120" s="1">
        <v>1168.5791999999999</v>
      </c>
      <c r="H2120" s="5">
        <v>2.207907495229278E-2</v>
      </c>
    </row>
    <row r="2121" spans="1:8" x14ac:dyDescent="0.3">
      <c r="A2121">
        <v>125494</v>
      </c>
      <c r="B2121">
        <v>10</v>
      </c>
      <c r="C2121" s="1">
        <v>52166</v>
      </c>
      <c r="D2121" s="1">
        <v>4645.3634000000002</v>
      </c>
      <c r="E2121" s="2">
        <v>9.5522754284399797E-2</v>
      </c>
      <c r="F2121" s="1">
        <v>4983.04</v>
      </c>
      <c r="G2121" s="1">
        <v>337.67660000000001</v>
      </c>
      <c r="H2121" s="5">
        <v>6.4731165893493845E-3</v>
      </c>
    </row>
    <row r="2122" spans="1:8" x14ac:dyDescent="0.3">
      <c r="A2122">
        <v>124448</v>
      </c>
      <c r="B2122">
        <v>10</v>
      </c>
      <c r="C2122" s="1">
        <v>46424</v>
      </c>
      <c r="D2122" s="1">
        <v>3475.23</v>
      </c>
      <c r="E2122" s="2">
        <v>0.10047451749095296</v>
      </c>
      <c r="F2122" s="1">
        <v>4664.4290000000001</v>
      </c>
      <c r="G2122" s="1">
        <v>1189.1990000000001</v>
      </c>
      <c r="H2122" s="5">
        <v>2.5616039117697744E-2</v>
      </c>
    </row>
    <row r="2123" spans="1:8" x14ac:dyDescent="0.3">
      <c r="A2123">
        <v>123176</v>
      </c>
      <c r="B2123">
        <v>8</v>
      </c>
      <c r="C2123" s="1">
        <v>35120</v>
      </c>
      <c r="D2123" s="1">
        <v>2928.3751000000002</v>
      </c>
      <c r="E2123" s="2">
        <v>9.7875797266514811E-2</v>
      </c>
      <c r="F2123" s="1">
        <v>3437.3980000000001</v>
      </c>
      <c r="G2123" s="1">
        <v>509.02289999999999</v>
      </c>
      <c r="H2123" s="5">
        <v>1.449381833712984E-2</v>
      </c>
    </row>
    <row r="2124" spans="1:8" x14ac:dyDescent="0.3">
      <c r="A2124">
        <v>123712</v>
      </c>
      <c r="B2124">
        <v>13</v>
      </c>
      <c r="C2124" s="1">
        <v>69194</v>
      </c>
      <c r="D2124" s="1">
        <v>5049.5879000000004</v>
      </c>
      <c r="E2124" s="2">
        <v>0.10406799722519293</v>
      </c>
      <c r="F2124" s="1">
        <v>7200.8810000000003</v>
      </c>
      <c r="G2124" s="1">
        <v>2151.2930999999999</v>
      </c>
      <c r="H2124" s="5">
        <v>3.1090746307483309E-2</v>
      </c>
    </row>
    <row r="2125" spans="1:8" x14ac:dyDescent="0.3">
      <c r="A2125">
        <v>125565</v>
      </c>
      <c r="B2125">
        <v>11</v>
      </c>
      <c r="C2125" s="1">
        <v>58351</v>
      </c>
      <c r="D2125" s="1">
        <v>4892.6248999999998</v>
      </c>
      <c r="E2125" s="2">
        <v>9.8969237887953934E-2</v>
      </c>
      <c r="F2125" s="1">
        <v>5774.9539999999997</v>
      </c>
      <c r="G2125" s="1">
        <v>882.32910000000004</v>
      </c>
      <c r="H2125" s="5">
        <v>1.5121062192593101E-2</v>
      </c>
    </row>
    <row r="2126" spans="1:8" x14ac:dyDescent="0.3">
      <c r="A2126">
        <v>121290</v>
      </c>
      <c r="B2126">
        <v>11</v>
      </c>
      <c r="C2126" s="1">
        <v>56935</v>
      </c>
      <c r="D2126" s="1">
        <v>4767.7800999999999</v>
      </c>
      <c r="E2126" s="2">
        <v>9.5895793448669539E-2</v>
      </c>
      <c r="F2126" s="1">
        <v>5459.8270000000002</v>
      </c>
      <c r="G2126" s="1">
        <v>692.04690000000005</v>
      </c>
      <c r="H2126" s="5">
        <v>1.2155034688680073E-2</v>
      </c>
    </row>
    <row r="2127" spans="1:8" x14ac:dyDescent="0.3">
      <c r="A2127">
        <v>127660</v>
      </c>
      <c r="B2127">
        <v>9</v>
      </c>
      <c r="C2127" s="1">
        <v>56788</v>
      </c>
      <c r="D2127" s="1">
        <v>4442.1462000000001</v>
      </c>
      <c r="E2127" s="2">
        <v>0.10110553285905473</v>
      </c>
      <c r="F2127" s="1">
        <v>5741.5810000000001</v>
      </c>
      <c r="G2127" s="1">
        <v>1299.4348</v>
      </c>
      <c r="H2127" s="5">
        <v>2.2882207508628582E-2</v>
      </c>
    </row>
    <row r="2128" spans="1:8" x14ac:dyDescent="0.3">
      <c r="A2128">
        <v>128841</v>
      </c>
      <c r="B2128">
        <v>7</v>
      </c>
      <c r="C2128" s="1">
        <v>33082</v>
      </c>
      <c r="D2128" s="1">
        <v>2756.7352000000001</v>
      </c>
      <c r="E2128" s="2">
        <v>0.10021715736654374</v>
      </c>
      <c r="F2128" s="1">
        <v>3315.384</v>
      </c>
      <c r="G2128" s="1">
        <v>558.64880000000005</v>
      </c>
      <c r="H2128" s="5">
        <v>1.6886790399613081E-2</v>
      </c>
    </row>
    <row r="2129" spans="1:8" x14ac:dyDescent="0.3">
      <c r="A2129">
        <v>124159</v>
      </c>
      <c r="B2129">
        <v>10</v>
      </c>
      <c r="C2129" s="1">
        <v>38090</v>
      </c>
      <c r="D2129" s="1">
        <v>2818.8829000000001</v>
      </c>
      <c r="E2129" s="2">
        <v>9.9753137306379622E-2</v>
      </c>
      <c r="F2129" s="1">
        <v>3799.5970000000002</v>
      </c>
      <c r="G2129" s="1">
        <v>980.71410000000003</v>
      </c>
      <c r="H2129" s="5">
        <v>2.5747285376739301E-2</v>
      </c>
    </row>
    <row r="2130" spans="1:8" x14ac:dyDescent="0.3">
      <c r="A2130">
        <v>124886</v>
      </c>
      <c r="B2130">
        <v>11</v>
      </c>
      <c r="C2130" s="1">
        <v>49702</v>
      </c>
      <c r="D2130" s="1">
        <v>4175.9310999999998</v>
      </c>
      <c r="E2130" s="2">
        <v>9.9938412941129123E-2</v>
      </c>
      <c r="F2130" s="1">
        <v>4967.1390000000001</v>
      </c>
      <c r="G2130" s="1">
        <v>791.2079</v>
      </c>
      <c r="H2130" s="5">
        <v>1.5919035451289688E-2</v>
      </c>
    </row>
    <row r="2131" spans="1:8" x14ac:dyDescent="0.3">
      <c r="A2131">
        <v>127086</v>
      </c>
      <c r="B2131">
        <v>9</v>
      </c>
      <c r="C2131" s="1">
        <v>42520</v>
      </c>
      <c r="D2131" s="1">
        <v>2902.7565</v>
      </c>
      <c r="E2131" s="2">
        <v>0.10156841486359361</v>
      </c>
      <c r="F2131" s="1">
        <v>4318.6890000000003</v>
      </c>
      <c r="G2131" s="1">
        <v>1415.9324999999999</v>
      </c>
      <c r="H2131" s="5">
        <v>3.3300388052681089E-2</v>
      </c>
    </row>
    <row r="2132" spans="1:8" x14ac:dyDescent="0.3">
      <c r="A2132">
        <v>124013</v>
      </c>
      <c r="B2132">
        <v>9</v>
      </c>
      <c r="C2132" s="1">
        <v>42443</v>
      </c>
      <c r="D2132" s="1">
        <v>3700.8085000000001</v>
      </c>
      <c r="E2132" s="2">
        <v>0.10035292038734303</v>
      </c>
      <c r="F2132" s="1">
        <v>4259.2790000000005</v>
      </c>
      <c r="G2132" s="1">
        <v>558.47050000000002</v>
      </c>
      <c r="H2132" s="5">
        <v>1.315812972692788E-2</v>
      </c>
    </row>
    <row r="2133" spans="1:8" x14ac:dyDescent="0.3">
      <c r="A2133">
        <v>129678</v>
      </c>
      <c r="B2133">
        <v>11</v>
      </c>
      <c r="C2133" s="1">
        <v>46360</v>
      </c>
      <c r="D2133" s="1">
        <v>3896.2923999999998</v>
      </c>
      <c r="E2133" s="2">
        <v>0.10172066436583262</v>
      </c>
      <c r="F2133" s="1">
        <v>4715.7700000000004</v>
      </c>
      <c r="G2133" s="1">
        <v>819.47760000000005</v>
      </c>
      <c r="H2133" s="5">
        <v>1.7676393442622951E-2</v>
      </c>
    </row>
    <row r="2134" spans="1:8" x14ac:dyDescent="0.3">
      <c r="A2134">
        <v>127648</v>
      </c>
      <c r="B2134">
        <v>13</v>
      </c>
      <c r="C2134" s="1">
        <v>65427</v>
      </c>
      <c r="D2134" s="1">
        <v>4939.5219999999999</v>
      </c>
      <c r="E2134" s="2">
        <v>0.10419825148638941</v>
      </c>
      <c r="F2134" s="1">
        <v>6817.3789999999999</v>
      </c>
      <c r="G2134" s="1">
        <v>1877.857</v>
      </c>
      <c r="H2134" s="5">
        <v>2.8701560517829031E-2</v>
      </c>
    </row>
    <row r="2135" spans="1:8" x14ac:dyDescent="0.3">
      <c r="A2135">
        <v>121659</v>
      </c>
      <c r="B2135">
        <v>13</v>
      </c>
      <c r="C2135" s="1">
        <v>65927</v>
      </c>
      <c r="D2135" s="1">
        <v>5338.0781999999999</v>
      </c>
      <c r="E2135" s="2">
        <v>9.6520029729852713E-2</v>
      </c>
      <c r="F2135" s="1">
        <v>6363.2759999999998</v>
      </c>
      <c r="G2135" s="1">
        <v>1025.1977999999999</v>
      </c>
      <c r="H2135" s="5">
        <v>1.5550499795228056E-2</v>
      </c>
    </row>
    <row r="2136" spans="1:8" x14ac:dyDescent="0.3">
      <c r="A2136">
        <v>128913</v>
      </c>
      <c r="B2136">
        <v>8</v>
      </c>
      <c r="C2136" s="1">
        <v>33777</v>
      </c>
      <c r="D2136" s="1">
        <v>3017.9701</v>
      </c>
      <c r="E2136" s="2">
        <v>9.9068715398051926E-2</v>
      </c>
      <c r="F2136" s="1">
        <v>3346.2440000000001</v>
      </c>
      <c r="G2136" s="1">
        <v>328.27390000000003</v>
      </c>
      <c r="H2136" s="5">
        <v>9.7188589868845657E-3</v>
      </c>
    </row>
    <row r="2137" spans="1:8" x14ac:dyDescent="0.3">
      <c r="A2137">
        <v>127290</v>
      </c>
      <c r="B2137">
        <v>10</v>
      </c>
      <c r="C2137" s="1">
        <v>54541</v>
      </c>
      <c r="D2137" s="1">
        <v>4344.3900000000003</v>
      </c>
      <c r="E2137" s="2">
        <v>9.7681817348416786E-2</v>
      </c>
      <c r="F2137" s="1">
        <v>5327.6639999999998</v>
      </c>
      <c r="G2137" s="1">
        <v>983.274</v>
      </c>
      <c r="H2137" s="5">
        <v>1.8028162299921161E-2</v>
      </c>
    </row>
    <row r="2138" spans="1:8" x14ac:dyDescent="0.3">
      <c r="A2138">
        <v>129734</v>
      </c>
      <c r="B2138">
        <v>10</v>
      </c>
      <c r="C2138" s="1">
        <v>51318</v>
      </c>
      <c r="D2138" s="1">
        <v>4458.2237999999998</v>
      </c>
      <c r="E2138" s="2">
        <v>9.9064324408589574E-2</v>
      </c>
      <c r="F2138" s="1">
        <v>5083.7830000000004</v>
      </c>
      <c r="G2138" s="1">
        <v>625.55920000000003</v>
      </c>
      <c r="H2138" s="5">
        <v>1.2189859308624654E-2</v>
      </c>
    </row>
    <row r="2139" spans="1:8" x14ac:dyDescent="0.3">
      <c r="A2139">
        <v>128774</v>
      </c>
      <c r="B2139">
        <v>8</v>
      </c>
      <c r="C2139" s="1">
        <v>45103</v>
      </c>
      <c r="D2139" s="1">
        <v>3771.6039000000001</v>
      </c>
      <c r="E2139" s="2">
        <v>9.1503691550451183E-2</v>
      </c>
      <c r="F2139" s="1">
        <v>4127.0910000000003</v>
      </c>
      <c r="G2139" s="1">
        <v>355.4871</v>
      </c>
      <c r="H2139" s="5">
        <v>7.8816730594417229E-3</v>
      </c>
    </row>
    <row r="2140" spans="1:8" x14ac:dyDescent="0.3">
      <c r="A2140">
        <v>125989</v>
      </c>
      <c r="B2140">
        <v>7</v>
      </c>
      <c r="C2140" s="1">
        <v>37247</v>
      </c>
      <c r="D2140" s="1">
        <v>2274.9652000000001</v>
      </c>
      <c r="E2140" s="2">
        <v>9.5286251241710737E-2</v>
      </c>
      <c r="F2140" s="1">
        <v>3549.127</v>
      </c>
      <c r="G2140" s="1">
        <v>1274.1618000000001</v>
      </c>
      <c r="H2140" s="5">
        <v>3.4208440948264293E-2</v>
      </c>
    </row>
    <row r="2141" spans="1:8" x14ac:dyDescent="0.3">
      <c r="A2141">
        <v>124898</v>
      </c>
      <c r="B2141">
        <v>10</v>
      </c>
      <c r="C2141" s="1">
        <v>39365</v>
      </c>
      <c r="D2141" s="1">
        <v>3204.1453999999999</v>
      </c>
      <c r="E2141" s="2">
        <v>0.10294599263304967</v>
      </c>
      <c r="F2141" s="1">
        <v>4052.4690000000001</v>
      </c>
      <c r="G2141" s="1">
        <v>848.32360000000006</v>
      </c>
      <c r="H2141" s="5">
        <v>2.1550199415724627E-2</v>
      </c>
    </row>
    <row r="2142" spans="1:8" x14ac:dyDescent="0.3">
      <c r="A2142">
        <v>121164</v>
      </c>
      <c r="B2142">
        <v>9</v>
      </c>
      <c r="C2142" s="1">
        <v>44963</v>
      </c>
      <c r="D2142" s="1">
        <v>3300.7716999999998</v>
      </c>
      <c r="E2142" s="2">
        <v>0.10126221559949292</v>
      </c>
      <c r="F2142" s="1">
        <v>4553.0529999999999</v>
      </c>
      <c r="G2142" s="1">
        <v>1252.2813000000001</v>
      </c>
      <c r="H2142" s="5">
        <v>2.7851373351422279E-2</v>
      </c>
    </row>
    <row r="2143" spans="1:8" x14ac:dyDescent="0.3">
      <c r="A2143">
        <v>129686</v>
      </c>
      <c r="B2143">
        <v>11</v>
      </c>
      <c r="C2143" s="1">
        <v>51177</v>
      </c>
      <c r="D2143" s="1">
        <v>3715.9416000000001</v>
      </c>
      <c r="E2143" s="2">
        <v>0.10711563788420579</v>
      </c>
      <c r="F2143" s="1">
        <v>5481.857</v>
      </c>
      <c r="G2143" s="1">
        <v>1765.9154000000001</v>
      </c>
      <c r="H2143" s="5">
        <v>3.4506035914571E-2</v>
      </c>
    </row>
    <row r="2144" spans="1:8" x14ac:dyDescent="0.3">
      <c r="A2144">
        <v>122980</v>
      </c>
      <c r="B2144">
        <v>7</v>
      </c>
      <c r="C2144" s="1">
        <v>30812</v>
      </c>
      <c r="D2144" s="1">
        <v>2626.1495</v>
      </c>
      <c r="E2144" s="2">
        <v>0.10046722056341685</v>
      </c>
      <c r="F2144" s="1">
        <v>3095.596</v>
      </c>
      <c r="G2144" s="1">
        <v>469.44650000000001</v>
      </c>
      <c r="H2144" s="5">
        <v>1.5235833441516293E-2</v>
      </c>
    </row>
    <row r="2145" spans="1:8" x14ac:dyDescent="0.3">
      <c r="A2145">
        <v>122077</v>
      </c>
      <c r="B2145">
        <v>12</v>
      </c>
      <c r="C2145" s="1">
        <v>70026</v>
      </c>
      <c r="D2145" s="1">
        <v>5057.2115000000003</v>
      </c>
      <c r="E2145" s="2">
        <v>0.10798119269985434</v>
      </c>
      <c r="F2145" s="1">
        <v>7561.491</v>
      </c>
      <c r="G2145" s="1">
        <v>2504.2795000000001</v>
      </c>
      <c r="H2145" s="5">
        <v>3.5762138348613373E-2</v>
      </c>
    </row>
    <row r="2146" spans="1:8" x14ac:dyDescent="0.3">
      <c r="A2146">
        <v>129585</v>
      </c>
      <c r="B2146">
        <v>13</v>
      </c>
      <c r="C2146" s="1">
        <v>76923</v>
      </c>
      <c r="D2146" s="1">
        <v>5577.3392999999996</v>
      </c>
      <c r="E2146" s="2">
        <v>9.8242255242255244E-2</v>
      </c>
      <c r="F2146" s="1">
        <v>7557.0889999999999</v>
      </c>
      <c r="G2146" s="1">
        <v>1979.7497000000001</v>
      </c>
      <c r="H2146" s="5">
        <v>2.5736771836771838E-2</v>
      </c>
    </row>
    <row r="2147" spans="1:8" x14ac:dyDescent="0.3">
      <c r="A2147">
        <v>123997</v>
      </c>
      <c r="B2147">
        <v>13</v>
      </c>
      <c r="C2147" s="1">
        <v>72606</v>
      </c>
      <c r="D2147" s="1">
        <v>5256.4592000000002</v>
      </c>
      <c r="E2147" s="2">
        <v>0.10411839241935929</v>
      </c>
      <c r="F2147" s="1">
        <v>7559.62</v>
      </c>
      <c r="G2147" s="1">
        <v>2303.1608000000001</v>
      </c>
      <c r="H2147" s="5">
        <v>3.1721356361733191E-2</v>
      </c>
    </row>
    <row r="2148" spans="1:8" x14ac:dyDescent="0.3">
      <c r="A2148">
        <v>126009</v>
      </c>
      <c r="B2148">
        <v>10</v>
      </c>
      <c r="C2148" s="1">
        <v>61494</v>
      </c>
      <c r="D2148" s="1">
        <v>4809.6887999999999</v>
      </c>
      <c r="E2148" s="2">
        <v>9.5544297004585818E-2</v>
      </c>
      <c r="F2148" s="1">
        <v>5875.4009999999998</v>
      </c>
      <c r="G2148" s="1">
        <v>1065.7121999999999</v>
      </c>
      <c r="H2148" s="5">
        <v>1.733034442384623E-2</v>
      </c>
    </row>
    <row r="2149" spans="1:8" x14ac:dyDescent="0.3">
      <c r="A2149">
        <v>124161</v>
      </c>
      <c r="B2149">
        <v>11</v>
      </c>
      <c r="C2149" s="1">
        <v>55775</v>
      </c>
      <c r="D2149" s="1">
        <v>4333.3546999999999</v>
      </c>
      <c r="E2149" s="2">
        <v>0.10023551770506499</v>
      </c>
      <c r="F2149" s="1">
        <v>5590.6360000000004</v>
      </c>
      <c r="G2149" s="1">
        <v>1257.2813000000001</v>
      </c>
      <c r="H2149" s="5">
        <v>2.2542022411474676E-2</v>
      </c>
    </row>
    <row r="2150" spans="1:8" x14ac:dyDescent="0.3">
      <c r="A2150">
        <v>129788</v>
      </c>
      <c r="B2150">
        <v>9</v>
      </c>
      <c r="C2150" s="1">
        <v>56389</v>
      </c>
      <c r="D2150" s="1">
        <v>4363.8092999999999</v>
      </c>
      <c r="E2150" s="2">
        <v>0.10157156537622586</v>
      </c>
      <c r="F2150" s="1">
        <v>5727.5190000000002</v>
      </c>
      <c r="G2150" s="1">
        <v>1363.7097000000001</v>
      </c>
      <c r="H2150" s="5">
        <v>2.4183966731100036E-2</v>
      </c>
    </row>
    <row r="2151" spans="1:8" x14ac:dyDescent="0.3">
      <c r="A2151">
        <v>127362</v>
      </c>
      <c r="B2151">
        <v>8</v>
      </c>
      <c r="C2151" s="1">
        <v>41817</v>
      </c>
      <c r="D2151" s="1">
        <v>3045.1437999999998</v>
      </c>
      <c r="E2151" s="2">
        <v>0.10418820097089701</v>
      </c>
      <c r="F2151" s="1">
        <v>4356.8379999999997</v>
      </c>
      <c r="G2151" s="1">
        <v>1311.6941999999999</v>
      </c>
      <c r="H2151" s="5">
        <v>3.136748690723868E-2</v>
      </c>
    </row>
    <row r="2152" spans="1:8" x14ac:dyDescent="0.3">
      <c r="A2152">
        <v>125329</v>
      </c>
      <c r="B2152">
        <v>11</v>
      </c>
      <c r="C2152" s="1">
        <v>53978</v>
      </c>
      <c r="D2152" s="1">
        <v>4331.7029000000002</v>
      </c>
      <c r="E2152" s="2">
        <v>9.2669754344362518E-2</v>
      </c>
      <c r="F2152" s="1">
        <v>5002.1279999999997</v>
      </c>
      <c r="G2152" s="1">
        <v>670.42510000000004</v>
      </c>
      <c r="H2152" s="5">
        <v>1.2420339768053651E-2</v>
      </c>
    </row>
    <row r="2153" spans="1:8" x14ac:dyDescent="0.3">
      <c r="A2153">
        <v>129556</v>
      </c>
      <c r="B2153">
        <v>13</v>
      </c>
      <c r="C2153" s="1">
        <v>66913</v>
      </c>
      <c r="D2153" s="1">
        <v>5468.3832000000002</v>
      </c>
      <c r="E2153" s="2">
        <v>9.7839986250803285E-2</v>
      </c>
      <c r="F2153" s="1">
        <v>6546.7669999999998</v>
      </c>
      <c r="G2153" s="1">
        <v>1078.3838000000001</v>
      </c>
      <c r="H2153" s="5">
        <v>1.6116207612870442E-2</v>
      </c>
    </row>
    <row r="2154" spans="1:8" x14ac:dyDescent="0.3">
      <c r="A2154">
        <v>126542</v>
      </c>
      <c r="B2154">
        <v>13</v>
      </c>
      <c r="C2154" s="1">
        <v>60871</v>
      </c>
      <c r="D2154" s="1">
        <v>4697.4485999999997</v>
      </c>
      <c r="E2154" s="2">
        <v>0.10603890194016856</v>
      </c>
      <c r="F2154" s="1">
        <v>6454.6940000000004</v>
      </c>
      <c r="G2154" s="1">
        <v>1757.2454</v>
      </c>
      <c r="H2154" s="5">
        <v>2.886835110315257E-2</v>
      </c>
    </row>
    <row r="2155" spans="1:8" x14ac:dyDescent="0.3">
      <c r="A2155">
        <v>126093</v>
      </c>
      <c r="B2155">
        <v>7</v>
      </c>
      <c r="C2155" s="1">
        <v>44850</v>
      </c>
      <c r="D2155" s="1">
        <v>3079.01</v>
      </c>
      <c r="E2155" s="2">
        <v>9.8669632107023411E-2</v>
      </c>
      <c r="F2155" s="1">
        <v>4425.3329999999996</v>
      </c>
      <c r="G2155" s="1">
        <v>1346.3230000000001</v>
      </c>
      <c r="H2155" s="5">
        <v>3.0018350055741359E-2</v>
      </c>
    </row>
    <row r="2156" spans="1:8" x14ac:dyDescent="0.3">
      <c r="A2156">
        <v>129574</v>
      </c>
      <c r="B2156">
        <v>11</v>
      </c>
      <c r="C2156" s="1">
        <v>60610</v>
      </c>
      <c r="D2156" s="1">
        <v>4933.5319</v>
      </c>
      <c r="E2156" s="2">
        <v>0.10320417422867513</v>
      </c>
      <c r="F2156" s="1">
        <v>6255.2049999999999</v>
      </c>
      <c r="G2156" s="1">
        <v>1321.6731</v>
      </c>
      <c r="H2156" s="5">
        <v>2.1806188747731398E-2</v>
      </c>
    </row>
    <row r="2157" spans="1:8" x14ac:dyDescent="0.3">
      <c r="A2157">
        <v>127898</v>
      </c>
      <c r="B2157">
        <v>13</v>
      </c>
      <c r="C2157" s="1">
        <v>70640</v>
      </c>
      <c r="D2157" s="1">
        <v>5756.8975</v>
      </c>
      <c r="E2157" s="2">
        <v>9.9021814835787092E-2</v>
      </c>
      <c r="F2157" s="1">
        <v>6994.9009999999998</v>
      </c>
      <c r="G2157" s="1">
        <v>1238.0035</v>
      </c>
      <c r="H2157" s="5">
        <v>1.7525530860702153E-2</v>
      </c>
    </row>
    <row r="2158" spans="1:8" x14ac:dyDescent="0.3">
      <c r="A2158">
        <v>130337</v>
      </c>
      <c r="B2158">
        <v>12</v>
      </c>
      <c r="C2158" s="1">
        <v>51778</v>
      </c>
      <c r="D2158" s="1">
        <v>3823.0587999999998</v>
      </c>
      <c r="E2158" s="2">
        <v>9.6572926725636374E-2</v>
      </c>
      <c r="F2158" s="1">
        <v>5000.3530000000001</v>
      </c>
      <c r="G2158" s="1">
        <v>1177.2942</v>
      </c>
      <c r="H2158" s="5">
        <v>2.2737344045733708E-2</v>
      </c>
    </row>
    <row r="2159" spans="1:8" x14ac:dyDescent="0.3">
      <c r="A2159">
        <v>124782</v>
      </c>
      <c r="B2159">
        <v>12</v>
      </c>
      <c r="C2159" s="1">
        <v>64006</v>
      </c>
      <c r="D2159" s="1">
        <v>4946.1878999999999</v>
      </c>
      <c r="E2159" s="2">
        <v>0.10045025466362528</v>
      </c>
      <c r="F2159" s="1">
        <v>6429.4189999999999</v>
      </c>
      <c r="G2159" s="1">
        <v>1483.2311</v>
      </c>
      <c r="H2159" s="5">
        <v>2.3173313439365059E-2</v>
      </c>
    </row>
    <row r="2160" spans="1:8" x14ac:dyDescent="0.3">
      <c r="A2160">
        <v>127899</v>
      </c>
      <c r="B2160">
        <v>11</v>
      </c>
      <c r="C2160" s="1">
        <v>64867</v>
      </c>
      <c r="D2160" s="1">
        <v>5120.0003999999999</v>
      </c>
      <c r="E2160" s="2">
        <v>0.10370478055097353</v>
      </c>
      <c r="F2160" s="1">
        <v>6727.018</v>
      </c>
      <c r="G2160" s="1">
        <v>1607.0175999999999</v>
      </c>
      <c r="H2160" s="5">
        <v>2.4774039187876733E-2</v>
      </c>
    </row>
    <row r="2161" spans="1:8" x14ac:dyDescent="0.3">
      <c r="A2161">
        <v>124999</v>
      </c>
      <c r="B2161">
        <v>7</v>
      </c>
      <c r="C2161" s="1">
        <v>35706</v>
      </c>
      <c r="D2161" s="1">
        <v>2817.6345999999999</v>
      </c>
      <c r="E2161" s="2">
        <v>9.8355234414384138E-2</v>
      </c>
      <c r="F2161" s="1">
        <v>3511.8719999999998</v>
      </c>
      <c r="G2161" s="1">
        <v>694.23739999999998</v>
      </c>
      <c r="H2161" s="5">
        <v>1.9443158012658938E-2</v>
      </c>
    </row>
    <row r="2162" spans="1:8" x14ac:dyDescent="0.3">
      <c r="A2162">
        <v>128227</v>
      </c>
      <c r="B2162">
        <v>7</v>
      </c>
      <c r="C2162" s="1">
        <v>35034</v>
      </c>
      <c r="D2162" s="1">
        <v>2404.7910000000002</v>
      </c>
      <c r="E2162" s="2">
        <v>9.9343437803276813E-2</v>
      </c>
      <c r="F2162" s="1">
        <v>3480.3980000000001</v>
      </c>
      <c r="G2162" s="1">
        <v>1075.607</v>
      </c>
      <c r="H2162" s="5">
        <v>3.0701803961865615E-2</v>
      </c>
    </row>
    <row r="2163" spans="1:8" x14ac:dyDescent="0.3">
      <c r="A2163">
        <v>130354</v>
      </c>
      <c r="B2163">
        <v>7</v>
      </c>
      <c r="C2163" s="1">
        <v>24778</v>
      </c>
      <c r="D2163" s="1">
        <v>2218.5706</v>
      </c>
      <c r="E2163" s="2">
        <v>9.8232504641213983E-2</v>
      </c>
      <c r="F2163" s="1">
        <v>2434.0050000000001</v>
      </c>
      <c r="G2163" s="1">
        <v>215.43440000000001</v>
      </c>
      <c r="H2163" s="5">
        <v>8.694583905077085E-3</v>
      </c>
    </row>
    <row r="2164" spans="1:8" x14ac:dyDescent="0.3">
      <c r="A2164">
        <v>125367</v>
      </c>
      <c r="B2164">
        <v>13</v>
      </c>
      <c r="C2164" s="1">
        <v>64313</v>
      </c>
      <c r="D2164" s="1">
        <v>4892.1323000000002</v>
      </c>
      <c r="E2164" s="2">
        <v>9.7182840172282431E-2</v>
      </c>
      <c r="F2164" s="1">
        <v>6250.12</v>
      </c>
      <c r="G2164" s="1">
        <v>1357.9876999999999</v>
      </c>
      <c r="H2164" s="5">
        <v>2.1115290843219878E-2</v>
      </c>
    </row>
    <row r="2165" spans="1:8" x14ac:dyDescent="0.3">
      <c r="A2165">
        <v>123585</v>
      </c>
      <c r="B2165">
        <v>10</v>
      </c>
      <c r="C2165" s="1">
        <v>46259</v>
      </c>
      <c r="D2165" s="1">
        <v>3359.6948000000002</v>
      </c>
      <c r="E2165" s="2">
        <v>9.643840117598737E-2</v>
      </c>
      <c r="F2165" s="1">
        <v>4461.1440000000002</v>
      </c>
      <c r="G2165" s="1">
        <v>1101.4492</v>
      </c>
      <c r="H2165" s="5">
        <v>2.3810484446269917E-2</v>
      </c>
    </row>
    <row r="2166" spans="1:8" x14ac:dyDescent="0.3">
      <c r="A2166">
        <v>123096</v>
      </c>
      <c r="B2166">
        <v>10</v>
      </c>
      <c r="C2166" s="1">
        <v>50768</v>
      </c>
      <c r="D2166" s="1">
        <v>3542.2280999999998</v>
      </c>
      <c r="E2166" s="2">
        <v>9.7399956665616141E-2</v>
      </c>
      <c r="F2166" s="1">
        <v>4944.8010000000004</v>
      </c>
      <c r="G2166" s="1">
        <v>1402.5728999999999</v>
      </c>
      <c r="H2166" s="5">
        <v>2.762710565710684E-2</v>
      </c>
    </row>
    <row r="2167" spans="1:8" x14ac:dyDescent="0.3">
      <c r="A2167">
        <v>121371</v>
      </c>
      <c r="B2167">
        <v>10</v>
      </c>
      <c r="C2167" s="1">
        <v>54211</v>
      </c>
      <c r="D2167" s="1">
        <v>4626.5384999999997</v>
      </c>
      <c r="E2167" s="2">
        <v>9.4568519304200252E-2</v>
      </c>
      <c r="F2167" s="1">
        <v>5126.6540000000005</v>
      </c>
      <c r="G2167" s="1">
        <v>500.1155</v>
      </c>
      <c r="H2167" s="5">
        <v>9.2253509435354444E-3</v>
      </c>
    </row>
    <row r="2168" spans="1:8" x14ac:dyDescent="0.3">
      <c r="A2168">
        <v>130746</v>
      </c>
      <c r="B2168">
        <v>10</v>
      </c>
      <c r="C2168" s="1">
        <v>43275</v>
      </c>
      <c r="D2168" s="1">
        <v>3799.2709</v>
      </c>
      <c r="E2168" s="2">
        <v>9.7321640670132867E-2</v>
      </c>
      <c r="F2168" s="1">
        <v>4211.5940000000001</v>
      </c>
      <c r="G2168" s="1">
        <v>412.32310000000001</v>
      </c>
      <c r="H2168" s="5">
        <v>9.5279745811669547E-3</v>
      </c>
    </row>
    <row r="2169" spans="1:8" x14ac:dyDescent="0.3">
      <c r="A2169">
        <v>130133</v>
      </c>
      <c r="B2169">
        <v>7</v>
      </c>
      <c r="C2169" s="1">
        <v>32490</v>
      </c>
      <c r="D2169" s="1">
        <v>2684.3200999999999</v>
      </c>
      <c r="E2169" s="2">
        <v>8.6468636503539545E-2</v>
      </c>
      <c r="F2169" s="1">
        <v>2809.366</v>
      </c>
      <c r="G2169" s="1">
        <v>125.0459</v>
      </c>
      <c r="H2169" s="5">
        <v>3.8487503847337641E-3</v>
      </c>
    </row>
    <row r="2170" spans="1:8" x14ac:dyDescent="0.3">
      <c r="A2170">
        <v>121937</v>
      </c>
      <c r="B2170">
        <v>7</v>
      </c>
      <c r="C2170" s="1">
        <v>31068</v>
      </c>
      <c r="D2170" s="1">
        <v>2672.0273999999999</v>
      </c>
      <c r="E2170" s="2">
        <v>9.8533217458478178E-2</v>
      </c>
      <c r="F2170" s="1">
        <v>3061.23</v>
      </c>
      <c r="G2170" s="1">
        <v>389.20260000000002</v>
      </c>
      <c r="H2170" s="5">
        <v>1.2527443028196215E-2</v>
      </c>
    </row>
    <row r="2171" spans="1:8" x14ac:dyDescent="0.3">
      <c r="A2171">
        <v>131086</v>
      </c>
      <c r="B2171">
        <v>12</v>
      </c>
      <c r="C2171" s="1">
        <v>65974</v>
      </c>
      <c r="D2171" s="1">
        <v>4752.3050000000003</v>
      </c>
      <c r="E2171" s="2">
        <v>9.7343377694243186E-2</v>
      </c>
      <c r="F2171" s="1">
        <v>6422.1319999999996</v>
      </c>
      <c r="G2171" s="1">
        <v>1669.827</v>
      </c>
      <c r="H2171" s="5">
        <v>2.5310379846606237E-2</v>
      </c>
    </row>
    <row r="2172" spans="1:8" x14ac:dyDescent="0.3">
      <c r="A2172">
        <v>127803</v>
      </c>
      <c r="B2172">
        <v>7</v>
      </c>
      <c r="C2172" s="1">
        <v>36795</v>
      </c>
      <c r="D2172" s="1">
        <v>2762.1597000000002</v>
      </c>
      <c r="E2172" s="2">
        <v>0.10596774018208996</v>
      </c>
      <c r="F2172" s="1">
        <v>3899.0830000000001</v>
      </c>
      <c r="G2172" s="1">
        <v>1136.9232999999999</v>
      </c>
      <c r="H2172" s="5">
        <v>3.0898853105041445E-2</v>
      </c>
    </row>
    <row r="2173" spans="1:8" x14ac:dyDescent="0.3">
      <c r="A2173">
        <v>121366</v>
      </c>
      <c r="B2173">
        <v>9</v>
      </c>
      <c r="C2173" s="1">
        <v>45208</v>
      </c>
      <c r="D2173" s="1">
        <v>3641.5347000000002</v>
      </c>
      <c r="E2173" s="2">
        <v>9.9095713148115383E-2</v>
      </c>
      <c r="F2173" s="1">
        <v>4479.9189999999999</v>
      </c>
      <c r="G2173" s="1">
        <v>838.38430000000005</v>
      </c>
      <c r="H2173" s="5">
        <v>1.8545042912758804E-2</v>
      </c>
    </row>
    <row r="2174" spans="1:8" x14ac:dyDescent="0.3">
      <c r="A2174">
        <v>125883</v>
      </c>
      <c r="B2174">
        <v>11</v>
      </c>
      <c r="C2174" s="1">
        <v>54253</v>
      </c>
      <c r="D2174" s="1">
        <v>4168.5473000000002</v>
      </c>
      <c r="E2174" s="2">
        <v>9.7717379684072764E-2</v>
      </c>
      <c r="F2174" s="1">
        <v>5301.4610000000002</v>
      </c>
      <c r="G2174" s="1">
        <v>1132.9137000000001</v>
      </c>
      <c r="H2174" s="5">
        <v>2.0882047075737747E-2</v>
      </c>
    </row>
    <row r="2175" spans="1:8" x14ac:dyDescent="0.3">
      <c r="A2175">
        <v>124741</v>
      </c>
      <c r="B2175">
        <v>8</v>
      </c>
      <c r="C2175" s="1">
        <v>36318</v>
      </c>
      <c r="D2175" s="1">
        <v>3052.6233999999999</v>
      </c>
      <c r="E2175" s="2">
        <v>9.6037391926868221E-2</v>
      </c>
      <c r="F2175" s="1">
        <v>3487.886</v>
      </c>
      <c r="G2175" s="1">
        <v>435.26260000000002</v>
      </c>
      <c r="H2175" s="5">
        <v>1.1984762376782863E-2</v>
      </c>
    </row>
    <row r="2176" spans="1:8" x14ac:dyDescent="0.3">
      <c r="A2176">
        <v>126913</v>
      </c>
      <c r="B2176">
        <v>8</v>
      </c>
      <c r="C2176" s="1">
        <v>38173</v>
      </c>
      <c r="D2176" s="1">
        <v>2850.4935999999998</v>
      </c>
      <c r="E2176" s="2">
        <v>0.10384213973227151</v>
      </c>
      <c r="F2176" s="1">
        <v>3963.9659999999999</v>
      </c>
      <c r="G2176" s="1">
        <v>1113.4724000000001</v>
      </c>
      <c r="H2176" s="5">
        <v>2.9169109056139154E-2</v>
      </c>
    </row>
    <row r="2177" spans="1:8" x14ac:dyDescent="0.3">
      <c r="A2177">
        <v>129660</v>
      </c>
      <c r="B2177">
        <v>11</v>
      </c>
      <c r="C2177" s="1">
        <v>59880</v>
      </c>
      <c r="D2177" s="1">
        <v>4800.4477999999999</v>
      </c>
      <c r="E2177" s="2">
        <v>9.857277889111557E-2</v>
      </c>
      <c r="F2177" s="1">
        <v>5902.5379999999996</v>
      </c>
      <c r="G2177" s="1">
        <v>1102.0902000000001</v>
      </c>
      <c r="H2177" s="5">
        <v>1.840497995991984E-2</v>
      </c>
    </row>
    <row r="2178" spans="1:8" x14ac:dyDescent="0.3">
      <c r="A2178">
        <v>122851</v>
      </c>
      <c r="B2178">
        <v>13</v>
      </c>
      <c r="C2178" s="1">
        <v>63868</v>
      </c>
      <c r="D2178" s="1">
        <v>5280.3909999999996</v>
      </c>
      <c r="E2178" s="2">
        <v>9.1504853760881813E-2</v>
      </c>
      <c r="F2178" s="1">
        <v>5844.232</v>
      </c>
      <c r="G2178" s="1">
        <v>563.84100000000001</v>
      </c>
      <c r="H2178" s="5">
        <v>8.8282238366631169E-3</v>
      </c>
    </row>
    <row r="2179" spans="1:8" x14ac:dyDescent="0.3">
      <c r="A2179">
        <v>127531</v>
      </c>
      <c r="B2179">
        <v>8</v>
      </c>
      <c r="C2179" s="1">
        <v>42357</v>
      </c>
      <c r="D2179" s="1">
        <v>3167.3343</v>
      </c>
      <c r="E2179" s="2">
        <v>0.10155747574190807</v>
      </c>
      <c r="F2179" s="1">
        <v>4301.67</v>
      </c>
      <c r="G2179" s="1">
        <v>1134.3357000000001</v>
      </c>
      <c r="H2179" s="5">
        <v>2.6780359798852609E-2</v>
      </c>
    </row>
    <row r="2180" spans="1:8" x14ac:dyDescent="0.3">
      <c r="A2180">
        <v>124225</v>
      </c>
      <c r="B2180">
        <v>7</v>
      </c>
      <c r="C2180" s="1">
        <v>29026</v>
      </c>
      <c r="D2180" s="1">
        <v>2474.8939</v>
      </c>
      <c r="E2180" s="2">
        <v>0.10233194377454696</v>
      </c>
      <c r="F2180" s="1">
        <v>2970.2869999999998</v>
      </c>
      <c r="G2180" s="1">
        <v>495.3931</v>
      </c>
      <c r="H2180" s="5">
        <v>1.7067219044994142E-2</v>
      </c>
    </row>
    <row r="2181" spans="1:8" x14ac:dyDescent="0.3">
      <c r="A2181">
        <v>129874</v>
      </c>
      <c r="B2181">
        <v>9</v>
      </c>
      <c r="C2181" s="1">
        <v>50040</v>
      </c>
      <c r="D2181" s="1">
        <v>4036.3487</v>
      </c>
      <c r="E2181" s="2">
        <v>9.7789488409272582E-2</v>
      </c>
      <c r="F2181" s="1">
        <v>4893.3860000000004</v>
      </c>
      <c r="G2181" s="1">
        <v>857.03729999999996</v>
      </c>
      <c r="H2181" s="5">
        <v>1.7127044364508393E-2</v>
      </c>
    </row>
    <row r="2182" spans="1:8" x14ac:dyDescent="0.3">
      <c r="A2182">
        <v>129347</v>
      </c>
      <c r="B2182">
        <v>11</v>
      </c>
      <c r="C2182" s="1">
        <v>58105</v>
      </c>
      <c r="D2182" s="1">
        <v>4458.4462999999996</v>
      </c>
      <c r="E2182" s="2">
        <v>0.10044746579468204</v>
      </c>
      <c r="F2182" s="1">
        <v>5836.5</v>
      </c>
      <c r="G2182" s="1">
        <v>1378.0536999999999</v>
      </c>
      <c r="H2182" s="5">
        <v>2.3716611307116428E-2</v>
      </c>
    </row>
    <row r="2183" spans="1:8" x14ac:dyDescent="0.3">
      <c r="A2183">
        <v>130939</v>
      </c>
      <c r="B2183">
        <v>10</v>
      </c>
      <c r="C2183" s="1">
        <v>47245</v>
      </c>
      <c r="D2183" s="1">
        <v>3702.8103999999998</v>
      </c>
      <c r="E2183" s="2">
        <v>0.10061113345327548</v>
      </c>
      <c r="F2183" s="1">
        <v>4753.3729999999996</v>
      </c>
      <c r="G2183" s="1">
        <v>1050.5626</v>
      </c>
      <c r="H2183" s="5">
        <v>2.2236482167425124E-2</v>
      </c>
    </row>
    <row r="2184" spans="1:8" x14ac:dyDescent="0.3">
      <c r="A2184">
        <v>124891</v>
      </c>
      <c r="B2184">
        <v>10</v>
      </c>
      <c r="C2184" s="1">
        <v>52587</v>
      </c>
      <c r="D2184" s="1">
        <v>4384.6629000000003</v>
      </c>
      <c r="E2184" s="2">
        <v>0.10260254435506874</v>
      </c>
      <c r="F2184" s="1">
        <v>5395.56</v>
      </c>
      <c r="G2184" s="1">
        <v>1010.8971</v>
      </c>
      <c r="H2184" s="5">
        <v>1.9223327058018141E-2</v>
      </c>
    </row>
    <row r="2185" spans="1:8" x14ac:dyDescent="0.3">
      <c r="A2185">
        <v>128790</v>
      </c>
      <c r="B2185">
        <v>7</v>
      </c>
      <c r="C2185" s="1">
        <v>34614</v>
      </c>
      <c r="D2185" s="1">
        <v>3050.3407999999999</v>
      </c>
      <c r="E2185" s="2">
        <v>0.1034619229213613</v>
      </c>
      <c r="F2185" s="1">
        <v>3581.2310000000002</v>
      </c>
      <c r="G2185" s="1">
        <v>530.89020000000005</v>
      </c>
      <c r="H2185" s="5">
        <v>1.5337441497659907E-2</v>
      </c>
    </row>
    <row r="2186" spans="1:8" x14ac:dyDescent="0.3">
      <c r="A2186">
        <v>127074</v>
      </c>
      <c r="B2186">
        <v>9</v>
      </c>
      <c r="C2186" s="1">
        <v>49659</v>
      </c>
      <c r="D2186" s="1">
        <v>3649.6799000000001</v>
      </c>
      <c r="E2186" s="2">
        <v>0.10191103324674279</v>
      </c>
      <c r="F2186" s="1">
        <v>5060.8</v>
      </c>
      <c r="G2186" s="1">
        <v>1411.1201000000001</v>
      </c>
      <c r="H2186" s="5">
        <v>2.8416200487323545E-2</v>
      </c>
    </row>
    <row r="2187" spans="1:8" x14ac:dyDescent="0.3">
      <c r="A2187">
        <v>125490</v>
      </c>
      <c r="B2187">
        <v>7</v>
      </c>
      <c r="C2187" s="1">
        <v>38956</v>
      </c>
      <c r="D2187" s="1">
        <v>2946.3416999999999</v>
      </c>
      <c r="E2187" s="2">
        <v>9.7161797925865073E-2</v>
      </c>
      <c r="F2187" s="1">
        <v>3785.0349999999999</v>
      </c>
      <c r="G2187" s="1">
        <v>838.69330000000002</v>
      </c>
      <c r="H2187" s="5">
        <v>2.1529245815792176E-2</v>
      </c>
    </row>
    <row r="2188" spans="1:8" x14ac:dyDescent="0.3">
      <c r="A2188">
        <v>128879</v>
      </c>
      <c r="B2188">
        <v>8</v>
      </c>
      <c r="C2188" s="1">
        <v>48798</v>
      </c>
      <c r="D2188" s="1">
        <v>3685.6738999999998</v>
      </c>
      <c r="E2188" s="2">
        <v>0.10349090126644535</v>
      </c>
      <c r="F2188" s="1">
        <v>5050.1490000000003</v>
      </c>
      <c r="G2188" s="1">
        <v>1364.4751000000001</v>
      </c>
      <c r="H2188" s="5">
        <v>2.7961701299233574E-2</v>
      </c>
    </row>
    <row r="2189" spans="1:8" x14ac:dyDescent="0.3">
      <c r="A2189">
        <v>127971</v>
      </c>
      <c r="B2189">
        <v>8</v>
      </c>
      <c r="C2189" s="1">
        <v>36780</v>
      </c>
      <c r="D2189" s="1">
        <v>2818.9421000000002</v>
      </c>
      <c r="E2189" s="2">
        <v>0.10880992387166939</v>
      </c>
      <c r="F2189" s="1">
        <v>4002.029</v>
      </c>
      <c r="G2189" s="1">
        <v>1183.0869</v>
      </c>
      <c r="H2189" s="5">
        <v>3.2166582381729203E-2</v>
      </c>
    </row>
    <row r="2190" spans="1:8" x14ac:dyDescent="0.3">
      <c r="A2190">
        <v>131070</v>
      </c>
      <c r="B2190">
        <v>10</v>
      </c>
      <c r="C2190" s="1">
        <v>56182</v>
      </c>
      <c r="D2190" s="1">
        <v>4460.1178</v>
      </c>
      <c r="E2190" s="2">
        <v>9.4248228970132783E-2</v>
      </c>
      <c r="F2190" s="1">
        <v>5295.0540000000001</v>
      </c>
      <c r="G2190" s="1">
        <v>834.93619999999999</v>
      </c>
      <c r="H2190" s="5">
        <v>1.4861275853476203E-2</v>
      </c>
    </row>
    <row r="2191" spans="1:8" x14ac:dyDescent="0.3">
      <c r="A2191">
        <v>128584</v>
      </c>
      <c r="B2191">
        <v>7</v>
      </c>
      <c r="C2191" s="1">
        <v>31331</v>
      </c>
      <c r="D2191" s="1">
        <v>2567.4133000000002</v>
      </c>
      <c r="E2191" s="2">
        <v>9.5441128594682581E-2</v>
      </c>
      <c r="F2191" s="1">
        <v>2990.2660000000001</v>
      </c>
      <c r="G2191" s="1">
        <v>422.85270000000003</v>
      </c>
      <c r="H2191" s="5">
        <v>1.3496303980083623E-2</v>
      </c>
    </row>
    <row r="2192" spans="1:8" x14ac:dyDescent="0.3">
      <c r="A2192">
        <v>123005</v>
      </c>
      <c r="B2192">
        <v>11</v>
      </c>
      <c r="C2192" s="1">
        <v>56752</v>
      </c>
      <c r="D2192" s="1">
        <v>4464.6049000000003</v>
      </c>
      <c r="E2192" s="2">
        <v>9.2695076825486333E-2</v>
      </c>
      <c r="F2192" s="1">
        <v>5260.6310000000003</v>
      </c>
      <c r="G2192" s="1">
        <v>796.02610000000004</v>
      </c>
      <c r="H2192" s="5">
        <v>1.4026397307583875E-2</v>
      </c>
    </row>
    <row r="2193" spans="1:8" x14ac:dyDescent="0.3">
      <c r="A2193">
        <v>122291</v>
      </c>
      <c r="B2193">
        <v>11</v>
      </c>
      <c r="C2193" s="1">
        <v>59380</v>
      </c>
      <c r="D2193" s="1">
        <v>4372.2071999999998</v>
      </c>
      <c r="E2193" s="2">
        <v>9.8955136409565506E-2</v>
      </c>
      <c r="F2193" s="1">
        <v>5875.9560000000001</v>
      </c>
      <c r="G2193" s="1">
        <v>1503.7488000000001</v>
      </c>
      <c r="H2193" s="5">
        <v>2.5324163017851127E-2</v>
      </c>
    </row>
    <row r="2194" spans="1:8" x14ac:dyDescent="0.3">
      <c r="A2194">
        <v>129580</v>
      </c>
      <c r="B2194">
        <v>7</v>
      </c>
      <c r="C2194" s="1">
        <v>39407</v>
      </c>
      <c r="D2194" s="1">
        <v>2869.7842999999998</v>
      </c>
      <c r="E2194" s="2">
        <v>9.4793463090313904E-2</v>
      </c>
      <c r="F2194" s="1">
        <v>3735.5259999999998</v>
      </c>
      <c r="G2194" s="1">
        <v>865.74170000000004</v>
      </c>
      <c r="H2194" s="5">
        <v>2.1969236430075874E-2</v>
      </c>
    </row>
    <row r="2195" spans="1:8" x14ac:dyDescent="0.3">
      <c r="A2195">
        <v>128646</v>
      </c>
      <c r="B2195">
        <v>11</v>
      </c>
      <c r="C2195" s="1">
        <v>52679</v>
      </c>
      <c r="D2195" s="1">
        <v>3912.2231000000002</v>
      </c>
      <c r="E2195" s="2">
        <v>9.4056379202338697E-2</v>
      </c>
      <c r="F2195" s="1">
        <v>4954.7960000000003</v>
      </c>
      <c r="G2195" s="1">
        <v>1042.5728999999999</v>
      </c>
      <c r="H2195" s="5">
        <v>1.9791053360921809E-2</v>
      </c>
    </row>
    <row r="2196" spans="1:8" x14ac:dyDescent="0.3">
      <c r="A2196">
        <v>125548</v>
      </c>
      <c r="B2196">
        <v>8</v>
      </c>
      <c r="C2196" s="1">
        <v>47350</v>
      </c>
      <c r="D2196" s="1">
        <v>3250.9213</v>
      </c>
      <c r="E2196" s="2">
        <v>9.8596177402323126E-2</v>
      </c>
      <c r="F2196" s="1">
        <v>4668.5290000000005</v>
      </c>
      <c r="G2196" s="1">
        <v>1417.6077</v>
      </c>
      <c r="H2196" s="5">
        <v>2.9938916578669483E-2</v>
      </c>
    </row>
    <row r="2197" spans="1:8" x14ac:dyDescent="0.3">
      <c r="A2197">
        <v>128148</v>
      </c>
      <c r="B2197">
        <v>8</v>
      </c>
      <c r="C2197" s="1">
        <v>43848</v>
      </c>
      <c r="D2197" s="1">
        <v>3538.7759000000001</v>
      </c>
      <c r="E2197" s="2">
        <v>9.6675424192665574E-2</v>
      </c>
      <c r="F2197" s="1">
        <v>4239.0240000000003</v>
      </c>
      <c r="G2197" s="1">
        <v>700.24810000000002</v>
      </c>
      <c r="H2197" s="5">
        <v>1.5969898284984491E-2</v>
      </c>
    </row>
    <row r="2198" spans="1:8" x14ac:dyDescent="0.3">
      <c r="A2198">
        <v>126754</v>
      </c>
      <c r="B2198">
        <v>7</v>
      </c>
      <c r="C2198" s="1">
        <v>38358</v>
      </c>
      <c r="D2198" s="1">
        <v>3132.703</v>
      </c>
      <c r="E2198" s="2">
        <v>9.6284112831743054E-2</v>
      </c>
      <c r="F2198" s="1">
        <v>3693.2660000000001</v>
      </c>
      <c r="G2198" s="1">
        <v>560.56299999999999</v>
      </c>
      <c r="H2198" s="5">
        <v>1.4613978831013088E-2</v>
      </c>
    </row>
    <row r="2199" spans="1:8" x14ac:dyDescent="0.3">
      <c r="A2199">
        <v>124629</v>
      </c>
      <c r="B2199">
        <v>12</v>
      </c>
      <c r="C2199" s="1">
        <v>51722</v>
      </c>
      <c r="D2199" s="1">
        <v>4204.9080999999996</v>
      </c>
      <c r="E2199" s="2">
        <v>0.10576062410579637</v>
      </c>
      <c r="F2199" s="1">
        <v>5470.1509999999998</v>
      </c>
      <c r="G2199" s="1">
        <v>1265.2429</v>
      </c>
      <c r="H2199" s="5">
        <v>2.4462373844785584E-2</v>
      </c>
    </row>
    <row r="2200" spans="1:8" x14ac:dyDescent="0.3">
      <c r="A2200">
        <v>124340</v>
      </c>
      <c r="B2200">
        <v>10</v>
      </c>
      <c r="C2200" s="1">
        <v>37562</v>
      </c>
      <c r="D2200" s="1">
        <v>3071.8220999999999</v>
      </c>
      <c r="E2200" s="2">
        <v>9.7111575528459615E-2</v>
      </c>
      <c r="F2200" s="1">
        <v>3647.7049999999999</v>
      </c>
      <c r="G2200" s="1">
        <v>575.88289999999995</v>
      </c>
      <c r="H2200" s="5">
        <v>1.5331529205047654E-2</v>
      </c>
    </row>
    <row r="2201" spans="1:8" x14ac:dyDescent="0.3">
      <c r="A2201">
        <v>122074</v>
      </c>
      <c r="B2201">
        <v>8</v>
      </c>
      <c r="C2201" s="1">
        <v>43216</v>
      </c>
      <c r="D2201" s="1">
        <v>3441.8393999999998</v>
      </c>
      <c r="E2201" s="2">
        <v>9.4690670122176968E-2</v>
      </c>
      <c r="F2201" s="1">
        <v>4092.152</v>
      </c>
      <c r="G2201" s="1">
        <v>650.31259999999997</v>
      </c>
      <c r="H2201" s="5">
        <v>1.5047959089226213E-2</v>
      </c>
    </row>
    <row r="2202" spans="1:8" x14ac:dyDescent="0.3">
      <c r="A2202">
        <v>125639</v>
      </c>
      <c r="B2202">
        <v>13</v>
      </c>
      <c r="C2202" s="1">
        <v>67856</v>
      </c>
      <c r="D2202" s="1">
        <v>5363.7947999999997</v>
      </c>
      <c r="E2202" s="2">
        <v>9.7696681207262437E-2</v>
      </c>
      <c r="F2202" s="1">
        <v>6629.3059999999996</v>
      </c>
      <c r="G2202" s="1">
        <v>1265.5111999999999</v>
      </c>
      <c r="H2202" s="5">
        <v>1.8649952841311011E-2</v>
      </c>
    </row>
    <row r="2203" spans="1:8" x14ac:dyDescent="0.3">
      <c r="A2203">
        <v>122370</v>
      </c>
      <c r="B2203">
        <v>8</v>
      </c>
      <c r="C2203" s="1">
        <v>39448</v>
      </c>
      <c r="D2203" s="1">
        <v>3113.2114000000001</v>
      </c>
      <c r="E2203" s="2">
        <v>0.1054809622794565</v>
      </c>
      <c r="F2203" s="1">
        <v>4161.0129999999999</v>
      </c>
      <c r="G2203" s="1">
        <v>1047.8016</v>
      </c>
      <c r="H2203" s="5">
        <v>2.6561589941188402E-2</v>
      </c>
    </row>
    <row r="2204" spans="1:8" x14ac:dyDescent="0.3">
      <c r="A2204">
        <v>123541</v>
      </c>
      <c r="B2204">
        <v>11</v>
      </c>
      <c r="C2204" s="1">
        <v>64817</v>
      </c>
      <c r="D2204" s="1">
        <v>4873.5910000000003</v>
      </c>
      <c r="E2204" s="2">
        <v>0.10209338599441505</v>
      </c>
      <c r="F2204" s="1">
        <v>6617.3869999999997</v>
      </c>
      <c r="G2204" s="1">
        <v>1743.796</v>
      </c>
      <c r="H2204" s="5">
        <v>2.6903374114815557E-2</v>
      </c>
    </row>
    <row r="2205" spans="1:8" x14ac:dyDescent="0.3">
      <c r="A2205">
        <v>122679</v>
      </c>
      <c r="B2205">
        <v>9</v>
      </c>
      <c r="C2205" s="1">
        <v>34940</v>
      </c>
      <c r="D2205" s="1">
        <v>3056.4739</v>
      </c>
      <c r="E2205" s="2">
        <v>0.10294716657126503</v>
      </c>
      <c r="F2205" s="1">
        <v>3596.9740000000002</v>
      </c>
      <c r="G2205" s="1">
        <v>540.50009999999997</v>
      </c>
      <c r="H2205" s="5">
        <v>1.5469378935317687E-2</v>
      </c>
    </row>
    <row r="2206" spans="1:8" x14ac:dyDescent="0.3">
      <c r="A2206">
        <v>128561</v>
      </c>
      <c r="B2206">
        <v>13</v>
      </c>
      <c r="C2206" s="1">
        <v>63820</v>
      </c>
      <c r="D2206" s="1">
        <v>5053.9036999999998</v>
      </c>
      <c r="E2206" s="2">
        <v>0.10490626762770291</v>
      </c>
      <c r="F2206" s="1">
        <v>6695.1180000000004</v>
      </c>
      <c r="G2206" s="1">
        <v>1641.2143000000001</v>
      </c>
      <c r="H2206" s="5">
        <v>2.5716300532748353E-2</v>
      </c>
    </row>
    <row r="2207" spans="1:8" x14ac:dyDescent="0.3">
      <c r="A2207">
        <v>126819</v>
      </c>
      <c r="B2207">
        <v>11</v>
      </c>
      <c r="C2207" s="1">
        <v>56764</v>
      </c>
      <c r="D2207" s="1">
        <v>4466.9439000000002</v>
      </c>
      <c r="E2207" s="2">
        <v>0.10057793672045663</v>
      </c>
      <c r="F2207" s="1">
        <v>5709.2060000000001</v>
      </c>
      <c r="G2207" s="1">
        <v>1242.2620999999999</v>
      </c>
      <c r="H2207" s="5">
        <v>2.1884682192939188E-2</v>
      </c>
    </row>
    <row r="2208" spans="1:8" x14ac:dyDescent="0.3">
      <c r="A2208">
        <v>127124</v>
      </c>
      <c r="B2208">
        <v>10</v>
      </c>
      <c r="C2208" s="1">
        <v>44905</v>
      </c>
      <c r="D2208" s="1">
        <v>3657.3256000000001</v>
      </c>
      <c r="E2208" s="2">
        <v>0.10226164124262331</v>
      </c>
      <c r="F2208" s="1">
        <v>4592.0590000000002</v>
      </c>
      <c r="G2208" s="1">
        <v>934.73339999999996</v>
      </c>
      <c r="H2208" s="5">
        <v>2.0815797795345731E-2</v>
      </c>
    </row>
    <row r="2209" spans="1:8" x14ac:dyDescent="0.3">
      <c r="A2209">
        <v>124738</v>
      </c>
      <c r="B2209">
        <v>10</v>
      </c>
      <c r="C2209" s="1">
        <v>56096</v>
      </c>
      <c r="D2209" s="1">
        <v>4470.1760000000004</v>
      </c>
      <c r="E2209" s="2">
        <v>0.10364305832857958</v>
      </c>
      <c r="F2209" s="1">
        <v>5813.9610000000002</v>
      </c>
      <c r="G2209" s="1">
        <v>1343.7850000000001</v>
      </c>
      <c r="H2209" s="5">
        <v>2.3955094837421562E-2</v>
      </c>
    </row>
    <row r="2210" spans="1:8" x14ac:dyDescent="0.3">
      <c r="A2210">
        <v>130007</v>
      </c>
      <c r="B2210">
        <v>9</v>
      </c>
      <c r="C2210" s="1">
        <v>52093</v>
      </c>
      <c r="D2210" s="1">
        <v>4307.2875000000004</v>
      </c>
      <c r="E2210" s="2">
        <v>9.9898047722342731E-2</v>
      </c>
      <c r="F2210" s="1">
        <v>5203.9889999999996</v>
      </c>
      <c r="G2210" s="1">
        <v>896.70150000000001</v>
      </c>
      <c r="H2210" s="5">
        <v>1.7213473979229454E-2</v>
      </c>
    </row>
    <row r="2211" spans="1:8" x14ac:dyDescent="0.3">
      <c r="A2211">
        <v>128473</v>
      </c>
      <c r="B2211">
        <v>9</v>
      </c>
      <c r="C2211" s="1">
        <v>41376</v>
      </c>
      <c r="D2211" s="1">
        <v>3156.6453000000001</v>
      </c>
      <c r="E2211" s="2">
        <v>0.10440992362722351</v>
      </c>
      <c r="F2211" s="1">
        <v>4320.0649999999996</v>
      </c>
      <c r="G2211" s="1">
        <v>1163.4196999999999</v>
      </c>
      <c r="H2211" s="5">
        <v>2.8118225541376645E-2</v>
      </c>
    </row>
    <row r="2212" spans="1:8" x14ac:dyDescent="0.3">
      <c r="A2212">
        <v>130330</v>
      </c>
      <c r="B2212">
        <v>8</v>
      </c>
      <c r="C2212" s="1">
        <v>35257</v>
      </c>
      <c r="D2212" s="1">
        <v>2625.0091000000002</v>
      </c>
      <c r="E2212" s="2">
        <v>9.9488470374677368E-2</v>
      </c>
      <c r="F2212" s="1">
        <v>3507.665</v>
      </c>
      <c r="G2212" s="1">
        <v>882.65589999999997</v>
      </c>
      <c r="H2212" s="5">
        <v>2.5034912216013842E-2</v>
      </c>
    </row>
    <row r="2213" spans="1:8" x14ac:dyDescent="0.3">
      <c r="A2213">
        <v>125331</v>
      </c>
      <c r="B2213">
        <v>11</v>
      </c>
      <c r="C2213" s="1">
        <v>62022</v>
      </c>
      <c r="D2213" s="1">
        <v>4507.6647000000003</v>
      </c>
      <c r="E2213" s="2">
        <v>9.7713311405630263E-2</v>
      </c>
      <c r="F2213" s="1">
        <v>6060.375</v>
      </c>
      <c r="G2213" s="1">
        <v>1552.7103</v>
      </c>
      <c r="H2213" s="5">
        <v>2.503483118893296E-2</v>
      </c>
    </row>
    <row r="2214" spans="1:8" x14ac:dyDescent="0.3">
      <c r="A2214">
        <v>125126</v>
      </c>
      <c r="B2214">
        <v>13</v>
      </c>
      <c r="C2214" s="1">
        <v>65197</v>
      </c>
      <c r="D2214" s="1">
        <v>5338.7753000000002</v>
      </c>
      <c r="E2214" s="2">
        <v>9.6308127674586255E-2</v>
      </c>
      <c r="F2214" s="1">
        <v>6279.0010000000002</v>
      </c>
      <c r="G2214" s="1">
        <v>940.22569999999996</v>
      </c>
      <c r="H2214" s="5">
        <v>1.4421303127444515E-2</v>
      </c>
    </row>
    <row r="2215" spans="1:8" x14ac:dyDescent="0.3">
      <c r="A2215">
        <v>128800</v>
      </c>
      <c r="B2215">
        <v>8</v>
      </c>
      <c r="C2215" s="1">
        <v>46257</v>
      </c>
      <c r="D2215" s="1">
        <v>3442.6008000000002</v>
      </c>
      <c r="E2215" s="2">
        <v>9.3056164472404182E-2</v>
      </c>
      <c r="F2215" s="1">
        <v>4304.4989999999998</v>
      </c>
      <c r="G2215" s="1">
        <v>861.89819999999997</v>
      </c>
      <c r="H2215" s="5">
        <v>1.8632816654776573E-2</v>
      </c>
    </row>
    <row r="2216" spans="1:8" x14ac:dyDescent="0.3">
      <c r="A2216">
        <v>126651</v>
      </c>
      <c r="B2216">
        <v>9</v>
      </c>
      <c r="C2216" s="1">
        <v>42260</v>
      </c>
      <c r="D2216" s="1">
        <v>3317.9551999999999</v>
      </c>
      <c r="E2216" s="2">
        <v>0.10111575958353053</v>
      </c>
      <c r="F2216" s="1">
        <v>4273.152</v>
      </c>
      <c r="G2216" s="1">
        <v>955.19680000000005</v>
      </c>
      <c r="H2216" s="5">
        <v>2.2602858495030763E-2</v>
      </c>
    </row>
    <row r="2217" spans="1:8" x14ac:dyDescent="0.3">
      <c r="A2217">
        <v>123806</v>
      </c>
      <c r="B2217">
        <v>9</v>
      </c>
      <c r="C2217" s="1">
        <v>53533</v>
      </c>
      <c r="D2217" s="1">
        <v>4591.7255999999998</v>
      </c>
      <c r="E2217" s="2">
        <v>0.10367291203556685</v>
      </c>
      <c r="F2217" s="1">
        <v>5549.9219999999996</v>
      </c>
      <c r="G2217" s="1">
        <v>958.19640000000004</v>
      </c>
      <c r="H2217" s="5">
        <v>1.7899172473054004E-2</v>
      </c>
    </row>
    <row r="2218" spans="1:8" x14ac:dyDescent="0.3">
      <c r="A2218">
        <v>128613</v>
      </c>
      <c r="B2218">
        <v>10</v>
      </c>
      <c r="C2218" s="1">
        <v>55225</v>
      </c>
      <c r="D2218" s="1">
        <v>4182.6922000000004</v>
      </c>
      <c r="E2218" s="2">
        <v>9.9176586690810323E-2</v>
      </c>
      <c r="F2218" s="1">
        <v>5477.027</v>
      </c>
      <c r="G2218" s="1">
        <v>1294.3348000000001</v>
      </c>
      <c r="H2218" s="5">
        <v>2.3437479402444544E-2</v>
      </c>
    </row>
    <row r="2219" spans="1:8" x14ac:dyDescent="0.3">
      <c r="A2219">
        <v>125244</v>
      </c>
      <c r="B2219">
        <v>8</v>
      </c>
      <c r="C2219" s="1">
        <v>39300</v>
      </c>
      <c r="D2219" s="1">
        <v>3355.3033</v>
      </c>
      <c r="E2219" s="2">
        <v>0.10050295165394402</v>
      </c>
      <c r="F2219" s="1">
        <v>3949.7660000000001</v>
      </c>
      <c r="G2219" s="1">
        <v>594.46270000000004</v>
      </c>
      <c r="H2219" s="5">
        <v>1.5126277353689568E-2</v>
      </c>
    </row>
    <row r="2220" spans="1:8" x14ac:dyDescent="0.3">
      <c r="A2220">
        <v>125572</v>
      </c>
      <c r="B2220">
        <v>13</v>
      </c>
      <c r="C2220" s="1">
        <v>67153</v>
      </c>
      <c r="D2220" s="1">
        <v>5231.3227999999999</v>
      </c>
      <c r="E2220" s="2">
        <v>0.10246729111134276</v>
      </c>
      <c r="F2220" s="1">
        <v>6880.9859999999999</v>
      </c>
      <c r="G2220" s="1">
        <v>1649.6632</v>
      </c>
      <c r="H2220" s="5">
        <v>2.4565740919988682E-2</v>
      </c>
    </row>
    <row r="2221" spans="1:8" x14ac:dyDescent="0.3">
      <c r="A2221">
        <v>126549</v>
      </c>
      <c r="B2221">
        <v>11</v>
      </c>
      <c r="C2221" s="1">
        <v>51129</v>
      </c>
      <c r="D2221" s="1">
        <v>3607.9378999999999</v>
      </c>
      <c r="E2221" s="2">
        <v>9.5951612587768201E-2</v>
      </c>
      <c r="F2221" s="1">
        <v>4905.91</v>
      </c>
      <c r="G2221" s="1">
        <v>1297.9721</v>
      </c>
      <c r="H2221" s="5">
        <v>2.5386221126953393E-2</v>
      </c>
    </row>
    <row r="2222" spans="1:8" x14ac:dyDescent="0.3">
      <c r="A2222">
        <v>128171</v>
      </c>
      <c r="B2222">
        <v>8</v>
      </c>
      <c r="C2222" s="1">
        <v>28912</v>
      </c>
      <c r="D2222" s="1">
        <v>2425.2129</v>
      </c>
      <c r="E2222" s="2">
        <v>0.10801646375207526</v>
      </c>
      <c r="F2222" s="1">
        <v>3122.9720000000002</v>
      </c>
      <c r="G2222" s="1">
        <v>697.75909999999999</v>
      </c>
      <c r="H2222" s="5">
        <v>2.4133892501383508E-2</v>
      </c>
    </row>
    <row r="2223" spans="1:8" x14ac:dyDescent="0.3">
      <c r="A2223">
        <v>126848</v>
      </c>
      <c r="B2223">
        <v>11</v>
      </c>
      <c r="C2223" s="1">
        <v>50033</v>
      </c>
      <c r="D2223" s="1">
        <v>4050.1649000000002</v>
      </c>
      <c r="E2223" s="2">
        <v>0.10106919433174105</v>
      </c>
      <c r="F2223" s="1">
        <v>5056.7950000000001</v>
      </c>
      <c r="G2223" s="1">
        <v>1006.6301</v>
      </c>
      <c r="H2223" s="5">
        <v>2.0119323246657207E-2</v>
      </c>
    </row>
    <row r="2224" spans="1:8" x14ac:dyDescent="0.3">
      <c r="A2224">
        <v>124715</v>
      </c>
      <c r="B2224">
        <v>13</v>
      </c>
      <c r="C2224" s="1">
        <v>66125</v>
      </c>
      <c r="D2224" s="1">
        <v>5428.0347000000002</v>
      </c>
      <c r="E2224" s="2">
        <v>0.10688409829867675</v>
      </c>
      <c r="F2224" s="1">
        <v>7067.7110000000002</v>
      </c>
      <c r="G2224" s="1">
        <v>1639.6763000000001</v>
      </c>
      <c r="H2224" s="5">
        <v>2.4796617013232516E-2</v>
      </c>
    </row>
    <row r="2225" spans="1:8" x14ac:dyDescent="0.3">
      <c r="A2225">
        <v>126415</v>
      </c>
      <c r="B2225">
        <v>12</v>
      </c>
      <c r="C2225" s="1">
        <v>57073</v>
      </c>
      <c r="D2225" s="1">
        <v>4303.3922000000002</v>
      </c>
      <c r="E2225" s="2">
        <v>9.5883324864647027E-2</v>
      </c>
      <c r="F2225" s="1">
        <v>5472.3490000000002</v>
      </c>
      <c r="G2225" s="1">
        <v>1168.9567999999999</v>
      </c>
      <c r="H2225" s="5">
        <v>2.0481782979692675E-2</v>
      </c>
    </row>
    <row r="2226" spans="1:8" x14ac:dyDescent="0.3">
      <c r="A2226">
        <v>131082</v>
      </c>
      <c r="B2226">
        <v>10</v>
      </c>
      <c r="C2226" s="1">
        <v>46696</v>
      </c>
      <c r="D2226" s="1">
        <v>3955.7039</v>
      </c>
      <c r="E2226" s="2">
        <v>0.10030927702586945</v>
      </c>
      <c r="F2226" s="1">
        <v>4684.0420000000004</v>
      </c>
      <c r="G2226" s="1">
        <v>728.33810000000005</v>
      </c>
      <c r="H2226" s="5">
        <v>1.5597440894295015E-2</v>
      </c>
    </row>
    <row r="2227" spans="1:8" x14ac:dyDescent="0.3">
      <c r="A2227">
        <v>129349</v>
      </c>
      <c r="B2227">
        <v>10</v>
      </c>
      <c r="C2227" s="1">
        <v>55489</v>
      </c>
      <c r="D2227" s="1">
        <v>4216.5487999999996</v>
      </c>
      <c r="E2227" s="2">
        <v>0.10996069491250518</v>
      </c>
      <c r="F2227" s="1">
        <v>6101.6090000000004</v>
      </c>
      <c r="G2227" s="1">
        <v>1885.0601999999999</v>
      </c>
      <c r="H2227" s="5">
        <v>3.3971781794589921E-2</v>
      </c>
    </row>
    <row r="2228" spans="1:8" x14ac:dyDescent="0.3">
      <c r="A2228">
        <v>123962</v>
      </c>
      <c r="B2228">
        <v>13</v>
      </c>
      <c r="C2228" s="1">
        <v>65102</v>
      </c>
      <c r="D2228" s="1">
        <v>5303.8734000000004</v>
      </c>
      <c r="E2228" s="2">
        <v>0.10689751466928819</v>
      </c>
      <c r="F2228" s="1">
        <v>6959.2420000000002</v>
      </c>
      <c r="G2228" s="1">
        <v>1655.3686</v>
      </c>
      <c r="H2228" s="5">
        <v>2.542730791680747E-2</v>
      </c>
    </row>
    <row r="2229" spans="1:8" x14ac:dyDescent="0.3">
      <c r="A2229">
        <v>121413</v>
      </c>
      <c r="B2229">
        <v>12</v>
      </c>
      <c r="C2229" s="1">
        <v>54600</v>
      </c>
      <c r="D2229" s="1">
        <v>4769.8991999999998</v>
      </c>
      <c r="E2229" s="2">
        <v>0.10506578754578755</v>
      </c>
      <c r="F2229" s="1">
        <v>5736.5919999999996</v>
      </c>
      <c r="G2229" s="1">
        <v>966.69280000000003</v>
      </c>
      <c r="H2229" s="5">
        <v>1.7704996336996338E-2</v>
      </c>
    </row>
    <row r="2230" spans="1:8" x14ac:dyDescent="0.3">
      <c r="A2230">
        <v>127039</v>
      </c>
      <c r="B2230">
        <v>13</v>
      </c>
      <c r="C2230" s="1">
        <v>56880</v>
      </c>
      <c r="D2230" s="1">
        <v>4199.5285999999996</v>
      </c>
      <c r="E2230" s="2">
        <v>0.10408565400843882</v>
      </c>
      <c r="F2230" s="1">
        <v>5920.3919999999998</v>
      </c>
      <c r="G2230" s="1">
        <v>1720.8634</v>
      </c>
      <c r="H2230" s="5">
        <v>3.0254279184247539E-2</v>
      </c>
    </row>
    <row r="2231" spans="1:8" x14ac:dyDescent="0.3">
      <c r="A2231">
        <v>124883</v>
      </c>
      <c r="B2231">
        <v>11</v>
      </c>
      <c r="C2231" s="1">
        <v>68729</v>
      </c>
      <c r="D2231" s="1">
        <v>5177.3755000000001</v>
      </c>
      <c r="E2231" s="2">
        <v>9.7431637300120763E-2</v>
      </c>
      <c r="F2231" s="1">
        <v>6696.3789999999999</v>
      </c>
      <c r="G2231" s="1">
        <v>1519.0035</v>
      </c>
      <c r="H2231" s="5">
        <v>2.2101347320636122E-2</v>
      </c>
    </row>
    <row r="2232" spans="1:8" x14ac:dyDescent="0.3">
      <c r="A2232">
        <v>122565</v>
      </c>
      <c r="B2232">
        <v>8</v>
      </c>
      <c r="C2232" s="1">
        <v>28984</v>
      </c>
      <c r="D2232" s="1">
        <v>2686.5625</v>
      </c>
      <c r="E2232" s="2">
        <v>9.2913262489649456E-2</v>
      </c>
      <c r="F2232" s="1">
        <v>2692.998</v>
      </c>
      <c r="G2232" s="1">
        <v>6.4355000000000002</v>
      </c>
      <c r="H2232" s="5">
        <v>2.2203629588738615E-4</v>
      </c>
    </row>
    <row r="2233" spans="1:8" x14ac:dyDescent="0.3">
      <c r="A2233">
        <v>128019</v>
      </c>
      <c r="B2233">
        <v>10</v>
      </c>
      <c r="C2233" s="1">
        <v>39157</v>
      </c>
      <c r="D2233" s="1">
        <v>3249.9802</v>
      </c>
      <c r="E2233" s="2">
        <v>0.10159381464361417</v>
      </c>
      <c r="F2233" s="1">
        <v>3978.1089999999999</v>
      </c>
      <c r="G2233" s="1">
        <v>728.12879999999996</v>
      </c>
      <c r="H2233" s="5">
        <v>1.8595111985085681E-2</v>
      </c>
    </row>
    <row r="2234" spans="1:8" x14ac:dyDescent="0.3">
      <c r="A2234">
        <v>127385</v>
      </c>
      <c r="B2234">
        <v>9</v>
      </c>
      <c r="C2234" s="1">
        <v>43192</v>
      </c>
      <c r="D2234" s="1">
        <v>3582.6972999999998</v>
      </c>
      <c r="E2234" s="2">
        <v>9.694843952583812E-2</v>
      </c>
      <c r="F2234" s="1">
        <v>4187.3969999999999</v>
      </c>
      <c r="G2234" s="1">
        <v>604.69970000000001</v>
      </c>
      <c r="H2234" s="5">
        <v>1.4000270883496944E-2</v>
      </c>
    </row>
    <row r="2235" spans="1:8" x14ac:dyDescent="0.3">
      <c r="A2235">
        <v>127032</v>
      </c>
      <c r="B2235">
        <v>12</v>
      </c>
      <c r="C2235" s="1">
        <v>62612</v>
      </c>
      <c r="D2235" s="1">
        <v>5223.5042999999996</v>
      </c>
      <c r="E2235" s="2">
        <v>0.10387438510189739</v>
      </c>
      <c r="F2235" s="1">
        <v>6503.7830000000004</v>
      </c>
      <c r="G2235" s="1">
        <v>1280.2787000000001</v>
      </c>
      <c r="H2235" s="5">
        <v>2.0447816712451286E-2</v>
      </c>
    </row>
    <row r="2236" spans="1:8" x14ac:dyDescent="0.3">
      <c r="A2236">
        <v>124403</v>
      </c>
      <c r="B2236">
        <v>10</v>
      </c>
      <c r="C2236" s="1">
        <v>57100</v>
      </c>
      <c r="D2236" s="1">
        <v>4485.4479000000001</v>
      </c>
      <c r="E2236" s="2">
        <v>9.7246479859894916E-2</v>
      </c>
      <c r="F2236" s="1">
        <v>5552.7740000000003</v>
      </c>
      <c r="G2236" s="1">
        <v>1067.3261</v>
      </c>
      <c r="H2236" s="5">
        <v>1.869222591943958E-2</v>
      </c>
    </row>
    <row r="2237" spans="1:8" x14ac:dyDescent="0.3">
      <c r="A2237">
        <v>123105</v>
      </c>
      <c r="B2237">
        <v>11</v>
      </c>
      <c r="C2237" s="1">
        <v>50670</v>
      </c>
      <c r="D2237" s="1">
        <v>4029.5365000000002</v>
      </c>
      <c r="E2237" s="2">
        <v>0.10028896783106375</v>
      </c>
      <c r="F2237" s="1">
        <v>5081.6419999999998</v>
      </c>
      <c r="G2237" s="1">
        <v>1052.1054999999999</v>
      </c>
      <c r="H2237" s="5">
        <v>2.0763874087231102E-2</v>
      </c>
    </row>
    <row r="2238" spans="1:8" x14ac:dyDescent="0.3">
      <c r="A2238">
        <v>123864</v>
      </c>
      <c r="B2238">
        <v>9</v>
      </c>
      <c r="C2238" s="1">
        <v>39214</v>
      </c>
      <c r="D2238" s="1">
        <v>3240.1741999999999</v>
      </c>
      <c r="E2238" s="2">
        <v>0.10097483041770797</v>
      </c>
      <c r="F2238" s="1">
        <v>3959.627</v>
      </c>
      <c r="G2238" s="1">
        <v>719.45280000000002</v>
      </c>
      <c r="H2238" s="5">
        <v>1.8346835313918498E-2</v>
      </c>
    </row>
    <row r="2239" spans="1:8" x14ac:dyDescent="0.3">
      <c r="A2239">
        <v>130559</v>
      </c>
      <c r="B2239">
        <v>8</v>
      </c>
      <c r="C2239" s="1">
        <v>37706</v>
      </c>
      <c r="D2239" s="1">
        <v>2884.8877000000002</v>
      </c>
      <c r="E2239" s="2">
        <v>9.8095793772874348E-2</v>
      </c>
      <c r="F2239" s="1">
        <v>3698.8</v>
      </c>
      <c r="G2239" s="1">
        <v>813.91229999999996</v>
      </c>
      <c r="H2239" s="5">
        <v>2.1585750278470268E-2</v>
      </c>
    </row>
    <row r="2240" spans="1:8" x14ac:dyDescent="0.3">
      <c r="A2240">
        <v>128545</v>
      </c>
      <c r="B2240">
        <v>9</v>
      </c>
      <c r="C2240" s="1">
        <v>51683</v>
      </c>
      <c r="D2240" s="1">
        <v>4198.3355000000001</v>
      </c>
      <c r="E2240" s="2">
        <v>0.10850707195789717</v>
      </c>
      <c r="F2240" s="1">
        <v>5607.9709999999995</v>
      </c>
      <c r="G2240" s="1">
        <v>1409.6355000000001</v>
      </c>
      <c r="H2240" s="5">
        <v>2.727464543466904E-2</v>
      </c>
    </row>
    <row r="2241" spans="1:8" x14ac:dyDescent="0.3">
      <c r="A2241">
        <v>125695</v>
      </c>
      <c r="B2241">
        <v>12</v>
      </c>
      <c r="C2241" s="1">
        <v>60074</v>
      </c>
      <c r="D2241" s="1">
        <v>4850.1917999999996</v>
      </c>
      <c r="E2241" s="2">
        <v>0.10325783200719113</v>
      </c>
      <c r="F2241" s="1">
        <v>6203.1109999999999</v>
      </c>
      <c r="G2241" s="1">
        <v>1352.9192</v>
      </c>
      <c r="H2241" s="5">
        <v>2.252087758431268E-2</v>
      </c>
    </row>
    <row r="2242" spans="1:8" x14ac:dyDescent="0.3">
      <c r="A2242">
        <v>124574</v>
      </c>
      <c r="B2242">
        <v>11</v>
      </c>
      <c r="C2242" s="1">
        <v>59900</v>
      </c>
      <c r="D2242" s="1">
        <v>4808.4799000000003</v>
      </c>
      <c r="E2242" s="2">
        <v>9.6752854757929885E-2</v>
      </c>
      <c r="F2242" s="1">
        <v>5795.4960000000001</v>
      </c>
      <c r="G2242" s="1">
        <v>987.01610000000005</v>
      </c>
      <c r="H2242" s="5">
        <v>1.647773121869783E-2</v>
      </c>
    </row>
    <row r="2243" spans="1:8" x14ac:dyDescent="0.3">
      <c r="A2243">
        <v>128556</v>
      </c>
      <c r="B2243">
        <v>10</v>
      </c>
      <c r="C2243" s="1">
        <v>43181</v>
      </c>
      <c r="D2243" s="1">
        <v>3628.7319000000002</v>
      </c>
      <c r="E2243" s="2">
        <v>9.710032190083602E-2</v>
      </c>
      <c r="F2243" s="1">
        <v>4192.8890000000001</v>
      </c>
      <c r="G2243" s="1">
        <v>564.15710000000001</v>
      </c>
      <c r="H2243" s="5">
        <v>1.3064938283041153E-2</v>
      </c>
    </row>
    <row r="2244" spans="1:8" x14ac:dyDescent="0.3">
      <c r="A2244">
        <v>126881</v>
      </c>
      <c r="B2244">
        <v>12</v>
      </c>
      <c r="C2244" s="1">
        <v>64255</v>
      </c>
      <c r="D2244" s="1">
        <v>4925.4610000000002</v>
      </c>
      <c r="E2244" s="2">
        <v>9.4646642284647114E-2</v>
      </c>
      <c r="F2244" s="1">
        <v>6081.52</v>
      </c>
      <c r="G2244" s="1">
        <v>1156.059</v>
      </c>
      <c r="H2244" s="5">
        <v>1.7991736051669132E-2</v>
      </c>
    </row>
    <row r="2245" spans="1:8" x14ac:dyDescent="0.3">
      <c r="A2245">
        <v>123936</v>
      </c>
      <c r="B2245">
        <v>7</v>
      </c>
      <c r="C2245" s="1">
        <v>38548</v>
      </c>
      <c r="D2245" s="1">
        <v>2710.9978000000001</v>
      </c>
      <c r="E2245" s="2">
        <v>9.946653522880565E-2</v>
      </c>
      <c r="F2245" s="1">
        <v>3834.2359999999999</v>
      </c>
      <c r="G2245" s="1">
        <v>1123.2382</v>
      </c>
      <c r="H2245" s="5">
        <v>2.913868942616997E-2</v>
      </c>
    </row>
    <row r="2246" spans="1:8" x14ac:dyDescent="0.3">
      <c r="A2246">
        <v>126982</v>
      </c>
      <c r="B2246">
        <v>9</v>
      </c>
      <c r="C2246" s="1">
        <v>49529</v>
      </c>
      <c r="D2246" s="1">
        <v>3723.6003999999998</v>
      </c>
      <c r="E2246" s="2">
        <v>9.7313493105049567E-2</v>
      </c>
      <c r="F2246" s="1">
        <v>4819.84</v>
      </c>
      <c r="G2246" s="1">
        <v>1096.2396000000001</v>
      </c>
      <c r="H2246" s="5">
        <v>2.213328756889903E-2</v>
      </c>
    </row>
    <row r="2247" spans="1:8" x14ac:dyDescent="0.3">
      <c r="A2247">
        <v>126136</v>
      </c>
      <c r="B2247">
        <v>12</v>
      </c>
      <c r="C2247" s="1">
        <v>60776</v>
      </c>
      <c r="D2247" s="1">
        <v>4158.4584000000004</v>
      </c>
      <c r="E2247" s="2">
        <v>0.10208457285770699</v>
      </c>
      <c r="F2247" s="1">
        <v>6204.2920000000004</v>
      </c>
      <c r="G2247" s="1">
        <v>2045.8335999999999</v>
      </c>
      <c r="H2247" s="5">
        <v>3.3661866526260367E-2</v>
      </c>
    </row>
    <row r="2248" spans="1:8" x14ac:dyDescent="0.3">
      <c r="A2248">
        <v>125380</v>
      </c>
      <c r="B2248">
        <v>11</v>
      </c>
      <c r="C2248" s="1">
        <v>49763</v>
      </c>
      <c r="D2248" s="1">
        <v>3718.4892</v>
      </c>
      <c r="E2248" s="2">
        <v>0.10597299198199465</v>
      </c>
      <c r="F2248" s="1">
        <v>5273.5339999999997</v>
      </c>
      <c r="G2248" s="1">
        <v>1555.0447999999999</v>
      </c>
      <c r="H2248" s="5">
        <v>3.1249016337439463E-2</v>
      </c>
    </row>
    <row r="2249" spans="1:8" x14ac:dyDescent="0.3">
      <c r="A2249">
        <v>129967</v>
      </c>
      <c r="B2249">
        <v>9</v>
      </c>
      <c r="C2249" s="1">
        <v>38631</v>
      </c>
      <c r="D2249" s="1">
        <v>3054.3193999999999</v>
      </c>
      <c r="E2249" s="2">
        <v>0.10078033185783439</v>
      </c>
      <c r="F2249" s="1">
        <v>3893.2449999999999</v>
      </c>
      <c r="G2249" s="1">
        <v>838.92560000000003</v>
      </c>
      <c r="H2249" s="5">
        <v>2.1716383215552276E-2</v>
      </c>
    </row>
    <row r="2250" spans="1:8" x14ac:dyDescent="0.3">
      <c r="A2250">
        <v>127720</v>
      </c>
      <c r="B2250">
        <v>7</v>
      </c>
      <c r="C2250" s="1">
        <v>36815</v>
      </c>
      <c r="D2250" s="1">
        <v>2606.3107</v>
      </c>
      <c r="E2250" s="2">
        <v>9.6230666847752278E-2</v>
      </c>
      <c r="F2250" s="1">
        <v>3542.732</v>
      </c>
      <c r="G2250" s="1">
        <v>936.42129999999997</v>
      </c>
      <c r="H2250" s="5">
        <v>2.5435863099280184E-2</v>
      </c>
    </row>
    <row r="2251" spans="1:8" x14ac:dyDescent="0.3">
      <c r="A2251">
        <v>131031</v>
      </c>
      <c r="B2251">
        <v>9</v>
      </c>
      <c r="C2251" s="1">
        <v>42148</v>
      </c>
      <c r="D2251" s="1">
        <v>3551.6693</v>
      </c>
      <c r="E2251" s="2">
        <v>0.1038075590775363</v>
      </c>
      <c r="F2251" s="1">
        <v>4375.2809999999999</v>
      </c>
      <c r="G2251" s="1">
        <v>823.61170000000004</v>
      </c>
      <c r="H2251" s="5">
        <v>1.954094381702572E-2</v>
      </c>
    </row>
    <row r="2252" spans="1:8" x14ac:dyDescent="0.3">
      <c r="A2252">
        <v>123657</v>
      </c>
      <c r="B2252">
        <v>12</v>
      </c>
      <c r="C2252" s="1">
        <v>53643</v>
      </c>
      <c r="D2252" s="1">
        <v>4186.6836999999996</v>
      </c>
      <c r="E2252" s="2">
        <v>0.1044741904815167</v>
      </c>
      <c r="F2252" s="1">
        <v>5604.3090000000002</v>
      </c>
      <c r="G2252" s="1">
        <v>1417.6252999999999</v>
      </c>
      <c r="H2252" s="5">
        <v>2.6427032418022856E-2</v>
      </c>
    </row>
    <row r="2253" spans="1:8" x14ac:dyDescent="0.3">
      <c r="A2253">
        <v>130063</v>
      </c>
      <c r="B2253">
        <v>7</v>
      </c>
      <c r="C2253" s="1">
        <v>30993</v>
      </c>
      <c r="D2253" s="1">
        <v>2568.9562000000001</v>
      </c>
      <c r="E2253" s="2">
        <v>9.2748362533475306E-2</v>
      </c>
      <c r="F2253" s="1">
        <v>2874.55</v>
      </c>
      <c r="G2253" s="1">
        <v>305.59379999999999</v>
      </c>
      <c r="H2253" s="5">
        <v>9.8600909882876776E-3</v>
      </c>
    </row>
    <row r="2254" spans="1:8" x14ac:dyDescent="0.3">
      <c r="A2254">
        <v>122489</v>
      </c>
      <c r="B2254">
        <v>12</v>
      </c>
      <c r="C2254" s="1">
        <v>67966</v>
      </c>
      <c r="D2254" s="1">
        <v>5415.8069999999998</v>
      </c>
      <c r="E2254" s="2">
        <v>9.9236809581261215E-2</v>
      </c>
      <c r="F2254" s="1">
        <v>6744.7290000000003</v>
      </c>
      <c r="G2254" s="1">
        <v>1328.922</v>
      </c>
      <c r="H2254" s="5">
        <v>1.955274696171615E-2</v>
      </c>
    </row>
    <row r="2255" spans="1:8" x14ac:dyDescent="0.3">
      <c r="A2255">
        <v>124536</v>
      </c>
      <c r="B2255">
        <v>8</v>
      </c>
      <c r="C2255" s="1">
        <v>33457</v>
      </c>
      <c r="D2255" s="1">
        <v>2815.6493</v>
      </c>
      <c r="E2255" s="2">
        <v>0.10153985713004753</v>
      </c>
      <c r="F2255" s="1">
        <v>3397.2190000000001</v>
      </c>
      <c r="G2255" s="1">
        <v>581.56970000000001</v>
      </c>
      <c r="H2255" s="5">
        <v>1.7382601548255969E-2</v>
      </c>
    </row>
    <row r="2256" spans="1:8" x14ac:dyDescent="0.3">
      <c r="A2256">
        <v>131066</v>
      </c>
      <c r="B2256">
        <v>7</v>
      </c>
      <c r="C2256" s="1">
        <v>33974</v>
      </c>
      <c r="D2256" s="1">
        <v>2535.4049</v>
      </c>
      <c r="E2256" s="2">
        <v>9.339939365397068E-2</v>
      </c>
      <c r="F2256" s="1">
        <v>3173.1509999999998</v>
      </c>
      <c r="G2256" s="1">
        <v>637.74609999999996</v>
      </c>
      <c r="H2256" s="5">
        <v>1.8771592982869251E-2</v>
      </c>
    </row>
    <row r="2257" spans="1:8" x14ac:dyDescent="0.3">
      <c r="A2257">
        <v>130087</v>
      </c>
      <c r="B2257">
        <v>7</v>
      </c>
      <c r="C2257" s="1">
        <v>34917</v>
      </c>
      <c r="D2257" s="1">
        <v>2670.3416999999999</v>
      </c>
      <c r="E2257" s="2">
        <v>9.7291290775267061E-2</v>
      </c>
      <c r="F2257" s="1">
        <v>3397.12</v>
      </c>
      <c r="G2257" s="1">
        <v>726.77829999999994</v>
      </c>
      <c r="H2257" s="5">
        <v>2.0814454277286135E-2</v>
      </c>
    </row>
    <row r="2258" spans="1:8" x14ac:dyDescent="0.3">
      <c r="A2258">
        <v>121973</v>
      </c>
      <c r="B2258">
        <v>11</v>
      </c>
      <c r="C2258" s="1">
        <v>59863</v>
      </c>
      <c r="D2258" s="1">
        <v>5121.6801999999998</v>
      </c>
      <c r="E2258" s="2">
        <v>9.8722282545144743E-2</v>
      </c>
      <c r="F2258" s="1">
        <v>5909.8119999999999</v>
      </c>
      <c r="G2258" s="1">
        <v>788.1318</v>
      </c>
      <c r="H2258" s="5">
        <v>1.3165591433773783E-2</v>
      </c>
    </row>
    <row r="2259" spans="1:8" x14ac:dyDescent="0.3">
      <c r="A2259">
        <v>126263</v>
      </c>
      <c r="B2259">
        <v>7</v>
      </c>
      <c r="C2259" s="1">
        <v>37352</v>
      </c>
      <c r="D2259" s="1">
        <v>2779.319</v>
      </c>
      <c r="E2259" s="2">
        <v>9.7200819233240518E-2</v>
      </c>
      <c r="F2259" s="1">
        <v>3630.645</v>
      </c>
      <c r="G2259" s="1">
        <v>851.32600000000002</v>
      </c>
      <c r="H2259" s="5">
        <v>2.2791979010494751E-2</v>
      </c>
    </row>
    <row r="2260" spans="1:8" x14ac:dyDescent="0.3">
      <c r="A2260">
        <v>128641</v>
      </c>
      <c r="B2260">
        <v>12</v>
      </c>
      <c r="C2260" s="1">
        <v>60560</v>
      </c>
      <c r="D2260" s="1">
        <v>4406.5820000000003</v>
      </c>
      <c r="E2260" s="2">
        <v>9.6445260898282689E-2</v>
      </c>
      <c r="F2260" s="1">
        <v>5840.7250000000004</v>
      </c>
      <c r="G2260" s="1">
        <v>1434.143</v>
      </c>
      <c r="H2260" s="5">
        <v>2.3681357331571996E-2</v>
      </c>
    </row>
    <row r="2261" spans="1:8" x14ac:dyDescent="0.3">
      <c r="A2261">
        <v>131014</v>
      </c>
      <c r="B2261">
        <v>9</v>
      </c>
      <c r="C2261" s="1">
        <v>39916</v>
      </c>
      <c r="D2261" s="1">
        <v>2689.7797999999998</v>
      </c>
      <c r="E2261" s="2">
        <v>0.10241492133480308</v>
      </c>
      <c r="F2261" s="1">
        <v>4087.9940000000001</v>
      </c>
      <c r="G2261" s="1">
        <v>1398.2141999999999</v>
      </c>
      <c r="H2261" s="5">
        <v>3.502891572301834E-2</v>
      </c>
    </row>
    <row r="2262" spans="1:8" x14ac:dyDescent="0.3">
      <c r="A2262">
        <v>129465</v>
      </c>
      <c r="B2262">
        <v>7</v>
      </c>
      <c r="C2262" s="1">
        <v>34044</v>
      </c>
      <c r="D2262" s="1">
        <v>2586.2921999999999</v>
      </c>
      <c r="E2262" s="2">
        <v>0.10209173422629539</v>
      </c>
      <c r="F2262" s="1">
        <v>3475.6109999999999</v>
      </c>
      <c r="G2262" s="1">
        <v>889.31880000000001</v>
      </c>
      <c r="H2262" s="5">
        <v>2.6122629538244624E-2</v>
      </c>
    </row>
    <row r="2263" spans="1:8" x14ac:dyDescent="0.3">
      <c r="A2263">
        <v>122650</v>
      </c>
      <c r="B2263">
        <v>9</v>
      </c>
      <c r="C2263" s="1">
        <v>29936</v>
      </c>
      <c r="D2263" s="1">
        <v>2652.1628999999998</v>
      </c>
      <c r="E2263" s="2">
        <v>0.10067704436130412</v>
      </c>
      <c r="F2263" s="1">
        <v>3013.8679999999999</v>
      </c>
      <c r="G2263" s="1">
        <v>361.70510000000002</v>
      </c>
      <c r="H2263" s="5">
        <v>1.2082612907536077E-2</v>
      </c>
    </row>
    <row r="2264" spans="1:8" x14ac:dyDescent="0.3">
      <c r="A2264">
        <v>125541</v>
      </c>
      <c r="B2264">
        <v>7</v>
      </c>
      <c r="C2264" s="1">
        <v>36743</v>
      </c>
      <c r="D2264" s="1">
        <v>2945.8022000000001</v>
      </c>
      <c r="E2264" s="2">
        <v>9.9845712108428811E-2</v>
      </c>
      <c r="F2264" s="1">
        <v>3668.6309999999999</v>
      </c>
      <c r="G2264" s="1">
        <v>722.8288</v>
      </c>
      <c r="H2264" s="5">
        <v>1.9672558038265793E-2</v>
      </c>
    </row>
    <row r="2265" spans="1:8" x14ac:dyDescent="0.3">
      <c r="A2265">
        <v>128044</v>
      </c>
      <c r="B2265">
        <v>13</v>
      </c>
      <c r="C2265" s="1">
        <v>67149</v>
      </c>
      <c r="D2265" s="1">
        <v>5535.4709999999995</v>
      </c>
      <c r="E2265" s="2">
        <v>0.10693085526217815</v>
      </c>
      <c r="F2265" s="1">
        <v>7180.3</v>
      </c>
      <c r="G2265" s="1">
        <v>1644.829</v>
      </c>
      <c r="H2265" s="5">
        <v>2.4495212140165899E-2</v>
      </c>
    </row>
    <row r="2266" spans="1:8" x14ac:dyDescent="0.3">
      <c r="A2266">
        <v>121871</v>
      </c>
      <c r="B2266">
        <v>13</v>
      </c>
      <c r="C2266" s="1">
        <v>63749</v>
      </c>
      <c r="D2266" s="1">
        <v>5441.8005000000003</v>
      </c>
      <c r="E2266" s="2">
        <v>9.5715462203328674E-2</v>
      </c>
      <c r="F2266" s="1">
        <v>6101.7650000000003</v>
      </c>
      <c r="G2266" s="1">
        <v>659.96450000000004</v>
      </c>
      <c r="H2266" s="5">
        <v>1.0352546706615005E-2</v>
      </c>
    </row>
    <row r="2267" spans="1:8" x14ac:dyDescent="0.3">
      <c r="A2267">
        <v>121197</v>
      </c>
      <c r="B2267">
        <v>13</v>
      </c>
      <c r="C2267" s="1">
        <v>64240</v>
      </c>
      <c r="D2267" s="1">
        <v>5030.0328</v>
      </c>
      <c r="E2267" s="2">
        <v>9.8266173723536743E-2</v>
      </c>
      <c r="F2267" s="1">
        <v>6312.6189999999997</v>
      </c>
      <c r="G2267" s="1">
        <v>1282.5862</v>
      </c>
      <c r="H2267" s="5">
        <v>1.9965538605230385E-2</v>
      </c>
    </row>
    <row r="2268" spans="1:8" x14ac:dyDescent="0.3">
      <c r="A2268">
        <v>127958</v>
      </c>
      <c r="B2268">
        <v>7</v>
      </c>
      <c r="C2268" s="1">
        <v>38451</v>
      </c>
      <c r="D2268" s="1">
        <v>2735.5032999999999</v>
      </c>
      <c r="E2268" s="2">
        <v>9.5659202621518294E-2</v>
      </c>
      <c r="F2268" s="1">
        <v>3678.192</v>
      </c>
      <c r="G2268" s="1">
        <v>942.68870000000004</v>
      </c>
      <c r="H2268" s="5">
        <v>2.4516623754908845E-2</v>
      </c>
    </row>
    <row r="2269" spans="1:8" x14ac:dyDescent="0.3">
      <c r="A2269">
        <v>129757</v>
      </c>
      <c r="B2269">
        <v>13</v>
      </c>
      <c r="C2269" s="1">
        <v>72967</v>
      </c>
      <c r="D2269" s="1">
        <v>5429.3544000000002</v>
      </c>
      <c r="E2269" s="2">
        <v>0.10074896871188345</v>
      </c>
      <c r="F2269" s="1">
        <v>7351.35</v>
      </c>
      <c r="G2269" s="1">
        <v>1921.9956</v>
      </c>
      <c r="H2269" s="5">
        <v>2.6340614250277523E-2</v>
      </c>
    </row>
    <row r="2270" spans="1:8" x14ac:dyDescent="0.3">
      <c r="A2270">
        <v>122243</v>
      </c>
      <c r="B2270">
        <v>7</v>
      </c>
      <c r="C2270" s="1">
        <v>37587</v>
      </c>
      <c r="D2270" s="1">
        <v>2684.7991999999999</v>
      </c>
      <c r="E2270" s="2">
        <v>9.5667358395189833E-2</v>
      </c>
      <c r="F2270" s="1">
        <v>3595.8490000000002</v>
      </c>
      <c r="G2270" s="1">
        <v>911.0498</v>
      </c>
      <c r="H2270" s="5">
        <v>2.4238428179955834E-2</v>
      </c>
    </row>
    <row r="2271" spans="1:8" x14ac:dyDescent="0.3">
      <c r="A2271">
        <v>122272</v>
      </c>
      <c r="B2271">
        <v>8</v>
      </c>
      <c r="C2271" s="1">
        <v>49453</v>
      </c>
      <c r="D2271" s="1">
        <v>3569.3200999999999</v>
      </c>
      <c r="E2271" s="2">
        <v>9.8288759023719488E-2</v>
      </c>
      <c r="F2271" s="1">
        <v>4860.674</v>
      </c>
      <c r="G2271" s="1">
        <v>1291.3539000000001</v>
      </c>
      <c r="H2271" s="5">
        <v>2.6112751501425596E-2</v>
      </c>
    </row>
    <row r="2272" spans="1:8" x14ac:dyDescent="0.3">
      <c r="A2272">
        <v>121755</v>
      </c>
      <c r="B2272">
        <v>7</v>
      </c>
      <c r="C2272" s="1">
        <v>43707</v>
      </c>
      <c r="D2272" s="1">
        <v>2942.3168999999998</v>
      </c>
      <c r="E2272" s="2">
        <v>0.100366005445352</v>
      </c>
      <c r="F2272" s="1">
        <v>4386.6970000000001</v>
      </c>
      <c r="G2272" s="1">
        <v>1444.3801000000001</v>
      </c>
      <c r="H2272" s="5">
        <v>3.304688265037637E-2</v>
      </c>
    </row>
    <row r="2273" spans="1:8" x14ac:dyDescent="0.3">
      <c r="A2273">
        <v>129713</v>
      </c>
      <c r="B2273">
        <v>8</v>
      </c>
      <c r="C2273" s="1">
        <v>38549</v>
      </c>
      <c r="D2273" s="1">
        <v>2837.87</v>
      </c>
      <c r="E2273" s="2">
        <v>0.10045168486860878</v>
      </c>
      <c r="F2273" s="1">
        <v>3872.3119999999999</v>
      </c>
      <c r="G2273" s="1">
        <v>1034.442</v>
      </c>
      <c r="H2273" s="5">
        <v>2.6834470414277931E-2</v>
      </c>
    </row>
    <row r="2274" spans="1:8" x14ac:dyDescent="0.3">
      <c r="A2274">
        <v>128274</v>
      </c>
      <c r="B2274">
        <v>10</v>
      </c>
      <c r="C2274" s="1">
        <v>50733</v>
      </c>
      <c r="D2274" s="1">
        <v>4285.4913999999999</v>
      </c>
      <c r="E2274" s="2">
        <v>0.10217270809926478</v>
      </c>
      <c r="F2274" s="1">
        <v>5183.5280000000002</v>
      </c>
      <c r="G2274" s="1">
        <v>898.03660000000002</v>
      </c>
      <c r="H2274" s="5">
        <v>1.7701231939763074E-2</v>
      </c>
    </row>
    <row r="2275" spans="1:8" x14ac:dyDescent="0.3">
      <c r="A2275">
        <v>128476</v>
      </c>
      <c r="B2275">
        <v>13</v>
      </c>
      <c r="C2275" s="1">
        <v>56420</v>
      </c>
      <c r="D2275" s="1">
        <v>4343.1016</v>
      </c>
      <c r="E2275" s="2">
        <v>9.8099291031549102E-2</v>
      </c>
      <c r="F2275" s="1">
        <v>5534.7619999999997</v>
      </c>
      <c r="G2275" s="1">
        <v>1191.6604</v>
      </c>
      <c r="H2275" s="5">
        <v>2.1121240694789083E-2</v>
      </c>
    </row>
    <row r="2276" spans="1:8" x14ac:dyDescent="0.3">
      <c r="A2276">
        <v>127537</v>
      </c>
      <c r="B2276">
        <v>10</v>
      </c>
      <c r="C2276" s="1">
        <v>45836</v>
      </c>
      <c r="D2276" s="1">
        <v>4059.9079999999999</v>
      </c>
      <c r="E2276" s="2">
        <v>9.8363687930884028E-2</v>
      </c>
      <c r="F2276" s="1">
        <v>4508.598</v>
      </c>
      <c r="G2276" s="1">
        <v>448.69</v>
      </c>
      <c r="H2276" s="5">
        <v>9.7890304564098082E-3</v>
      </c>
    </row>
    <row r="2277" spans="1:8" x14ac:dyDescent="0.3">
      <c r="A2277">
        <v>130914</v>
      </c>
      <c r="B2277">
        <v>13</v>
      </c>
      <c r="C2277" s="1">
        <v>73438</v>
      </c>
      <c r="D2277" s="1">
        <v>5379.3723</v>
      </c>
      <c r="E2277" s="2">
        <v>9.4712737274980252E-2</v>
      </c>
      <c r="F2277" s="1">
        <v>6955.5140000000001</v>
      </c>
      <c r="G2277" s="1">
        <v>1576.1416999999999</v>
      </c>
      <c r="H2277" s="5">
        <v>2.146220893815191E-2</v>
      </c>
    </row>
    <row r="2278" spans="1:8" x14ac:dyDescent="0.3">
      <c r="A2278">
        <v>129868</v>
      </c>
      <c r="B2278">
        <v>9</v>
      </c>
      <c r="C2278" s="1">
        <v>49696</v>
      </c>
      <c r="D2278" s="1">
        <v>3154.9978000000001</v>
      </c>
      <c r="E2278" s="2">
        <v>0.10402136992916935</v>
      </c>
      <c r="F2278" s="1">
        <v>5169.4459999999999</v>
      </c>
      <c r="G2278" s="1">
        <v>2014.4482</v>
      </c>
      <c r="H2278" s="5">
        <v>4.053541934964585E-2</v>
      </c>
    </row>
    <row r="2279" spans="1:8" x14ac:dyDescent="0.3">
      <c r="A2279">
        <v>126305</v>
      </c>
      <c r="B2279">
        <v>10</v>
      </c>
      <c r="C2279" s="1">
        <v>43886</v>
      </c>
      <c r="D2279" s="1">
        <v>3412.0246999999999</v>
      </c>
      <c r="E2279" s="2">
        <v>0.10150063801667958</v>
      </c>
      <c r="F2279" s="1">
        <v>4454.4570000000003</v>
      </c>
      <c r="G2279" s="1">
        <v>1042.4322999999999</v>
      </c>
      <c r="H2279" s="5">
        <v>2.3753185526135898E-2</v>
      </c>
    </row>
    <row r="2280" spans="1:8" x14ac:dyDescent="0.3">
      <c r="A2280">
        <v>121428</v>
      </c>
      <c r="B2280">
        <v>13</v>
      </c>
      <c r="C2280" s="1">
        <v>54108</v>
      </c>
      <c r="D2280" s="1">
        <v>4502.6369000000004</v>
      </c>
      <c r="E2280" s="2">
        <v>9.8526761292230355E-2</v>
      </c>
      <c r="F2280" s="1">
        <v>5331.0860000000002</v>
      </c>
      <c r="G2280" s="1">
        <v>828.44910000000004</v>
      </c>
      <c r="H2280" s="5">
        <v>1.5311027944111776E-2</v>
      </c>
    </row>
    <row r="2281" spans="1:8" x14ac:dyDescent="0.3">
      <c r="A2281">
        <v>122036</v>
      </c>
      <c r="B2281">
        <v>10</v>
      </c>
      <c r="C2281" s="1">
        <v>50654</v>
      </c>
      <c r="D2281" s="1">
        <v>3625.1033000000002</v>
      </c>
      <c r="E2281" s="2">
        <v>9.9120207683499828E-2</v>
      </c>
      <c r="F2281" s="1">
        <v>5020.835</v>
      </c>
      <c r="G2281" s="1">
        <v>1395.7317</v>
      </c>
      <c r="H2281" s="5">
        <v>2.7554224740395625E-2</v>
      </c>
    </row>
    <row r="2282" spans="1:8" x14ac:dyDescent="0.3">
      <c r="A2282">
        <v>126338</v>
      </c>
      <c r="B2282">
        <v>13</v>
      </c>
      <c r="C2282" s="1">
        <v>64094</v>
      </c>
      <c r="D2282" s="1">
        <v>4828.6556</v>
      </c>
      <c r="E2282" s="2">
        <v>9.4253908322151844E-2</v>
      </c>
      <c r="F2282" s="1">
        <v>6041.11</v>
      </c>
      <c r="G2282" s="1">
        <v>1212.4544000000001</v>
      </c>
      <c r="H2282" s="5">
        <v>1.8916815926607794E-2</v>
      </c>
    </row>
    <row r="2283" spans="1:8" x14ac:dyDescent="0.3">
      <c r="A2283">
        <v>122177</v>
      </c>
      <c r="B2283">
        <v>10</v>
      </c>
      <c r="C2283" s="1">
        <v>49614</v>
      </c>
      <c r="D2283" s="1">
        <v>3859.9441999999999</v>
      </c>
      <c r="E2283" s="2">
        <v>9.7399101060184623E-2</v>
      </c>
      <c r="F2283" s="1">
        <v>4832.3590000000004</v>
      </c>
      <c r="G2283" s="1">
        <v>972.41480000000001</v>
      </c>
      <c r="H2283" s="5">
        <v>1.9599604950215666E-2</v>
      </c>
    </row>
    <row r="2284" spans="1:8" x14ac:dyDescent="0.3">
      <c r="A2284">
        <v>130317</v>
      </c>
      <c r="B2284">
        <v>11</v>
      </c>
      <c r="C2284" s="1">
        <v>59622</v>
      </c>
      <c r="D2284" s="1">
        <v>4801.4812000000002</v>
      </c>
      <c r="E2284" s="2">
        <v>9.3257103082754686E-2</v>
      </c>
      <c r="F2284" s="1">
        <v>5560.1750000000002</v>
      </c>
      <c r="G2284" s="1">
        <v>758.69380000000001</v>
      </c>
      <c r="H2284" s="5">
        <v>1.2725064573479588E-2</v>
      </c>
    </row>
    <row r="2285" spans="1:8" x14ac:dyDescent="0.3">
      <c r="A2285">
        <v>127797</v>
      </c>
      <c r="B2285">
        <v>12</v>
      </c>
      <c r="C2285" s="1">
        <v>59079</v>
      </c>
      <c r="D2285" s="1">
        <v>4368.6517000000003</v>
      </c>
      <c r="E2285" s="2">
        <v>9.6812048274344517E-2</v>
      </c>
      <c r="F2285" s="1">
        <v>5719.5590000000002</v>
      </c>
      <c r="G2285" s="1">
        <v>1350.9073000000001</v>
      </c>
      <c r="H2285" s="5">
        <v>2.286611655579817E-2</v>
      </c>
    </row>
    <row r="2286" spans="1:8" x14ac:dyDescent="0.3">
      <c r="A2286">
        <v>125066</v>
      </c>
      <c r="B2286">
        <v>11</v>
      </c>
      <c r="C2286" s="1">
        <v>50623</v>
      </c>
      <c r="D2286" s="1">
        <v>4302.3782000000001</v>
      </c>
      <c r="E2286" s="2">
        <v>9.9167730083163777E-2</v>
      </c>
      <c r="F2286" s="1">
        <v>5020.1679999999997</v>
      </c>
      <c r="G2286" s="1">
        <v>717.78980000000001</v>
      </c>
      <c r="H2286" s="5">
        <v>1.4179124113545227E-2</v>
      </c>
    </row>
    <row r="2287" spans="1:8" x14ac:dyDescent="0.3">
      <c r="A2287">
        <v>126060</v>
      </c>
      <c r="B2287">
        <v>11</v>
      </c>
      <c r="C2287" s="1">
        <v>51361</v>
      </c>
      <c r="D2287" s="1">
        <v>4321.0855000000001</v>
      </c>
      <c r="E2287" s="2">
        <v>9.952590486945348E-2</v>
      </c>
      <c r="F2287" s="1">
        <v>5111.75</v>
      </c>
      <c r="G2287" s="1">
        <v>790.66449999999998</v>
      </c>
      <c r="H2287" s="5">
        <v>1.5394258289363525E-2</v>
      </c>
    </row>
    <row r="2288" spans="1:8" x14ac:dyDescent="0.3">
      <c r="A2288">
        <v>124692</v>
      </c>
      <c r="B2288">
        <v>13</v>
      </c>
      <c r="C2288" s="1">
        <v>69597</v>
      </c>
      <c r="D2288" s="1">
        <v>5241.9264000000003</v>
      </c>
      <c r="E2288" s="2">
        <v>0.10139580729054413</v>
      </c>
      <c r="F2288" s="1">
        <v>7056.8440000000001</v>
      </c>
      <c r="G2288" s="1">
        <v>1814.9176</v>
      </c>
      <c r="H2288" s="5">
        <v>2.6077526330157908E-2</v>
      </c>
    </row>
    <row r="2289" spans="1:8" x14ac:dyDescent="0.3">
      <c r="A2289">
        <v>123819</v>
      </c>
      <c r="B2289">
        <v>8</v>
      </c>
      <c r="C2289" s="1">
        <v>29853</v>
      </c>
      <c r="D2289" s="1">
        <v>2694.5592000000001</v>
      </c>
      <c r="E2289" s="2">
        <v>0.10653394968679865</v>
      </c>
      <c r="F2289" s="1">
        <v>3180.3580000000002</v>
      </c>
      <c r="G2289" s="1">
        <v>485.79879999999997</v>
      </c>
      <c r="H2289" s="5">
        <v>1.6273031186145447E-2</v>
      </c>
    </row>
    <row r="2290" spans="1:8" x14ac:dyDescent="0.3">
      <c r="A2290">
        <v>122040</v>
      </c>
      <c r="B2290">
        <v>7</v>
      </c>
      <c r="C2290" s="1">
        <v>38434</v>
      </c>
      <c r="D2290" s="1">
        <v>3386.837</v>
      </c>
      <c r="E2290" s="2">
        <v>9.9859733569235568E-2</v>
      </c>
      <c r="F2290" s="1">
        <v>3838.009</v>
      </c>
      <c r="G2290" s="1">
        <v>451.17200000000003</v>
      </c>
      <c r="H2290" s="5">
        <v>1.1738877035957745E-2</v>
      </c>
    </row>
    <row r="2291" spans="1:8" x14ac:dyDescent="0.3">
      <c r="A2291">
        <v>123741</v>
      </c>
      <c r="B2291">
        <v>11</v>
      </c>
      <c r="C2291" s="1">
        <v>64040</v>
      </c>
      <c r="D2291" s="1">
        <v>5018.9858000000004</v>
      </c>
      <c r="E2291" s="2">
        <v>0.10229148969394129</v>
      </c>
      <c r="F2291" s="1">
        <v>6550.7470000000003</v>
      </c>
      <c r="G2291" s="1">
        <v>1531.7611999999999</v>
      </c>
      <c r="H2291" s="5">
        <v>2.3918819487820112E-2</v>
      </c>
    </row>
    <row r="2292" spans="1:8" x14ac:dyDescent="0.3">
      <c r="A2292">
        <v>127823</v>
      </c>
      <c r="B2292">
        <v>11</v>
      </c>
      <c r="C2292" s="1">
        <v>62918</v>
      </c>
      <c r="D2292" s="1">
        <v>4608.0928999999996</v>
      </c>
      <c r="E2292" s="2">
        <v>0.10521688546997679</v>
      </c>
      <c r="F2292" s="1">
        <v>6620.0360000000001</v>
      </c>
      <c r="G2292" s="1">
        <v>2011.9431</v>
      </c>
      <c r="H2292" s="5">
        <v>3.1977225913093231E-2</v>
      </c>
    </row>
    <row r="2293" spans="1:8" x14ac:dyDescent="0.3">
      <c r="A2293">
        <v>128293</v>
      </c>
      <c r="B2293">
        <v>12</v>
      </c>
      <c r="C2293" s="1">
        <v>60392</v>
      </c>
      <c r="D2293" s="1">
        <v>4865.2132000000001</v>
      </c>
      <c r="E2293" s="2">
        <v>0.10274042919591998</v>
      </c>
      <c r="F2293" s="1">
        <v>6204.7</v>
      </c>
      <c r="G2293" s="1">
        <v>1339.4867999999999</v>
      </c>
      <c r="H2293" s="5">
        <v>2.2179871506159757E-2</v>
      </c>
    </row>
    <row r="2294" spans="1:8" x14ac:dyDescent="0.3">
      <c r="A2294">
        <v>125727</v>
      </c>
      <c r="B2294">
        <v>10</v>
      </c>
      <c r="C2294" s="1">
        <v>48939</v>
      </c>
      <c r="D2294" s="1">
        <v>3623.0650000000001</v>
      </c>
      <c r="E2294" s="2">
        <v>0.10148374507039376</v>
      </c>
      <c r="F2294" s="1">
        <v>4966.5129999999999</v>
      </c>
      <c r="G2294" s="1">
        <v>1343.4480000000001</v>
      </c>
      <c r="H2294" s="5">
        <v>2.745148041439343E-2</v>
      </c>
    </row>
    <row r="2295" spans="1:8" x14ac:dyDescent="0.3">
      <c r="A2295">
        <v>122710</v>
      </c>
      <c r="B2295">
        <v>12</v>
      </c>
      <c r="C2295" s="1">
        <v>55503</v>
      </c>
      <c r="D2295" s="1">
        <v>4558.8563999999997</v>
      </c>
      <c r="E2295" s="2">
        <v>9.2110210258904923E-2</v>
      </c>
      <c r="F2295" s="1">
        <v>5112.393</v>
      </c>
      <c r="G2295" s="1">
        <v>553.53660000000002</v>
      </c>
      <c r="H2295" s="5">
        <v>9.9730933463056046E-3</v>
      </c>
    </row>
    <row r="2296" spans="1:8" x14ac:dyDescent="0.3">
      <c r="A2296">
        <v>122790</v>
      </c>
      <c r="B2296">
        <v>7</v>
      </c>
      <c r="C2296" s="1">
        <v>29248</v>
      </c>
      <c r="D2296" s="1">
        <v>2316.4121</v>
      </c>
      <c r="E2296" s="2">
        <v>9.7761522155361047E-2</v>
      </c>
      <c r="F2296" s="1">
        <v>2859.3290000000002</v>
      </c>
      <c r="G2296" s="1">
        <v>542.91690000000006</v>
      </c>
      <c r="H2296" s="5">
        <v>1.8562530771334792E-2</v>
      </c>
    </row>
    <row r="2297" spans="1:8" x14ac:dyDescent="0.3">
      <c r="A2297">
        <v>122364</v>
      </c>
      <c r="B2297">
        <v>7</v>
      </c>
      <c r="C2297" s="1">
        <v>35986</v>
      </c>
      <c r="D2297" s="1">
        <v>2878.0610000000001</v>
      </c>
      <c r="E2297" s="2">
        <v>9.8953704218307126E-2</v>
      </c>
      <c r="F2297" s="1">
        <v>3560.9479999999999</v>
      </c>
      <c r="G2297" s="1">
        <v>682.88699999999994</v>
      </c>
      <c r="H2297" s="5">
        <v>1.8976463068971265E-2</v>
      </c>
    </row>
    <row r="2298" spans="1:8" x14ac:dyDescent="0.3">
      <c r="A2298">
        <v>127045</v>
      </c>
      <c r="B2298">
        <v>8</v>
      </c>
      <c r="C2298" s="1">
        <v>38426</v>
      </c>
      <c r="D2298" s="1">
        <v>2678.8074000000001</v>
      </c>
      <c r="E2298" s="2">
        <v>0.10226672044969552</v>
      </c>
      <c r="F2298" s="1">
        <v>3929.701</v>
      </c>
      <c r="G2298" s="1">
        <v>1250.8936000000001</v>
      </c>
      <c r="H2298" s="5">
        <v>3.2553312861083643E-2</v>
      </c>
    </row>
    <row r="2299" spans="1:8" x14ac:dyDescent="0.3">
      <c r="A2299">
        <v>126663</v>
      </c>
      <c r="B2299">
        <v>12</v>
      </c>
      <c r="C2299" s="1">
        <v>59230</v>
      </c>
      <c r="D2299" s="1">
        <v>5040.0635000000002</v>
      </c>
      <c r="E2299" s="2">
        <v>9.9732044572007433E-2</v>
      </c>
      <c r="F2299" s="1">
        <v>5907.1289999999999</v>
      </c>
      <c r="G2299" s="1">
        <v>867.06550000000004</v>
      </c>
      <c r="H2299" s="5">
        <v>1.4638958298159716E-2</v>
      </c>
    </row>
    <row r="2300" spans="1:8" x14ac:dyDescent="0.3">
      <c r="A2300">
        <v>125629</v>
      </c>
      <c r="B2300">
        <v>10</v>
      </c>
      <c r="C2300" s="1">
        <v>39641</v>
      </c>
      <c r="D2300" s="1">
        <v>2973.3886000000002</v>
      </c>
      <c r="E2300" s="2">
        <v>9.1687772760525713E-2</v>
      </c>
      <c r="F2300" s="1">
        <v>3634.5949999999998</v>
      </c>
      <c r="G2300" s="1">
        <v>661.20640000000003</v>
      </c>
      <c r="H2300" s="5">
        <v>1.6679861759289625E-2</v>
      </c>
    </row>
    <row r="2301" spans="1:8" x14ac:dyDescent="0.3">
      <c r="A2301">
        <v>123640</v>
      </c>
      <c r="B2301">
        <v>13</v>
      </c>
      <c r="C2301" s="1">
        <v>58793</v>
      </c>
      <c r="D2301" s="1">
        <v>4930.2545</v>
      </c>
      <c r="E2301" s="2">
        <v>0.10545439082884017</v>
      </c>
      <c r="F2301" s="1">
        <v>6199.98</v>
      </c>
      <c r="G2301" s="1">
        <v>1269.7255</v>
      </c>
      <c r="H2301" s="5">
        <v>2.1596542105352678E-2</v>
      </c>
    </row>
    <row r="2302" spans="1:8" x14ac:dyDescent="0.3">
      <c r="A2302">
        <v>126769</v>
      </c>
      <c r="B2302">
        <v>9</v>
      </c>
      <c r="C2302" s="1">
        <v>51219</v>
      </c>
      <c r="D2302" s="1">
        <v>3755.0346</v>
      </c>
      <c r="E2302" s="2">
        <v>0.10392145492883501</v>
      </c>
      <c r="F2302" s="1">
        <v>5322.7529999999997</v>
      </c>
      <c r="G2302" s="1">
        <v>1567.7184</v>
      </c>
      <c r="H2302" s="5">
        <v>3.0608141509986527E-2</v>
      </c>
    </row>
    <row r="2303" spans="1:8" x14ac:dyDescent="0.3">
      <c r="A2303">
        <v>121879</v>
      </c>
      <c r="B2303">
        <v>8</v>
      </c>
      <c r="C2303" s="1">
        <v>26268</v>
      </c>
      <c r="D2303" s="1">
        <v>2402.9668999999999</v>
      </c>
      <c r="E2303" s="2">
        <v>9.8292447083904375E-2</v>
      </c>
      <c r="F2303" s="1">
        <v>2581.9459999999999</v>
      </c>
      <c r="G2303" s="1">
        <v>178.97909999999999</v>
      </c>
      <c r="H2303" s="5">
        <v>6.8135792599360442E-3</v>
      </c>
    </row>
    <row r="2304" spans="1:8" x14ac:dyDescent="0.3">
      <c r="A2304">
        <v>121601</v>
      </c>
      <c r="B2304">
        <v>10</v>
      </c>
      <c r="C2304" s="1">
        <v>50206</v>
      </c>
      <c r="D2304" s="1">
        <v>3942.3955999999998</v>
      </c>
      <c r="E2304" s="2">
        <v>0.1002860215910449</v>
      </c>
      <c r="F2304" s="1">
        <v>5034.96</v>
      </c>
      <c r="G2304" s="1">
        <v>1092.5644</v>
      </c>
      <c r="H2304" s="5">
        <v>2.1761630084053699E-2</v>
      </c>
    </row>
    <row r="2305" spans="1:8" x14ac:dyDescent="0.3">
      <c r="A2305">
        <v>123075</v>
      </c>
      <c r="B2305">
        <v>12</v>
      </c>
      <c r="C2305" s="1">
        <v>59851</v>
      </c>
      <c r="D2305" s="1">
        <v>4340.6256999999996</v>
      </c>
      <c r="E2305" s="2">
        <v>0.10214780037092112</v>
      </c>
      <c r="F2305" s="1">
        <v>6113.6480000000001</v>
      </c>
      <c r="G2305" s="1">
        <v>1773.0223000000001</v>
      </c>
      <c r="H2305" s="5">
        <v>2.9623937778817395E-2</v>
      </c>
    </row>
    <row r="2306" spans="1:8" x14ac:dyDescent="0.3">
      <c r="A2306">
        <v>121245</v>
      </c>
      <c r="B2306">
        <v>9</v>
      </c>
      <c r="C2306" s="1">
        <v>49889</v>
      </c>
      <c r="D2306" s="1">
        <v>4089.3162000000002</v>
      </c>
      <c r="E2306" s="2">
        <v>9.6771172001844097E-2</v>
      </c>
      <c r="F2306" s="1">
        <v>4827.817</v>
      </c>
      <c r="G2306" s="1">
        <v>738.50080000000003</v>
      </c>
      <c r="H2306" s="5">
        <v>1.4802878390025857E-2</v>
      </c>
    </row>
    <row r="2307" spans="1:8" x14ac:dyDescent="0.3">
      <c r="A2307">
        <v>127245</v>
      </c>
      <c r="B2307">
        <v>11</v>
      </c>
      <c r="C2307" s="1">
        <v>40532</v>
      </c>
      <c r="D2307" s="1">
        <v>3303.9647</v>
      </c>
      <c r="E2307" s="2">
        <v>9.5245756439356552E-2</v>
      </c>
      <c r="F2307" s="1">
        <v>3860.5010000000002</v>
      </c>
      <c r="G2307" s="1">
        <v>556.53629999999998</v>
      </c>
      <c r="H2307" s="5">
        <v>1.3730788019342742E-2</v>
      </c>
    </row>
    <row r="2308" spans="1:8" x14ac:dyDescent="0.3">
      <c r="A2308">
        <v>123213</v>
      </c>
      <c r="B2308">
        <v>11</v>
      </c>
      <c r="C2308" s="1">
        <v>59831</v>
      </c>
      <c r="D2308" s="1">
        <v>5225.9943999999996</v>
      </c>
      <c r="E2308" s="2">
        <v>9.4063361802410123E-2</v>
      </c>
      <c r="F2308" s="1">
        <v>5627.9049999999997</v>
      </c>
      <c r="G2308" s="1">
        <v>401.91059999999999</v>
      </c>
      <c r="H2308" s="5">
        <v>6.7174307633166754E-3</v>
      </c>
    </row>
    <row r="2309" spans="1:8" x14ac:dyDescent="0.3">
      <c r="A2309">
        <v>125900</v>
      </c>
      <c r="B2309">
        <v>11</v>
      </c>
      <c r="C2309" s="1">
        <v>59624</v>
      </c>
      <c r="D2309" s="1">
        <v>4484.22</v>
      </c>
      <c r="E2309" s="2">
        <v>9.8430799677982017E-2</v>
      </c>
      <c r="F2309" s="1">
        <v>5868.8379999999997</v>
      </c>
      <c r="G2309" s="1">
        <v>1384.6179999999999</v>
      </c>
      <c r="H2309" s="5">
        <v>2.3222494297598283E-2</v>
      </c>
    </row>
    <row r="2310" spans="1:8" x14ac:dyDescent="0.3">
      <c r="A2310">
        <v>122594</v>
      </c>
      <c r="B2310">
        <v>10</v>
      </c>
      <c r="C2310" s="1">
        <v>31719</v>
      </c>
      <c r="D2310" s="1">
        <v>2845.6678000000002</v>
      </c>
      <c r="E2310" s="2">
        <v>9.9719095810082287E-2</v>
      </c>
      <c r="F2310" s="1">
        <v>3162.99</v>
      </c>
      <c r="G2310" s="1">
        <v>317.32220000000001</v>
      </c>
      <c r="H2310" s="5">
        <v>1.0004167848923358E-2</v>
      </c>
    </row>
    <row r="2311" spans="1:8" x14ac:dyDescent="0.3">
      <c r="A2311">
        <v>128783</v>
      </c>
      <c r="B2311">
        <v>10</v>
      </c>
      <c r="C2311" s="1">
        <v>50513</v>
      </c>
      <c r="D2311" s="1">
        <v>4560.6508000000003</v>
      </c>
      <c r="E2311" s="2">
        <v>9.7467602399382333E-2</v>
      </c>
      <c r="F2311" s="1">
        <v>4923.3810000000003</v>
      </c>
      <c r="G2311" s="1">
        <v>362.73020000000002</v>
      </c>
      <c r="H2311" s="5">
        <v>7.1809276819828557E-3</v>
      </c>
    </row>
    <row r="2312" spans="1:8" x14ac:dyDescent="0.3">
      <c r="A2312">
        <v>128374</v>
      </c>
      <c r="B2312">
        <v>13</v>
      </c>
      <c r="C2312" s="1">
        <v>79803</v>
      </c>
      <c r="D2312" s="1">
        <v>6054.4573</v>
      </c>
      <c r="E2312" s="2">
        <v>0.10325707053619539</v>
      </c>
      <c r="F2312" s="1">
        <v>8240.2240000000002</v>
      </c>
      <c r="G2312" s="1">
        <v>2185.7667000000001</v>
      </c>
      <c r="H2312" s="5">
        <v>2.7389530468779368E-2</v>
      </c>
    </row>
    <row r="2313" spans="1:8" x14ac:dyDescent="0.3">
      <c r="A2313">
        <v>128252</v>
      </c>
      <c r="B2313">
        <v>13</v>
      </c>
      <c r="C2313" s="1">
        <v>59500</v>
      </c>
      <c r="D2313" s="1">
        <v>4884.6737000000003</v>
      </c>
      <c r="E2313" s="2">
        <v>9.4147025210084029E-2</v>
      </c>
      <c r="F2313" s="1">
        <v>5601.7479999999996</v>
      </c>
      <c r="G2313" s="1">
        <v>717.07429999999999</v>
      </c>
      <c r="H2313" s="5">
        <v>1.2051668907563024E-2</v>
      </c>
    </row>
    <row r="2314" spans="1:8" x14ac:dyDescent="0.3">
      <c r="A2314">
        <v>126650</v>
      </c>
      <c r="B2314">
        <v>7</v>
      </c>
      <c r="C2314" s="1">
        <v>37442</v>
      </c>
      <c r="D2314" s="1">
        <v>2735.1367</v>
      </c>
      <c r="E2314" s="2">
        <v>0.10000058757545002</v>
      </c>
      <c r="F2314" s="1">
        <v>3744.2220000000002</v>
      </c>
      <c r="G2314" s="1">
        <v>1009.0853</v>
      </c>
      <c r="H2314" s="5">
        <v>2.695062496661503E-2</v>
      </c>
    </row>
    <row r="2315" spans="1:8" x14ac:dyDescent="0.3">
      <c r="A2315">
        <v>123244</v>
      </c>
      <c r="B2315">
        <v>8</v>
      </c>
      <c r="C2315" s="1">
        <v>49427</v>
      </c>
      <c r="D2315" s="1">
        <v>3771.922</v>
      </c>
      <c r="E2315" s="2">
        <v>9.9340684241406518E-2</v>
      </c>
      <c r="F2315" s="1">
        <v>4910.1120000000001</v>
      </c>
      <c r="G2315" s="1">
        <v>1138.19</v>
      </c>
      <c r="H2315" s="5">
        <v>2.302769741234548E-2</v>
      </c>
    </row>
    <row r="2316" spans="1:8" x14ac:dyDescent="0.3">
      <c r="A2316">
        <v>129052</v>
      </c>
      <c r="B2316">
        <v>13</v>
      </c>
      <c r="C2316" s="1">
        <v>57450</v>
      </c>
      <c r="D2316" s="1">
        <v>4568.3338000000003</v>
      </c>
      <c r="E2316" s="2">
        <v>0.10433662315056572</v>
      </c>
      <c r="F2316" s="1">
        <v>5994.1390000000001</v>
      </c>
      <c r="G2316" s="1">
        <v>1425.8052</v>
      </c>
      <c r="H2316" s="5">
        <v>2.4818193211488249E-2</v>
      </c>
    </row>
    <row r="2317" spans="1:8" x14ac:dyDescent="0.3">
      <c r="A2317">
        <v>123851</v>
      </c>
      <c r="B2317">
        <v>8</v>
      </c>
      <c r="C2317" s="1">
        <v>37025</v>
      </c>
      <c r="D2317" s="1">
        <v>2711.3553000000002</v>
      </c>
      <c r="E2317" s="2">
        <v>0.10110446995273464</v>
      </c>
      <c r="F2317" s="1">
        <v>3743.393</v>
      </c>
      <c r="G2317" s="1">
        <v>1032.0377000000001</v>
      </c>
      <c r="H2317" s="5">
        <v>2.7874076975016881E-2</v>
      </c>
    </row>
    <row r="2318" spans="1:8" x14ac:dyDescent="0.3">
      <c r="A2318">
        <v>122297</v>
      </c>
      <c r="B2318">
        <v>12</v>
      </c>
      <c r="C2318" s="1">
        <v>60529</v>
      </c>
      <c r="D2318" s="1">
        <v>4919.1953000000003</v>
      </c>
      <c r="E2318" s="2">
        <v>9.7357316327710677E-2</v>
      </c>
      <c r="F2318" s="1">
        <v>5892.9409999999998</v>
      </c>
      <c r="G2318" s="1">
        <v>973.74570000000006</v>
      </c>
      <c r="H2318" s="5">
        <v>1.608725899981827E-2</v>
      </c>
    </row>
    <row r="2319" spans="1:8" x14ac:dyDescent="0.3">
      <c r="A2319">
        <v>126032</v>
      </c>
      <c r="B2319">
        <v>9</v>
      </c>
      <c r="C2319" s="1">
        <v>57455</v>
      </c>
      <c r="D2319" s="1">
        <v>4295.9498000000003</v>
      </c>
      <c r="E2319" s="2">
        <v>0.10239998259507441</v>
      </c>
      <c r="F2319" s="1">
        <v>5883.3909999999996</v>
      </c>
      <c r="G2319" s="1">
        <v>1587.4412</v>
      </c>
      <c r="H2319" s="5">
        <v>2.7629295970759724E-2</v>
      </c>
    </row>
    <row r="2320" spans="1:8" x14ac:dyDescent="0.3">
      <c r="A2320">
        <v>126106</v>
      </c>
      <c r="B2320">
        <v>12</v>
      </c>
      <c r="C2320" s="1">
        <v>63553</v>
      </c>
      <c r="D2320" s="1">
        <v>4871.7521999999999</v>
      </c>
      <c r="E2320" s="2">
        <v>9.8025742293833498E-2</v>
      </c>
      <c r="F2320" s="1">
        <v>6229.83</v>
      </c>
      <c r="G2320" s="1">
        <v>1358.0778</v>
      </c>
      <c r="H2320" s="5">
        <v>2.1369216244709142E-2</v>
      </c>
    </row>
    <row r="2321" spans="1:8" x14ac:dyDescent="0.3">
      <c r="A2321">
        <v>128744</v>
      </c>
      <c r="B2321">
        <v>13</v>
      </c>
      <c r="C2321" s="1">
        <v>52223</v>
      </c>
      <c r="D2321" s="1">
        <v>3953.1678999999999</v>
      </c>
      <c r="E2321" s="2">
        <v>9.534879267755586E-2</v>
      </c>
      <c r="F2321" s="1">
        <v>4979.3999999999996</v>
      </c>
      <c r="G2321" s="1">
        <v>1026.2320999999999</v>
      </c>
      <c r="H2321" s="5">
        <v>1.9650960304846525E-2</v>
      </c>
    </row>
    <row r="2322" spans="1:8" x14ac:dyDescent="0.3">
      <c r="A2322">
        <v>129424</v>
      </c>
      <c r="B2322">
        <v>11</v>
      </c>
      <c r="C2322" s="1">
        <v>51280</v>
      </c>
      <c r="D2322" s="1">
        <v>4473.0101000000004</v>
      </c>
      <c r="E2322" s="2">
        <v>0.10099748439937598</v>
      </c>
      <c r="F2322" s="1">
        <v>5179.1509999999998</v>
      </c>
      <c r="G2322" s="1">
        <v>706.14089999999999</v>
      </c>
      <c r="H2322" s="5">
        <v>1.3770298361934477E-2</v>
      </c>
    </row>
    <row r="2323" spans="1:8" x14ac:dyDescent="0.3">
      <c r="A2323">
        <v>125620</v>
      </c>
      <c r="B2323">
        <v>10</v>
      </c>
      <c r="C2323" s="1">
        <v>53758</v>
      </c>
      <c r="D2323" s="1">
        <v>3946.3265000000001</v>
      </c>
      <c r="E2323" s="2">
        <v>9.6579820677852604E-2</v>
      </c>
      <c r="F2323" s="1">
        <v>5191.9380000000001</v>
      </c>
      <c r="G2323" s="1">
        <v>1245.6115</v>
      </c>
      <c r="H2323" s="5">
        <v>2.3170718776740207E-2</v>
      </c>
    </row>
    <row r="2324" spans="1:8" x14ac:dyDescent="0.3">
      <c r="A2324">
        <v>123612</v>
      </c>
      <c r="B2324">
        <v>13</v>
      </c>
      <c r="C2324" s="1">
        <v>63076</v>
      </c>
      <c r="D2324" s="1">
        <v>5141.4480000000003</v>
      </c>
      <c r="E2324" s="2">
        <v>0.10605265077049908</v>
      </c>
      <c r="F2324" s="1">
        <v>6689.3770000000004</v>
      </c>
      <c r="G2324" s="1">
        <v>1547.9290000000001</v>
      </c>
      <c r="H2324" s="5">
        <v>2.4540696937028348E-2</v>
      </c>
    </row>
    <row r="2325" spans="1:8" x14ac:dyDescent="0.3">
      <c r="A2325">
        <v>128500</v>
      </c>
      <c r="B2325">
        <v>11</v>
      </c>
      <c r="C2325" s="1">
        <v>43858</v>
      </c>
      <c r="D2325" s="1">
        <v>3384.4650000000001</v>
      </c>
      <c r="E2325" s="2">
        <v>0.10172962743399151</v>
      </c>
      <c r="F2325" s="1">
        <v>4461.6580000000004</v>
      </c>
      <c r="G2325" s="1">
        <v>1077.193</v>
      </c>
      <c r="H2325" s="5">
        <v>2.4560923890738291E-2</v>
      </c>
    </row>
    <row r="2326" spans="1:8" x14ac:dyDescent="0.3">
      <c r="A2326">
        <v>126447</v>
      </c>
      <c r="B2326">
        <v>11</v>
      </c>
      <c r="C2326" s="1">
        <v>54565</v>
      </c>
      <c r="D2326" s="1">
        <v>4053.0538000000001</v>
      </c>
      <c r="E2326" s="2">
        <v>9.8103912764592682E-2</v>
      </c>
      <c r="F2326" s="1">
        <v>5353.04</v>
      </c>
      <c r="G2326" s="1">
        <v>1299.9862000000001</v>
      </c>
      <c r="H2326" s="5">
        <v>2.3824543205351417E-2</v>
      </c>
    </row>
    <row r="2327" spans="1:8" x14ac:dyDescent="0.3">
      <c r="A2327">
        <v>125479</v>
      </c>
      <c r="B2327">
        <v>13</v>
      </c>
      <c r="C2327" s="1">
        <v>65829</v>
      </c>
      <c r="D2327" s="1">
        <v>5291.7921999999999</v>
      </c>
      <c r="E2327" s="2">
        <v>9.8180285284601015E-2</v>
      </c>
      <c r="F2327" s="1">
        <v>6463.11</v>
      </c>
      <c r="G2327" s="1">
        <v>1171.3178</v>
      </c>
      <c r="H2327" s="5">
        <v>1.7793340321135061E-2</v>
      </c>
    </row>
    <row r="2328" spans="1:8" x14ac:dyDescent="0.3">
      <c r="A2328">
        <v>126049</v>
      </c>
      <c r="B2328">
        <v>8</v>
      </c>
      <c r="C2328" s="1">
        <v>40389</v>
      </c>
      <c r="D2328" s="1">
        <v>3176.895</v>
      </c>
      <c r="E2328" s="2">
        <v>9.6587907598603584E-2</v>
      </c>
      <c r="F2328" s="1">
        <v>3901.0889999999999</v>
      </c>
      <c r="G2328" s="1">
        <v>724.19399999999996</v>
      </c>
      <c r="H2328" s="5">
        <v>1.7930476119735573E-2</v>
      </c>
    </row>
    <row r="2329" spans="1:8" x14ac:dyDescent="0.3">
      <c r="A2329">
        <v>127011</v>
      </c>
      <c r="B2329">
        <v>12</v>
      </c>
      <c r="C2329" s="1">
        <v>58946</v>
      </c>
      <c r="D2329" s="1">
        <v>4781.1701999999996</v>
      </c>
      <c r="E2329" s="2">
        <v>0.10319148033793642</v>
      </c>
      <c r="F2329" s="1">
        <v>6082.7250000000004</v>
      </c>
      <c r="G2329" s="1">
        <v>1301.5547999999999</v>
      </c>
      <c r="H2329" s="5">
        <v>2.2080460082109048E-2</v>
      </c>
    </row>
    <row r="2330" spans="1:8" x14ac:dyDescent="0.3">
      <c r="A2330">
        <v>125868</v>
      </c>
      <c r="B2330">
        <v>10</v>
      </c>
      <c r="C2330" s="1">
        <v>44225</v>
      </c>
      <c r="D2330" s="1">
        <v>3763.7890000000002</v>
      </c>
      <c r="E2330" s="2">
        <v>0.10292409270774448</v>
      </c>
      <c r="F2330" s="1">
        <v>4551.8180000000002</v>
      </c>
      <c r="G2330" s="1">
        <v>788.029</v>
      </c>
      <c r="H2330" s="5">
        <v>1.781863199547767E-2</v>
      </c>
    </row>
    <row r="2331" spans="1:8" x14ac:dyDescent="0.3">
      <c r="A2331">
        <v>122809</v>
      </c>
      <c r="B2331">
        <v>10</v>
      </c>
      <c r="C2331" s="1">
        <v>58646</v>
      </c>
      <c r="D2331" s="1">
        <v>4971.9919</v>
      </c>
      <c r="E2331" s="2">
        <v>9.8223953892848617E-2</v>
      </c>
      <c r="F2331" s="1">
        <v>5760.442</v>
      </c>
      <c r="G2331" s="1">
        <v>788.45010000000002</v>
      </c>
      <c r="H2331" s="5">
        <v>1.3444226375200355E-2</v>
      </c>
    </row>
    <row r="2332" spans="1:8" x14ac:dyDescent="0.3">
      <c r="A2332">
        <v>129909</v>
      </c>
      <c r="B2332">
        <v>8</v>
      </c>
      <c r="C2332" s="1">
        <v>39631</v>
      </c>
      <c r="D2332" s="1">
        <v>2962.7905999999998</v>
      </c>
      <c r="E2332" s="2">
        <v>0.10015992531099392</v>
      </c>
      <c r="F2332" s="1">
        <v>3969.4380000000001</v>
      </c>
      <c r="G2332" s="1">
        <v>1006.6473999999999</v>
      </c>
      <c r="H2332" s="5">
        <v>2.5400504655446493E-2</v>
      </c>
    </row>
    <row r="2333" spans="1:8" x14ac:dyDescent="0.3">
      <c r="A2333">
        <v>123127</v>
      </c>
      <c r="B2333">
        <v>8</v>
      </c>
      <c r="C2333" s="1">
        <v>45401</v>
      </c>
      <c r="D2333" s="1">
        <v>3930.9773</v>
      </c>
      <c r="E2333" s="2">
        <v>9.5600999977974055E-2</v>
      </c>
      <c r="F2333" s="1">
        <v>4340.3810000000003</v>
      </c>
      <c r="G2333" s="1">
        <v>409.40370000000001</v>
      </c>
      <c r="H2333" s="5">
        <v>9.0175040197352473E-3</v>
      </c>
    </row>
    <row r="2334" spans="1:8" x14ac:dyDescent="0.3">
      <c r="A2334">
        <v>130444</v>
      </c>
      <c r="B2334">
        <v>13</v>
      </c>
      <c r="C2334" s="1">
        <v>73941</v>
      </c>
      <c r="D2334" s="1">
        <v>5809.9903000000004</v>
      </c>
      <c r="E2334" s="2">
        <v>0.10331337147184917</v>
      </c>
      <c r="F2334" s="1">
        <v>7639.0940000000001</v>
      </c>
      <c r="G2334" s="1">
        <v>1829.1036999999999</v>
      </c>
      <c r="H2334" s="5">
        <v>2.4737340582356201E-2</v>
      </c>
    </row>
    <row r="2335" spans="1:8" x14ac:dyDescent="0.3">
      <c r="A2335">
        <v>126946</v>
      </c>
      <c r="B2335">
        <v>10</v>
      </c>
      <c r="C2335" s="1">
        <v>57187</v>
      </c>
      <c r="D2335" s="1">
        <v>4395.2915000000003</v>
      </c>
      <c r="E2335" s="2">
        <v>9.9357336457586515E-2</v>
      </c>
      <c r="F2335" s="1">
        <v>5681.9480000000003</v>
      </c>
      <c r="G2335" s="1">
        <v>1286.6565000000001</v>
      </c>
      <c r="H2335" s="5">
        <v>2.2499108188924057E-2</v>
      </c>
    </row>
    <row r="2336" spans="1:8" x14ac:dyDescent="0.3">
      <c r="A2336">
        <v>122659</v>
      </c>
      <c r="B2336">
        <v>12</v>
      </c>
      <c r="C2336" s="1">
        <v>61936</v>
      </c>
      <c r="D2336" s="1">
        <v>4860.3624</v>
      </c>
      <c r="E2336" s="2">
        <v>9.807525510204082E-2</v>
      </c>
      <c r="F2336" s="1">
        <v>6074.3890000000001</v>
      </c>
      <c r="G2336" s="1">
        <v>1214.0265999999999</v>
      </c>
      <c r="H2336" s="5">
        <v>1.9601307801601655E-2</v>
      </c>
    </row>
    <row r="2337" spans="1:8" x14ac:dyDescent="0.3">
      <c r="A2337">
        <v>130012</v>
      </c>
      <c r="B2337">
        <v>10</v>
      </c>
      <c r="C2337" s="1">
        <v>52319</v>
      </c>
      <c r="D2337" s="1">
        <v>4153.5621000000001</v>
      </c>
      <c r="E2337" s="2">
        <v>9.416907815516351E-2</v>
      </c>
      <c r="F2337" s="1">
        <v>4926.8320000000003</v>
      </c>
      <c r="G2337" s="1">
        <v>773.26990000000001</v>
      </c>
      <c r="H2337" s="5">
        <v>1.477990596150538E-2</v>
      </c>
    </row>
    <row r="2338" spans="1:8" x14ac:dyDescent="0.3">
      <c r="A2338">
        <v>122215</v>
      </c>
      <c r="B2338">
        <v>8</v>
      </c>
      <c r="C2338" s="1">
        <v>48000</v>
      </c>
      <c r="D2338" s="1">
        <v>3639.3101999999999</v>
      </c>
      <c r="E2338" s="2">
        <v>0.10506989583333333</v>
      </c>
      <c r="F2338" s="1">
        <v>5043.3549999999996</v>
      </c>
      <c r="G2338" s="1">
        <v>1404.0447999999999</v>
      </c>
      <c r="H2338" s="5">
        <v>2.9250933333333333E-2</v>
      </c>
    </row>
    <row r="2339" spans="1:8" x14ac:dyDescent="0.3">
      <c r="A2339">
        <v>128731</v>
      </c>
      <c r="B2339">
        <v>8</v>
      </c>
      <c r="C2339" s="1">
        <v>32607</v>
      </c>
      <c r="D2339" s="1">
        <v>2533.0115000000001</v>
      </c>
      <c r="E2339" s="2">
        <v>0.10365697549605912</v>
      </c>
      <c r="F2339" s="1">
        <v>3379.9430000000002</v>
      </c>
      <c r="G2339" s="1">
        <v>846.93150000000003</v>
      </c>
      <c r="H2339" s="5">
        <v>2.5973916643665471E-2</v>
      </c>
    </row>
    <row r="2340" spans="1:8" x14ac:dyDescent="0.3">
      <c r="A2340">
        <v>129919</v>
      </c>
      <c r="B2340">
        <v>10</v>
      </c>
      <c r="C2340" s="1">
        <v>46313</v>
      </c>
      <c r="D2340" s="1">
        <v>3664.6068</v>
      </c>
      <c r="E2340" s="2">
        <v>0.10267071880465528</v>
      </c>
      <c r="F2340" s="1">
        <v>4754.9889999999996</v>
      </c>
      <c r="G2340" s="1">
        <v>1090.3822</v>
      </c>
      <c r="H2340" s="5">
        <v>2.3543760931056076E-2</v>
      </c>
    </row>
    <row r="2341" spans="1:8" x14ac:dyDescent="0.3">
      <c r="A2341">
        <v>127871</v>
      </c>
      <c r="B2341">
        <v>7</v>
      </c>
      <c r="C2341" s="1">
        <v>35536</v>
      </c>
      <c r="D2341" s="1">
        <v>2558.7294999999999</v>
      </c>
      <c r="E2341" s="2">
        <v>0.10231832507879333</v>
      </c>
      <c r="F2341" s="1">
        <v>3635.9839999999999</v>
      </c>
      <c r="G2341" s="1">
        <v>1077.2545</v>
      </c>
      <c r="H2341" s="5">
        <v>3.0314455763169743E-2</v>
      </c>
    </row>
    <row r="2342" spans="1:8" x14ac:dyDescent="0.3">
      <c r="A2342">
        <v>126834</v>
      </c>
      <c r="B2342">
        <v>10</v>
      </c>
      <c r="C2342" s="1">
        <v>52765</v>
      </c>
      <c r="D2342" s="1">
        <v>4011.9694</v>
      </c>
      <c r="E2342" s="2">
        <v>9.8256855870368615E-2</v>
      </c>
      <c r="F2342" s="1">
        <v>5184.5230000000001</v>
      </c>
      <c r="G2342" s="1">
        <v>1172.5536</v>
      </c>
      <c r="H2342" s="5">
        <v>2.2222185160617833E-2</v>
      </c>
    </row>
    <row r="2343" spans="1:8" x14ac:dyDescent="0.3">
      <c r="A2343">
        <v>124586</v>
      </c>
      <c r="B2343">
        <v>12</v>
      </c>
      <c r="C2343" s="1">
        <v>65702</v>
      </c>
      <c r="D2343" s="1">
        <v>4832.0077000000001</v>
      </c>
      <c r="E2343" s="2">
        <v>0.10170322060211257</v>
      </c>
      <c r="F2343" s="1">
        <v>6682.1049999999996</v>
      </c>
      <c r="G2343" s="1">
        <v>1850.0972999999999</v>
      </c>
      <c r="H2343" s="5">
        <v>2.8158919058780554E-2</v>
      </c>
    </row>
    <row r="2344" spans="1:8" x14ac:dyDescent="0.3">
      <c r="A2344">
        <v>121299</v>
      </c>
      <c r="B2344">
        <v>7</v>
      </c>
      <c r="C2344" s="1">
        <v>40734</v>
      </c>
      <c r="D2344" s="1">
        <v>2802.8577</v>
      </c>
      <c r="E2344" s="2">
        <v>0.10659574311386066</v>
      </c>
      <c r="F2344" s="1">
        <v>4342.0709999999999</v>
      </c>
      <c r="G2344" s="1">
        <v>1539.2132999999999</v>
      </c>
      <c r="H2344" s="5">
        <v>3.7786942112240388E-2</v>
      </c>
    </row>
    <row r="2345" spans="1:8" x14ac:dyDescent="0.3">
      <c r="A2345">
        <v>128358</v>
      </c>
      <c r="B2345">
        <v>7</v>
      </c>
      <c r="C2345" s="1">
        <v>27720</v>
      </c>
      <c r="D2345" s="1">
        <v>2354.3173000000002</v>
      </c>
      <c r="E2345" s="2">
        <v>0.10783326118326118</v>
      </c>
      <c r="F2345" s="1">
        <v>2989.1379999999999</v>
      </c>
      <c r="G2345" s="1">
        <v>634.82069999999999</v>
      </c>
      <c r="H2345" s="5">
        <v>2.2901179653679653E-2</v>
      </c>
    </row>
    <row r="2346" spans="1:8" x14ac:dyDescent="0.3">
      <c r="A2346">
        <v>123987</v>
      </c>
      <c r="B2346">
        <v>7</v>
      </c>
      <c r="C2346" s="1">
        <v>34138</v>
      </c>
      <c r="D2346" s="1">
        <v>2803.0212000000001</v>
      </c>
      <c r="E2346" s="2">
        <v>9.5812730681352154E-2</v>
      </c>
      <c r="F2346" s="1">
        <v>3270.855</v>
      </c>
      <c r="G2346" s="1">
        <v>467.8338</v>
      </c>
      <c r="H2346" s="5">
        <v>1.3704194739000527E-2</v>
      </c>
    </row>
    <row r="2347" spans="1:8" x14ac:dyDescent="0.3">
      <c r="A2347">
        <v>126693</v>
      </c>
      <c r="B2347">
        <v>9</v>
      </c>
      <c r="C2347" s="1">
        <v>44879</v>
      </c>
      <c r="D2347" s="1">
        <v>3194.2118999999998</v>
      </c>
      <c r="E2347" s="2">
        <v>9.5506428396354648E-2</v>
      </c>
      <c r="F2347" s="1">
        <v>4286.2330000000002</v>
      </c>
      <c r="G2347" s="1">
        <v>1092.0210999999999</v>
      </c>
      <c r="H2347" s="5">
        <v>2.4332563114151384E-2</v>
      </c>
    </row>
    <row r="2348" spans="1:8" x14ac:dyDescent="0.3">
      <c r="A2348">
        <v>122573</v>
      </c>
      <c r="B2348">
        <v>9</v>
      </c>
      <c r="C2348" s="1">
        <v>42087</v>
      </c>
      <c r="D2348" s="1">
        <v>3417.1718000000001</v>
      </c>
      <c r="E2348" s="2">
        <v>9.5518663720388725E-2</v>
      </c>
      <c r="F2348" s="1">
        <v>4020.0940000000001</v>
      </c>
      <c r="G2348" s="1">
        <v>602.92219999999998</v>
      </c>
      <c r="H2348" s="5">
        <v>1.4325615985933899E-2</v>
      </c>
    </row>
    <row r="2349" spans="1:8" x14ac:dyDescent="0.3">
      <c r="A2349">
        <v>131109</v>
      </c>
      <c r="B2349">
        <v>12</v>
      </c>
      <c r="C2349" s="1">
        <v>49566</v>
      </c>
      <c r="D2349" s="1">
        <v>4212.6635999999999</v>
      </c>
      <c r="E2349" s="2">
        <v>0.10800508413025058</v>
      </c>
      <c r="F2349" s="1">
        <v>5353.38</v>
      </c>
      <c r="G2349" s="1">
        <v>1140.7164</v>
      </c>
      <c r="H2349" s="5">
        <v>2.3014090303837307E-2</v>
      </c>
    </row>
    <row r="2350" spans="1:8" x14ac:dyDescent="0.3">
      <c r="A2350">
        <v>125893</v>
      </c>
      <c r="B2350">
        <v>10</v>
      </c>
      <c r="C2350" s="1">
        <v>50024</v>
      </c>
      <c r="D2350" s="1">
        <v>4045.5255000000002</v>
      </c>
      <c r="E2350" s="2">
        <v>9.7730069566608027E-2</v>
      </c>
      <c r="F2350" s="1">
        <v>4888.8490000000002</v>
      </c>
      <c r="G2350" s="1">
        <v>843.32349999999997</v>
      </c>
      <c r="H2350" s="5">
        <v>1.6858377978570285E-2</v>
      </c>
    </row>
    <row r="2351" spans="1:8" x14ac:dyDescent="0.3">
      <c r="A2351">
        <v>122163</v>
      </c>
      <c r="B2351">
        <v>8</v>
      </c>
      <c r="C2351" s="1">
        <v>31254</v>
      </c>
      <c r="D2351" s="1">
        <v>2596.0439999999999</v>
      </c>
      <c r="E2351" s="2">
        <v>0.10964970883726884</v>
      </c>
      <c r="F2351" s="1">
        <v>3426.9920000000002</v>
      </c>
      <c r="G2351" s="1">
        <v>830.94799999999998</v>
      </c>
      <c r="H2351" s="5">
        <v>2.6586932872592308E-2</v>
      </c>
    </row>
    <row r="2352" spans="1:8" x14ac:dyDescent="0.3">
      <c r="A2352">
        <v>124934</v>
      </c>
      <c r="B2352">
        <v>12</v>
      </c>
      <c r="C2352" s="1">
        <v>69593</v>
      </c>
      <c r="D2352" s="1">
        <v>5244.0320000000002</v>
      </c>
      <c r="E2352" s="2">
        <v>0.10005937378759358</v>
      </c>
      <c r="F2352" s="1">
        <v>6963.4319999999998</v>
      </c>
      <c r="G2352" s="1">
        <v>1719.4</v>
      </c>
      <c r="H2352" s="5">
        <v>2.4706507838432028E-2</v>
      </c>
    </row>
    <row r="2353" spans="1:8" x14ac:dyDescent="0.3">
      <c r="A2353">
        <v>127139</v>
      </c>
      <c r="B2353">
        <v>7</v>
      </c>
      <c r="C2353" s="1">
        <v>30791</v>
      </c>
      <c r="D2353" s="1">
        <v>2767.6124</v>
      </c>
      <c r="E2353" s="2">
        <v>0.10599236789971095</v>
      </c>
      <c r="F2353" s="1">
        <v>3263.6109999999999</v>
      </c>
      <c r="G2353" s="1">
        <v>495.99860000000001</v>
      </c>
      <c r="H2353" s="5">
        <v>1.6108557695430483E-2</v>
      </c>
    </row>
    <row r="2354" spans="1:8" x14ac:dyDescent="0.3">
      <c r="A2354">
        <v>124185</v>
      </c>
      <c r="B2354">
        <v>10</v>
      </c>
      <c r="C2354" s="1">
        <v>42149</v>
      </c>
      <c r="D2354" s="1">
        <v>3749.6262000000002</v>
      </c>
      <c r="E2354" s="2">
        <v>0.10333635436190657</v>
      </c>
      <c r="F2354" s="1">
        <v>4355.5240000000003</v>
      </c>
      <c r="G2354" s="1">
        <v>605.89779999999996</v>
      </c>
      <c r="H2354" s="5">
        <v>1.4375140572730077E-2</v>
      </c>
    </row>
    <row r="2355" spans="1:8" x14ac:dyDescent="0.3">
      <c r="A2355">
        <v>126610</v>
      </c>
      <c r="B2355">
        <v>10</v>
      </c>
      <c r="C2355" s="1">
        <v>47743</v>
      </c>
      <c r="D2355" s="1">
        <v>3503.1296000000002</v>
      </c>
      <c r="E2355" s="2">
        <v>0.10042584253188949</v>
      </c>
      <c r="F2355" s="1">
        <v>4794.6310000000003</v>
      </c>
      <c r="G2355" s="1">
        <v>1291.5014000000001</v>
      </c>
      <c r="H2355" s="5">
        <v>2.7051115346752405E-2</v>
      </c>
    </row>
    <row r="2356" spans="1:8" x14ac:dyDescent="0.3">
      <c r="A2356">
        <v>125851</v>
      </c>
      <c r="B2356">
        <v>13</v>
      </c>
      <c r="C2356" s="1">
        <v>65406</v>
      </c>
      <c r="D2356" s="1">
        <v>5454.2286000000004</v>
      </c>
      <c r="E2356" s="2">
        <v>0.10666637617343974</v>
      </c>
      <c r="F2356" s="1">
        <v>6976.6210000000001</v>
      </c>
      <c r="G2356" s="1">
        <v>1522.3924</v>
      </c>
      <c r="H2356" s="5">
        <v>2.3276035837690733E-2</v>
      </c>
    </row>
    <row r="2357" spans="1:8" x14ac:dyDescent="0.3">
      <c r="A2357">
        <v>130491</v>
      </c>
      <c r="B2357">
        <v>11</v>
      </c>
      <c r="C2357" s="1">
        <v>55501</v>
      </c>
      <c r="D2357" s="1">
        <v>3749.4805999999999</v>
      </c>
      <c r="E2357" s="2">
        <v>9.8398947766706907E-2</v>
      </c>
      <c r="F2357" s="1">
        <v>5461.24</v>
      </c>
      <c r="G2357" s="1">
        <v>1711.7593999999999</v>
      </c>
      <c r="H2357" s="5">
        <v>3.0841956000792779E-2</v>
      </c>
    </row>
    <row r="2358" spans="1:8" x14ac:dyDescent="0.3">
      <c r="A2358">
        <v>128968</v>
      </c>
      <c r="B2358">
        <v>12</v>
      </c>
      <c r="C2358" s="1">
        <v>63902</v>
      </c>
      <c r="D2358" s="1">
        <v>5027.8143</v>
      </c>
      <c r="E2358" s="2">
        <v>9.9559387812588024E-2</v>
      </c>
      <c r="F2358" s="1">
        <v>6362.0439999999999</v>
      </c>
      <c r="G2358" s="1">
        <v>1334.2297000000001</v>
      </c>
      <c r="H2358" s="5">
        <v>2.0879310506713405E-2</v>
      </c>
    </row>
    <row r="2359" spans="1:8" x14ac:dyDescent="0.3">
      <c r="A2359">
        <v>126187</v>
      </c>
      <c r="B2359">
        <v>9</v>
      </c>
      <c r="C2359" s="1">
        <v>41161</v>
      </c>
      <c r="D2359" s="1">
        <v>3225.7577000000001</v>
      </c>
      <c r="E2359" s="2">
        <v>0.10256116226525108</v>
      </c>
      <c r="F2359" s="1">
        <v>4221.5200000000004</v>
      </c>
      <c r="G2359" s="1">
        <v>995.76229999999998</v>
      </c>
      <c r="H2359" s="5">
        <v>2.4191887952187751E-2</v>
      </c>
    </row>
    <row r="2360" spans="1:8" x14ac:dyDescent="0.3">
      <c r="A2360">
        <v>129198</v>
      </c>
      <c r="B2360">
        <v>10</v>
      </c>
      <c r="C2360" s="1">
        <v>49752</v>
      </c>
      <c r="D2360" s="1">
        <v>3603.07</v>
      </c>
      <c r="E2360" s="2">
        <v>9.3905491236533203E-2</v>
      </c>
      <c r="F2360" s="1">
        <v>4671.9859999999999</v>
      </c>
      <c r="G2360" s="1">
        <v>1068.9159999999999</v>
      </c>
      <c r="H2360" s="5">
        <v>2.1484885029747547E-2</v>
      </c>
    </row>
    <row r="2361" spans="1:8" x14ac:dyDescent="0.3">
      <c r="A2361">
        <v>123248</v>
      </c>
      <c r="B2361">
        <v>10</v>
      </c>
      <c r="C2361" s="1">
        <v>46234</v>
      </c>
      <c r="D2361" s="1">
        <v>3692.5846000000001</v>
      </c>
      <c r="E2361" s="2">
        <v>9.5391724704762731E-2</v>
      </c>
      <c r="F2361" s="1">
        <v>4410.3410000000003</v>
      </c>
      <c r="G2361" s="1">
        <v>717.75639999999999</v>
      </c>
      <c r="H2361" s="5">
        <v>1.5524427910195959E-2</v>
      </c>
    </row>
    <row r="2362" spans="1:8" x14ac:dyDescent="0.3">
      <c r="A2362">
        <v>125052</v>
      </c>
      <c r="B2362">
        <v>8</v>
      </c>
      <c r="C2362" s="1">
        <v>34187</v>
      </c>
      <c r="D2362" s="1">
        <v>3225.7267999999999</v>
      </c>
      <c r="E2362" s="2">
        <v>9.6306549273115508E-2</v>
      </c>
      <c r="F2362" s="1">
        <v>3292.4319999999998</v>
      </c>
      <c r="G2362" s="1">
        <v>66.705200000000005</v>
      </c>
      <c r="H2362" s="5">
        <v>1.9511861233802322E-3</v>
      </c>
    </row>
    <row r="2363" spans="1:8" x14ac:dyDescent="0.3">
      <c r="A2363">
        <v>128064</v>
      </c>
      <c r="B2363">
        <v>8</v>
      </c>
      <c r="C2363" s="1">
        <v>36875</v>
      </c>
      <c r="D2363" s="1">
        <v>3035.5646999999999</v>
      </c>
      <c r="E2363" s="2">
        <v>9.4952162711864407E-2</v>
      </c>
      <c r="F2363" s="1">
        <v>3501.3609999999999</v>
      </c>
      <c r="G2363" s="1">
        <v>465.79629999999997</v>
      </c>
      <c r="H2363" s="5">
        <v>1.2631764067796611E-2</v>
      </c>
    </row>
    <row r="2364" spans="1:8" x14ac:dyDescent="0.3">
      <c r="A2364">
        <v>125791</v>
      </c>
      <c r="B2364">
        <v>9</v>
      </c>
      <c r="C2364" s="1">
        <v>34998</v>
      </c>
      <c r="D2364" s="1">
        <v>2822.8119000000002</v>
      </c>
      <c r="E2364" s="2">
        <v>9.7786987827875885E-2</v>
      </c>
      <c r="F2364" s="1">
        <v>3422.3490000000002</v>
      </c>
      <c r="G2364" s="1">
        <v>599.53710000000001</v>
      </c>
      <c r="H2364" s="5">
        <v>1.7130610320589747E-2</v>
      </c>
    </row>
    <row r="2365" spans="1:8" x14ac:dyDescent="0.3">
      <c r="A2365">
        <v>122587</v>
      </c>
      <c r="B2365">
        <v>9</v>
      </c>
      <c r="C2365" s="1">
        <v>49309</v>
      </c>
      <c r="D2365" s="1">
        <v>3396.1505999999999</v>
      </c>
      <c r="E2365" s="2">
        <v>9.5966983714940474E-2</v>
      </c>
      <c r="F2365" s="1">
        <v>4732.0360000000001</v>
      </c>
      <c r="G2365" s="1">
        <v>1335.8853999999999</v>
      </c>
      <c r="H2365" s="5">
        <v>2.7092121113792614E-2</v>
      </c>
    </row>
    <row r="2366" spans="1:8" x14ac:dyDescent="0.3">
      <c r="A2366">
        <v>129252</v>
      </c>
      <c r="B2366">
        <v>9</v>
      </c>
      <c r="C2366" s="1">
        <v>43945</v>
      </c>
      <c r="D2366" s="1">
        <v>3784.2727</v>
      </c>
      <c r="E2366" s="2">
        <v>9.547923540789624E-2</v>
      </c>
      <c r="F2366" s="1">
        <v>4195.835</v>
      </c>
      <c r="G2366" s="1">
        <v>411.56229999999999</v>
      </c>
      <c r="H2366" s="5">
        <v>9.3653953805893728E-3</v>
      </c>
    </row>
    <row r="2367" spans="1:8" x14ac:dyDescent="0.3">
      <c r="A2367">
        <v>121254</v>
      </c>
      <c r="B2367">
        <v>7</v>
      </c>
      <c r="C2367" s="1">
        <v>28751</v>
      </c>
      <c r="D2367" s="1">
        <v>2387.5082000000002</v>
      </c>
      <c r="E2367" s="2">
        <v>9.9409342283746649E-2</v>
      </c>
      <c r="F2367" s="1">
        <v>2858.1179999999999</v>
      </c>
      <c r="G2367" s="1">
        <v>470.60980000000001</v>
      </c>
      <c r="H2367" s="5">
        <v>1.6368467183750131E-2</v>
      </c>
    </row>
    <row r="2368" spans="1:8" x14ac:dyDescent="0.3">
      <c r="A2368">
        <v>129983</v>
      </c>
      <c r="B2368">
        <v>7</v>
      </c>
      <c r="C2368" s="1">
        <v>42557</v>
      </c>
      <c r="D2368" s="1">
        <v>3275.2842000000001</v>
      </c>
      <c r="E2368" s="2">
        <v>9.2302065465140873E-2</v>
      </c>
      <c r="F2368" s="1">
        <v>3928.0990000000002</v>
      </c>
      <c r="G2368" s="1">
        <v>652.81479999999999</v>
      </c>
      <c r="H2368" s="5">
        <v>1.5339774890147331E-2</v>
      </c>
    </row>
    <row r="2369" spans="1:8" x14ac:dyDescent="0.3">
      <c r="A2369">
        <v>130377</v>
      </c>
      <c r="B2369">
        <v>13</v>
      </c>
      <c r="C2369" s="1">
        <v>69895</v>
      </c>
      <c r="D2369" s="1">
        <v>5451.6424999999999</v>
      </c>
      <c r="E2369" s="2">
        <v>9.9553730595893841E-2</v>
      </c>
      <c r="F2369" s="1">
        <v>6958.308</v>
      </c>
      <c r="G2369" s="1">
        <v>1506.6655000000001</v>
      </c>
      <c r="H2369" s="5">
        <v>2.1556127047714427E-2</v>
      </c>
    </row>
    <row r="2370" spans="1:8" x14ac:dyDescent="0.3">
      <c r="A2370">
        <v>126888</v>
      </c>
      <c r="B2370">
        <v>12</v>
      </c>
      <c r="C2370" s="1">
        <v>55416</v>
      </c>
      <c r="D2370" s="1">
        <v>4819.7780000000002</v>
      </c>
      <c r="E2370" s="2">
        <v>9.7383968528944709E-2</v>
      </c>
      <c r="F2370" s="1">
        <v>5396.63</v>
      </c>
      <c r="G2370" s="1">
        <v>576.85199999999998</v>
      </c>
      <c r="H2370" s="5">
        <v>1.0409484625378952E-2</v>
      </c>
    </row>
    <row r="2371" spans="1:8" x14ac:dyDescent="0.3">
      <c r="A2371">
        <v>124127</v>
      </c>
      <c r="B2371">
        <v>8</v>
      </c>
      <c r="C2371" s="1">
        <v>28617</v>
      </c>
      <c r="D2371" s="1">
        <v>2411.3485999999998</v>
      </c>
      <c r="E2371" s="2">
        <v>9.758290526610057E-2</v>
      </c>
      <c r="F2371" s="1">
        <v>2792.53</v>
      </c>
      <c r="G2371" s="1">
        <v>381.1814</v>
      </c>
      <c r="H2371" s="5">
        <v>1.332010343502114E-2</v>
      </c>
    </row>
    <row r="2372" spans="1:8" x14ac:dyDescent="0.3">
      <c r="A2372">
        <v>126016</v>
      </c>
      <c r="B2372">
        <v>11</v>
      </c>
      <c r="C2372" s="1">
        <v>52469</v>
      </c>
      <c r="D2372" s="1">
        <v>4354.7344999999996</v>
      </c>
      <c r="E2372" s="2">
        <v>0.10144548209418895</v>
      </c>
      <c r="F2372" s="1">
        <v>5322.7430000000004</v>
      </c>
      <c r="G2372" s="1">
        <v>968.00850000000003</v>
      </c>
      <c r="H2372" s="5">
        <v>1.8449150927214164E-2</v>
      </c>
    </row>
    <row r="2373" spans="1:8" x14ac:dyDescent="0.3">
      <c r="A2373">
        <v>125451</v>
      </c>
      <c r="B2373">
        <v>12</v>
      </c>
      <c r="C2373" s="1">
        <v>70743</v>
      </c>
      <c r="D2373" s="1">
        <v>5886.5618999999997</v>
      </c>
      <c r="E2373" s="2">
        <v>0.10447878942086143</v>
      </c>
      <c r="F2373" s="1">
        <v>7391.143</v>
      </c>
      <c r="G2373" s="1">
        <v>1504.5811000000001</v>
      </c>
      <c r="H2373" s="5">
        <v>2.1268268238553639E-2</v>
      </c>
    </row>
    <row r="2374" spans="1:8" x14ac:dyDescent="0.3">
      <c r="A2374">
        <v>124447</v>
      </c>
      <c r="B2374">
        <v>9</v>
      </c>
      <c r="C2374" s="1">
        <v>42444</v>
      </c>
      <c r="D2374" s="1">
        <v>3274.5207</v>
      </c>
      <c r="E2374" s="2">
        <v>9.9489162190180003E-2</v>
      </c>
      <c r="F2374" s="1">
        <v>4222.7179999999998</v>
      </c>
      <c r="G2374" s="1">
        <v>948.19730000000004</v>
      </c>
      <c r="H2374" s="5">
        <v>2.2339960889642824E-2</v>
      </c>
    </row>
    <row r="2375" spans="1:8" x14ac:dyDescent="0.3">
      <c r="A2375">
        <v>123999</v>
      </c>
      <c r="B2375">
        <v>9</v>
      </c>
      <c r="C2375" s="1">
        <v>46983</v>
      </c>
      <c r="D2375" s="1">
        <v>4071.3616999999999</v>
      </c>
      <c r="E2375" s="2">
        <v>0.10232954472894451</v>
      </c>
      <c r="F2375" s="1">
        <v>4807.7489999999998</v>
      </c>
      <c r="G2375" s="1">
        <v>736.38729999999998</v>
      </c>
      <c r="H2375" s="5">
        <v>1.5673484026137115E-2</v>
      </c>
    </row>
    <row r="2376" spans="1:8" x14ac:dyDescent="0.3">
      <c r="A2376">
        <v>123558</v>
      </c>
      <c r="B2376">
        <v>13</v>
      </c>
      <c r="C2376" s="1">
        <v>58746</v>
      </c>
      <c r="D2376" s="1">
        <v>5098.9318999999996</v>
      </c>
      <c r="E2376" s="2">
        <v>0.1033650461308004</v>
      </c>
      <c r="F2376" s="1">
        <v>6072.2830000000004</v>
      </c>
      <c r="G2376" s="1">
        <v>973.35109999999997</v>
      </c>
      <c r="H2376" s="5">
        <v>1.6568806386817826E-2</v>
      </c>
    </row>
    <row r="2377" spans="1:8" x14ac:dyDescent="0.3">
      <c r="A2377">
        <v>129744</v>
      </c>
      <c r="B2377">
        <v>11</v>
      </c>
      <c r="C2377" s="1">
        <v>54700</v>
      </c>
      <c r="D2377" s="1">
        <v>4097.1656999999996</v>
      </c>
      <c r="E2377" s="2">
        <v>9.7633729433272393E-2</v>
      </c>
      <c r="F2377" s="1">
        <v>5340.5649999999996</v>
      </c>
      <c r="G2377" s="1">
        <v>1243.3993</v>
      </c>
      <c r="H2377" s="5">
        <v>2.2731248628884825E-2</v>
      </c>
    </row>
    <row r="2378" spans="1:8" x14ac:dyDescent="0.3">
      <c r="A2378">
        <v>127902</v>
      </c>
      <c r="B2378">
        <v>11</v>
      </c>
      <c r="C2378" s="1">
        <v>63848</v>
      </c>
      <c r="D2378" s="1">
        <v>4739.5173999999997</v>
      </c>
      <c r="E2378" s="2">
        <v>0.10111273649918556</v>
      </c>
      <c r="F2378" s="1">
        <v>6455.8459999999995</v>
      </c>
      <c r="G2378" s="1">
        <v>1716.3286000000001</v>
      </c>
      <c r="H2378" s="5">
        <v>2.6881477884976818E-2</v>
      </c>
    </row>
    <row r="2379" spans="1:8" x14ac:dyDescent="0.3">
      <c r="A2379">
        <v>125210</v>
      </c>
      <c r="B2379">
        <v>8</v>
      </c>
      <c r="C2379" s="1">
        <v>39945</v>
      </c>
      <c r="D2379" s="1">
        <v>2835.6570000000002</v>
      </c>
      <c r="E2379" s="2">
        <v>0.10142278132432093</v>
      </c>
      <c r="F2379" s="1">
        <v>4051.3330000000001</v>
      </c>
      <c r="G2379" s="1">
        <v>1215.6759999999999</v>
      </c>
      <c r="H2379" s="5">
        <v>3.0433746401301792E-2</v>
      </c>
    </row>
    <row r="2380" spans="1:8" x14ac:dyDescent="0.3">
      <c r="A2380">
        <v>129691</v>
      </c>
      <c r="B2380">
        <v>13</v>
      </c>
      <c r="C2380" s="1">
        <v>70260</v>
      </c>
      <c r="D2380" s="1">
        <v>5277.3307000000004</v>
      </c>
      <c r="E2380" s="2">
        <v>0.10361771989752348</v>
      </c>
      <c r="F2380" s="1">
        <v>7280.1809999999996</v>
      </c>
      <c r="G2380" s="1">
        <v>2002.8503000000001</v>
      </c>
      <c r="H2380" s="5">
        <v>2.8506266723598066E-2</v>
      </c>
    </row>
    <row r="2381" spans="1:8" x14ac:dyDescent="0.3">
      <c r="A2381">
        <v>123134</v>
      </c>
      <c r="B2381">
        <v>7</v>
      </c>
      <c r="C2381" s="1">
        <v>29853</v>
      </c>
      <c r="D2381" s="1">
        <v>2458.6412999999998</v>
      </c>
      <c r="E2381" s="2">
        <v>0.1020926205071517</v>
      </c>
      <c r="F2381" s="1">
        <v>3047.7710000000002</v>
      </c>
      <c r="G2381" s="1">
        <v>589.12969999999996</v>
      </c>
      <c r="H2381" s="5">
        <v>1.9734355006197031E-2</v>
      </c>
    </row>
    <row r="2382" spans="1:8" x14ac:dyDescent="0.3">
      <c r="A2382">
        <v>127629</v>
      </c>
      <c r="B2382">
        <v>7</v>
      </c>
      <c r="C2382" s="1">
        <v>23736</v>
      </c>
      <c r="D2382" s="1">
        <v>1954.704</v>
      </c>
      <c r="E2382" s="2">
        <v>9.6564332659251767E-2</v>
      </c>
      <c r="F2382" s="1">
        <v>2292.0509999999999</v>
      </c>
      <c r="G2382" s="1">
        <v>337.34699999999998</v>
      </c>
      <c r="H2382" s="5">
        <v>1.4212462082912032E-2</v>
      </c>
    </row>
    <row r="2383" spans="1:8" x14ac:dyDescent="0.3">
      <c r="A2383">
        <v>124085</v>
      </c>
      <c r="B2383">
        <v>11</v>
      </c>
      <c r="C2383" s="1">
        <v>50614</v>
      </c>
      <c r="D2383" s="1">
        <v>4160.5937000000004</v>
      </c>
      <c r="E2383" s="2">
        <v>9.4462816612004577E-2</v>
      </c>
      <c r="F2383" s="1">
        <v>4781.1409999999996</v>
      </c>
      <c r="G2383" s="1">
        <v>620.54729999999995</v>
      </c>
      <c r="H2383" s="5">
        <v>1.2260388430078635E-2</v>
      </c>
    </row>
    <row r="2384" spans="1:8" x14ac:dyDescent="0.3">
      <c r="A2384">
        <v>128208</v>
      </c>
      <c r="B2384">
        <v>13</v>
      </c>
      <c r="C2384" s="1">
        <v>68929</v>
      </c>
      <c r="D2384" s="1">
        <v>5643.7452999999996</v>
      </c>
      <c r="E2384" s="2">
        <v>0.10242279737120806</v>
      </c>
      <c r="F2384" s="1">
        <v>7059.9009999999998</v>
      </c>
      <c r="G2384" s="1">
        <v>1416.1557</v>
      </c>
      <c r="H2384" s="5">
        <v>2.0545136299670676E-2</v>
      </c>
    </row>
    <row r="2385" spans="1:8" x14ac:dyDescent="0.3">
      <c r="A2385">
        <v>128347</v>
      </c>
      <c r="B2385">
        <v>10</v>
      </c>
      <c r="C2385" s="1">
        <v>49950</v>
      </c>
      <c r="D2385" s="1">
        <v>4153.1977999999999</v>
      </c>
      <c r="E2385" s="2">
        <v>9.2664224224224226E-2</v>
      </c>
      <c r="F2385" s="1">
        <v>4628.5780000000004</v>
      </c>
      <c r="G2385" s="1">
        <v>475.3802</v>
      </c>
      <c r="H2385" s="5">
        <v>9.5171211211211217E-3</v>
      </c>
    </row>
    <row r="2386" spans="1:8" x14ac:dyDescent="0.3">
      <c r="A2386">
        <v>123636</v>
      </c>
      <c r="B2386">
        <v>10</v>
      </c>
      <c r="C2386" s="1">
        <v>64390</v>
      </c>
      <c r="D2386" s="1">
        <v>4963.2097999999996</v>
      </c>
      <c r="E2386" s="2">
        <v>0.10048460941139929</v>
      </c>
      <c r="F2386" s="1">
        <v>6470.2039999999997</v>
      </c>
      <c r="G2386" s="1">
        <v>1506.9942000000001</v>
      </c>
      <c r="H2386" s="5">
        <v>2.3404165243050164E-2</v>
      </c>
    </row>
    <row r="2387" spans="1:8" x14ac:dyDescent="0.3">
      <c r="A2387">
        <v>124282</v>
      </c>
      <c r="B2387">
        <v>7</v>
      </c>
      <c r="C2387" s="1">
        <v>37010</v>
      </c>
      <c r="D2387" s="1">
        <v>2642.3245000000002</v>
      </c>
      <c r="E2387" s="2">
        <v>0.10578122129154283</v>
      </c>
      <c r="F2387" s="1">
        <v>3914.9630000000002</v>
      </c>
      <c r="G2387" s="1">
        <v>1272.6385</v>
      </c>
      <c r="H2387" s="5">
        <v>3.4386341529316404E-2</v>
      </c>
    </row>
    <row r="2388" spans="1:8" x14ac:dyDescent="0.3">
      <c r="A2388">
        <v>121176</v>
      </c>
      <c r="B2388">
        <v>11</v>
      </c>
      <c r="C2388" s="1">
        <v>45173</v>
      </c>
      <c r="D2388" s="1">
        <v>3731.8323999999998</v>
      </c>
      <c r="E2388" s="2">
        <v>9.9547229539769327E-2</v>
      </c>
      <c r="F2388" s="1">
        <v>4496.8469999999998</v>
      </c>
      <c r="G2388" s="1">
        <v>765.01459999999997</v>
      </c>
      <c r="H2388" s="5">
        <v>1.6935217939919863E-2</v>
      </c>
    </row>
    <row r="2389" spans="1:8" x14ac:dyDescent="0.3">
      <c r="A2389">
        <v>126045</v>
      </c>
      <c r="B2389">
        <v>13</v>
      </c>
      <c r="C2389" s="1">
        <v>46743</v>
      </c>
      <c r="D2389" s="1">
        <v>3616.6253000000002</v>
      </c>
      <c r="E2389" s="2">
        <v>9.2890956934728194E-2</v>
      </c>
      <c r="F2389" s="1">
        <v>4342.0020000000004</v>
      </c>
      <c r="G2389" s="1">
        <v>725.37670000000003</v>
      </c>
      <c r="H2389" s="5">
        <v>1.5518402755492801E-2</v>
      </c>
    </row>
    <row r="2390" spans="1:8" x14ac:dyDescent="0.3">
      <c r="A2390">
        <v>127351</v>
      </c>
      <c r="B2390">
        <v>11</v>
      </c>
      <c r="C2390" s="1">
        <v>52166</v>
      </c>
      <c r="D2390" s="1">
        <v>4192.1401999999998</v>
      </c>
      <c r="E2390" s="2">
        <v>9.9227446996127747E-2</v>
      </c>
      <c r="F2390" s="1">
        <v>5176.299</v>
      </c>
      <c r="G2390" s="1">
        <v>984.15880000000004</v>
      </c>
      <c r="H2390" s="5">
        <v>1.8865904995590998E-2</v>
      </c>
    </row>
    <row r="2391" spans="1:8" x14ac:dyDescent="0.3">
      <c r="A2391">
        <v>123969</v>
      </c>
      <c r="B2391">
        <v>7</v>
      </c>
      <c r="C2391" s="1">
        <v>41924</v>
      </c>
      <c r="D2391" s="1">
        <v>3025.0230999999999</v>
      </c>
      <c r="E2391" s="2">
        <v>0.1013496565213243</v>
      </c>
      <c r="F2391" s="1">
        <v>4248.9830000000002</v>
      </c>
      <c r="G2391" s="1">
        <v>1223.9599000000001</v>
      </c>
      <c r="H2391" s="5">
        <v>2.9194730941704036E-2</v>
      </c>
    </row>
    <row r="2392" spans="1:8" x14ac:dyDescent="0.3">
      <c r="A2392">
        <v>124918</v>
      </c>
      <c r="B2392">
        <v>10</v>
      </c>
      <c r="C2392" s="1">
        <v>54907</v>
      </c>
      <c r="D2392" s="1">
        <v>4750.5896000000002</v>
      </c>
      <c r="E2392" s="2">
        <v>9.6204309104485769E-2</v>
      </c>
      <c r="F2392" s="1">
        <v>5282.29</v>
      </c>
      <c r="G2392" s="1">
        <v>531.70039999999995</v>
      </c>
      <c r="H2392" s="5">
        <v>9.6836541788842944E-3</v>
      </c>
    </row>
    <row r="2393" spans="1:8" x14ac:dyDescent="0.3">
      <c r="A2393">
        <v>130146</v>
      </c>
      <c r="B2393">
        <v>10</v>
      </c>
      <c r="C2393" s="1">
        <v>53554</v>
      </c>
      <c r="D2393" s="1">
        <v>4066.8544000000002</v>
      </c>
      <c r="E2393" s="2">
        <v>0.1019335250401464</v>
      </c>
      <c r="F2393" s="1">
        <v>5458.9480000000003</v>
      </c>
      <c r="G2393" s="1">
        <v>1392.0935999999999</v>
      </c>
      <c r="H2393" s="5">
        <v>2.5994203981028495E-2</v>
      </c>
    </row>
    <row r="2394" spans="1:8" x14ac:dyDescent="0.3">
      <c r="A2394">
        <v>124970</v>
      </c>
      <c r="B2394">
        <v>13</v>
      </c>
      <c r="C2394" s="1">
        <v>61540</v>
      </c>
      <c r="D2394" s="1">
        <v>5354.7025000000003</v>
      </c>
      <c r="E2394" s="2">
        <v>9.6085521611959698E-2</v>
      </c>
      <c r="F2394" s="1">
        <v>5913.1030000000001</v>
      </c>
      <c r="G2394" s="1">
        <v>558.40049999999997</v>
      </c>
      <c r="H2394" s="5">
        <v>9.0737812804679886E-3</v>
      </c>
    </row>
    <row r="2395" spans="1:8" x14ac:dyDescent="0.3">
      <c r="A2395">
        <v>123181</v>
      </c>
      <c r="B2395">
        <v>11</v>
      </c>
      <c r="C2395" s="1">
        <v>53298</v>
      </c>
      <c r="D2395" s="1">
        <v>4554.3504000000003</v>
      </c>
      <c r="E2395" s="2">
        <v>9.8527524484971291E-2</v>
      </c>
      <c r="F2395" s="1">
        <v>5251.32</v>
      </c>
      <c r="G2395" s="1">
        <v>696.96960000000001</v>
      </c>
      <c r="H2395" s="5">
        <v>1.3076843408758303E-2</v>
      </c>
    </row>
    <row r="2396" spans="1:8" x14ac:dyDescent="0.3">
      <c r="A2396">
        <v>124361</v>
      </c>
      <c r="B2396">
        <v>13</v>
      </c>
      <c r="C2396" s="1">
        <v>71521</v>
      </c>
      <c r="D2396" s="1">
        <v>5575.8215</v>
      </c>
      <c r="E2396" s="2">
        <v>0.10290629325652606</v>
      </c>
      <c r="F2396" s="1">
        <v>7359.9610000000002</v>
      </c>
      <c r="G2396" s="1">
        <v>1784.1395</v>
      </c>
      <c r="H2396" s="5">
        <v>2.4945673298751414E-2</v>
      </c>
    </row>
    <row r="2397" spans="1:8" x14ac:dyDescent="0.3">
      <c r="A2397">
        <v>130524</v>
      </c>
      <c r="B2397">
        <v>12</v>
      </c>
      <c r="C2397" s="1">
        <v>57932</v>
      </c>
      <c r="D2397" s="1">
        <v>4334.4575999999997</v>
      </c>
      <c r="E2397" s="2">
        <v>9.3914554995511976E-2</v>
      </c>
      <c r="F2397" s="1">
        <v>5440.6580000000004</v>
      </c>
      <c r="G2397" s="1">
        <v>1106.2003999999999</v>
      </c>
      <c r="H2397" s="5">
        <v>1.9094807705585859E-2</v>
      </c>
    </row>
    <row r="2398" spans="1:8" x14ac:dyDescent="0.3">
      <c r="A2398">
        <v>128805</v>
      </c>
      <c r="B2398">
        <v>9</v>
      </c>
      <c r="C2398" s="1">
        <v>42544</v>
      </c>
      <c r="D2398" s="1">
        <v>3582.1502999999998</v>
      </c>
      <c r="E2398" s="2">
        <v>0.10371457784881534</v>
      </c>
      <c r="F2398" s="1">
        <v>4412.433</v>
      </c>
      <c r="G2398" s="1">
        <v>830.28269999999998</v>
      </c>
      <c r="H2398" s="5">
        <v>1.9515858875517111E-2</v>
      </c>
    </row>
    <row r="2399" spans="1:8" x14ac:dyDescent="0.3">
      <c r="A2399">
        <v>130023</v>
      </c>
      <c r="B2399">
        <v>7</v>
      </c>
      <c r="C2399" s="1">
        <v>39693</v>
      </c>
      <c r="D2399" s="1">
        <v>2702.8323</v>
      </c>
      <c r="E2399" s="2">
        <v>0.10218418864787242</v>
      </c>
      <c r="F2399" s="1">
        <v>4055.9969999999998</v>
      </c>
      <c r="G2399" s="1">
        <v>1353.1647</v>
      </c>
      <c r="H2399" s="5">
        <v>3.4090764114579397E-2</v>
      </c>
    </row>
    <row r="2400" spans="1:8" x14ac:dyDescent="0.3">
      <c r="A2400">
        <v>126277</v>
      </c>
      <c r="B2400">
        <v>7</v>
      </c>
      <c r="C2400" s="1">
        <v>35545</v>
      </c>
      <c r="D2400" s="1">
        <v>3111.2312999999999</v>
      </c>
      <c r="E2400" s="2">
        <v>9.629126459417639E-2</v>
      </c>
      <c r="F2400" s="1">
        <v>3422.6729999999998</v>
      </c>
      <c r="G2400" s="1">
        <v>311.44170000000003</v>
      </c>
      <c r="H2400" s="5">
        <v>8.7618990012660013E-3</v>
      </c>
    </row>
    <row r="2401" spans="1:8" x14ac:dyDescent="0.3">
      <c r="A2401">
        <v>127750</v>
      </c>
      <c r="B2401">
        <v>13</v>
      </c>
      <c r="C2401" s="1">
        <v>51112</v>
      </c>
      <c r="D2401" s="1">
        <v>4176.3500999999997</v>
      </c>
      <c r="E2401" s="2">
        <v>0.10169292925340429</v>
      </c>
      <c r="F2401" s="1">
        <v>5197.7290000000003</v>
      </c>
      <c r="G2401" s="1">
        <v>1021.3789</v>
      </c>
      <c r="H2401" s="5">
        <v>1.9983152684301144E-2</v>
      </c>
    </row>
    <row r="2402" spans="1:8" x14ac:dyDescent="0.3">
      <c r="A2402">
        <v>129689</v>
      </c>
      <c r="B2402">
        <v>13</v>
      </c>
      <c r="C2402" s="1">
        <v>55904</v>
      </c>
      <c r="D2402" s="1">
        <v>4793.3329999999996</v>
      </c>
      <c r="E2402" s="2">
        <v>0.10554575701202061</v>
      </c>
      <c r="F2402" s="1">
        <v>5900.43</v>
      </c>
      <c r="G2402" s="1">
        <v>1107.097</v>
      </c>
      <c r="H2402" s="5">
        <v>1.9803538208357185E-2</v>
      </c>
    </row>
    <row r="2403" spans="1:8" x14ac:dyDescent="0.3">
      <c r="A2403">
        <v>121667</v>
      </c>
      <c r="B2403">
        <v>13</v>
      </c>
      <c r="C2403" s="1">
        <v>62230</v>
      </c>
      <c r="D2403" s="1">
        <v>4810.5144</v>
      </c>
      <c r="E2403" s="2">
        <v>9.1890261931544273E-2</v>
      </c>
      <c r="F2403" s="1">
        <v>5718.3310000000001</v>
      </c>
      <c r="G2403" s="1">
        <v>907.81659999999999</v>
      </c>
      <c r="H2403" s="5">
        <v>1.4588086132090632E-2</v>
      </c>
    </row>
    <row r="2404" spans="1:8" x14ac:dyDescent="0.3">
      <c r="A2404">
        <v>128857</v>
      </c>
      <c r="B2404">
        <v>10</v>
      </c>
      <c r="C2404" s="1">
        <v>46315</v>
      </c>
      <c r="D2404" s="1">
        <v>3676.4092000000001</v>
      </c>
      <c r="E2404" s="2">
        <v>0.10255688221958328</v>
      </c>
      <c r="F2404" s="1">
        <v>4749.9219999999996</v>
      </c>
      <c r="G2404" s="1">
        <v>1073.5128</v>
      </c>
      <c r="H2404" s="5">
        <v>2.3178512361006154E-2</v>
      </c>
    </row>
    <row r="2405" spans="1:8" x14ac:dyDescent="0.3">
      <c r="A2405">
        <v>129412</v>
      </c>
      <c r="B2405">
        <v>12</v>
      </c>
      <c r="C2405" s="1">
        <v>59006</v>
      </c>
      <c r="D2405" s="1">
        <v>4204.3822</v>
      </c>
      <c r="E2405" s="2">
        <v>0.10620062366538996</v>
      </c>
      <c r="F2405" s="1">
        <v>6266.4740000000002</v>
      </c>
      <c r="G2405" s="1">
        <v>2062.0918000000001</v>
      </c>
      <c r="H2405" s="5">
        <v>3.4947154526658308E-2</v>
      </c>
    </row>
    <row r="2406" spans="1:8" x14ac:dyDescent="0.3">
      <c r="A2406">
        <v>127480</v>
      </c>
      <c r="B2406">
        <v>12</v>
      </c>
      <c r="C2406" s="1">
        <v>68930</v>
      </c>
      <c r="D2406" s="1">
        <v>4680.1574000000001</v>
      </c>
      <c r="E2406" s="2">
        <v>0.10218504279704048</v>
      </c>
      <c r="F2406" s="1">
        <v>7043.6149999999998</v>
      </c>
      <c r="G2406" s="1">
        <v>2363.4576000000002</v>
      </c>
      <c r="H2406" s="5">
        <v>3.4287793413608006E-2</v>
      </c>
    </row>
    <row r="2407" spans="1:8" x14ac:dyDescent="0.3">
      <c r="A2407">
        <v>122091</v>
      </c>
      <c r="B2407">
        <v>10</v>
      </c>
      <c r="C2407" s="1">
        <v>60584</v>
      </c>
      <c r="D2407" s="1">
        <v>4482.7528000000002</v>
      </c>
      <c r="E2407" s="2">
        <v>0.10305965271358775</v>
      </c>
      <c r="F2407" s="1">
        <v>6243.7659999999996</v>
      </c>
      <c r="G2407" s="1">
        <v>1761.0132000000001</v>
      </c>
      <c r="H2407" s="5">
        <v>2.9067298296579953E-2</v>
      </c>
    </row>
    <row r="2408" spans="1:8" x14ac:dyDescent="0.3">
      <c r="A2408">
        <v>123313</v>
      </c>
      <c r="B2408">
        <v>10</v>
      </c>
      <c r="C2408" s="1">
        <v>60851</v>
      </c>
      <c r="D2408" s="1">
        <v>4444.7413999999999</v>
      </c>
      <c r="E2408" s="2">
        <v>9.6753611280011836E-2</v>
      </c>
      <c r="F2408" s="1">
        <v>5887.5540000000001</v>
      </c>
      <c r="G2408" s="1">
        <v>1442.8126</v>
      </c>
      <c r="H2408" s="5">
        <v>2.3710581584526137E-2</v>
      </c>
    </row>
    <row r="2409" spans="1:8" x14ac:dyDescent="0.3">
      <c r="A2409">
        <v>128780</v>
      </c>
      <c r="B2409">
        <v>12</v>
      </c>
      <c r="C2409" s="1">
        <v>61565</v>
      </c>
      <c r="D2409" s="1">
        <v>4916.2431999999999</v>
      </c>
      <c r="E2409" s="2">
        <v>0.10010088524323886</v>
      </c>
      <c r="F2409" s="1">
        <v>6162.7110000000002</v>
      </c>
      <c r="G2409" s="1">
        <v>1246.4677999999999</v>
      </c>
      <c r="H2409" s="5">
        <v>2.0246370502720702E-2</v>
      </c>
    </row>
    <row r="2410" spans="1:8" x14ac:dyDescent="0.3">
      <c r="A2410">
        <v>130895</v>
      </c>
      <c r="B2410">
        <v>7</v>
      </c>
      <c r="C2410" s="1">
        <v>38583</v>
      </c>
      <c r="D2410" s="1">
        <v>2987.3011000000001</v>
      </c>
      <c r="E2410" s="2">
        <v>9.8562216520229118E-2</v>
      </c>
      <c r="F2410" s="1">
        <v>3802.826</v>
      </c>
      <c r="G2410" s="1">
        <v>815.5249</v>
      </c>
      <c r="H2410" s="5">
        <v>2.1136897079024441E-2</v>
      </c>
    </row>
    <row r="2411" spans="1:8" x14ac:dyDescent="0.3">
      <c r="A2411">
        <v>129463</v>
      </c>
      <c r="B2411">
        <v>11</v>
      </c>
      <c r="C2411" s="1">
        <v>51980</v>
      </c>
      <c r="D2411" s="1">
        <v>3853.4978999999998</v>
      </c>
      <c r="E2411" s="2">
        <v>0.10070434782608696</v>
      </c>
      <c r="F2411" s="1">
        <v>5234.6120000000001</v>
      </c>
      <c r="G2411" s="1">
        <v>1381.1141</v>
      </c>
      <c r="H2411" s="5">
        <v>2.6570105809926896E-2</v>
      </c>
    </row>
    <row r="2412" spans="1:8" x14ac:dyDescent="0.3">
      <c r="A2412">
        <v>125295</v>
      </c>
      <c r="B2412">
        <v>10</v>
      </c>
      <c r="C2412" s="1">
        <v>44947</v>
      </c>
      <c r="D2412" s="1">
        <v>3789.6995000000002</v>
      </c>
      <c r="E2412" s="2">
        <v>0.10052310499032194</v>
      </c>
      <c r="F2412" s="1">
        <v>4518.2120000000004</v>
      </c>
      <c r="G2412" s="1">
        <v>728.51250000000005</v>
      </c>
      <c r="H2412" s="5">
        <v>1.6208256390860348E-2</v>
      </c>
    </row>
    <row r="2413" spans="1:8" x14ac:dyDescent="0.3">
      <c r="A2413">
        <v>122240</v>
      </c>
      <c r="B2413">
        <v>11</v>
      </c>
      <c r="C2413" s="1">
        <v>56162</v>
      </c>
      <c r="D2413" s="1">
        <v>4246.1059999999998</v>
      </c>
      <c r="E2413" s="2">
        <v>9.7262116733734555E-2</v>
      </c>
      <c r="F2413" s="1">
        <v>5462.4350000000004</v>
      </c>
      <c r="G2413" s="1">
        <v>1216.329</v>
      </c>
      <c r="H2413" s="5">
        <v>2.1657508635732344E-2</v>
      </c>
    </row>
    <row r="2414" spans="1:8" x14ac:dyDescent="0.3">
      <c r="A2414">
        <v>124529</v>
      </c>
      <c r="B2414">
        <v>10</v>
      </c>
      <c r="C2414" s="1">
        <v>59343</v>
      </c>
      <c r="D2414" s="1">
        <v>4402.7087000000001</v>
      </c>
      <c r="E2414" s="2">
        <v>9.8830746676103337E-2</v>
      </c>
      <c r="F2414" s="1">
        <v>5864.9129999999996</v>
      </c>
      <c r="G2414" s="1">
        <v>1462.2043000000001</v>
      </c>
      <c r="H2414" s="5">
        <v>2.4639878334428659E-2</v>
      </c>
    </row>
    <row r="2415" spans="1:8" x14ac:dyDescent="0.3">
      <c r="A2415">
        <v>124131</v>
      </c>
      <c r="B2415">
        <v>11</v>
      </c>
      <c r="C2415" s="1">
        <v>43579</v>
      </c>
      <c r="D2415" s="1">
        <v>3882.4016000000001</v>
      </c>
      <c r="E2415" s="2">
        <v>9.9056127951536288E-2</v>
      </c>
      <c r="F2415" s="1">
        <v>4316.7669999999998</v>
      </c>
      <c r="G2415" s="1">
        <v>434.36540000000002</v>
      </c>
      <c r="H2415" s="5">
        <v>9.9673099428623877E-3</v>
      </c>
    </row>
    <row r="2416" spans="1:8" x14ac:dyDescent="0.3">
      <c r="A2416">
        <v>124621</v>
      </c>
      <c r="B2416">
        <v>11</v>
      </c>
      <c r="C2416" s="1">
        <v>50727</v>
      </c>
      <c r="D2416" s="1">
        <v>3965.1754999999998</v>
      </c>
      <c r="E2416" s="2">
        <v>9.9458316084136647E-2</v>
      </c>
      <c r="F2416" s="1">
        <v>5045.2219999999998</v>
      </c>
      <c r="G2416" s="1">
        <v>1080.0464999999999</v>
      </c>
      <c r="H2416" s="5">
        <v>2.1291353716955466E-2</v>
      </c>
    </row>
    <row r="2417" spans="1:8" x14ac:dyDescent="0.3">
      <c r="A2417">
        <v>129266</v>
      </c>
      <c r="B2417">
        <v>8</v>
      </c>
      <c r="C2417" s="1">
        <v>29101</v>
      </c>
      <c r="D2417" s="1">
        <v>2401.0868999999998</v>
      </c>
      <c r="E2417" s="2">
        <v>9.8632830486924852E-2</v>
      </c>
      <c r="F2417" s="1">
        <v>2870.3139999999999</v>
      </c>
      <c r="G2417" s="1">
        <v>469.22710000000001</v>
      </c>
      <c r="H2417" s="5">
        <v>1.6124088519294869E-2</v>
      </c>
    </row>
    <row r="2418" spans="1:8" x14ac:dyDescent="0.3">
      <c r="A2418">
        <v>126313</v>
      </c>
      <c r="B2418">
        <v>9</v>
      </c>
      <c r="C2418" s="1">
        <v>44187</v>
      </c>
      <c r="D2418" s="1">
        <v>2933.0001000000002</v>
      </c>
      <c r="E2418" s="2">
        <v>0.10172159232353407</v>
      </c>
      <c r="F2418" s="1">
        <v>4494.7719999999999</v>
      </c>
      <c r="G2418" s="1">
        <v>1561.7719</v>
      </c>
      <c r="H2418" s="5">
        <v>3.5344601353339215E-2</v>
      </c>
    </row>
    <row r="2419" spans="1:8" x14ac:dyDescent="0.3">
      <c r="A2419">
        <v>122713</v>
      </c>
      <c r="B2419">
        <v>12</v>
      </c>
      <c r="C2419" s="1">
        <v>55947</v>
      </c>
      <c r="D2419" s="1">
        <v>4735.5479999999998</v>
      </c>
      <c r="E2419" s="2">
        <v>0.10028475163994495</v>
      </c>
      <c r="F2419" s="1">
        <v>5610.6310000000003</v>
      </c>
      <c r="G2419" s="1">
        <v>875.08299999999997</v>
      </c>
      <c r="H2419" s="5">
        <v>1.564128550235044E-2</v>
      </c>
    </row>
    <row r="2420" spans="1:8" x14ac:dyDescent="0.3">
      <c r="A2420">
        <v>125938</v>
      </c>
      <c r="B2420">
        <v>12</v>
      </c>
      <c r="C2420" s="1">
        <v>51318</v>
      </c>
      <c r="D2420" s="1">
        <v>4265.2950000000001</v>
      </c>
      <c r="E2420" s="2">
        <v>9.6023520012471261E-2</v>
      </c>
      <c r="F2420" s="1">
        <v>4927.7349999999997</v>
      </c>
      <c r="G2420" s="1">
        <v>662.44</v>
      </c>
      <c r="H2420" s="5">
        <v>1.2908531119685101E-2</v>
      </c>
    </row>
    <row r="2421" spans="1:8" x14ac:dyDescent="0.3">
      <c r="A2421">
        <v>131095</v>
      </c>
      <c r="B2421">
        <v>11</v>
      </c>
      <c r="C2421" s="1">
        <v>60473</v>
      </c>
      <c r="D2421" s="1">
        <v>4921.7919000000002</v>
      </c>
      <c r="E2421" s="2">
        <v>9.6080101863641632E-2</v>
      </c>
      <c r="F2421" s="1">
        <v>5810.2520000000004</v>
      </c>
      <c r="G2421" s="1">
        <v>888.46010000000001</v>
      </c>
      <c r="H2421" s="5">
        <v>1.4691847601408892E-2</v>
      </c>
    </row>
    <row r="2422" spans="1:8" x14ac:dyDescent="0.3">
      <c r="A2422">
        <v>129357</v>
      </c>
      <c r="B2422">
        <v>7</v>
      </c>
      <c r="C2422" s="1">
        <v>25736</v>
      </c>
      <c r="D2422" s="1">
        <v>2457.6015000000002</v>
      </c>
      <c r="E2422" s="2">
        <v>0.10222610351258937</v>
      </c>
      <c r="F2422" s="1">
        <v>2630.8910000000001</v>
      </c>
      <c r="G2422" s="1">
        <v>173.2895</v>
      </c>
      <c r="H2422" s="5">
        <v>6.733350170966739E-3</v>
      </c>
    </row>
    <row r="2423" spans="1:8" x14ac:dyDescent="0.3">
      <c r="A2423">
        <v>127368</v>
      </c>
      <c r="B2423">
        <v>7</v>
      </c>
      <c r="C2423" s="1">
        <v>39200</v>
      </c>
      <c r="D2423" s="1">
        <v>2896.2067000000002</v>
      </c>
      <c r="E2423" s="2">
        <v>9.7843061224489797E-2</v>
      </c>
      <c r="F2423" s="1">
        <v>3835.4479999999999</v>
      </c>
      <c r="G2423" s="1">
        <v>939.24130000000002</v>
      </c>
      <c r="H2423" s="5">
        <v>2.3960237244897958E-2</v>
      </c>
    </row>
    <row r="2424" spans="1:8" x14ac:dyDescent="0.3">
      <c r="A2424">
        <v>122206</v>
      </c>
      <c r="B2424">
        <v>9</v>
      </c>
      <c r="C2424" s="1">
        <v>42433</v>
      </c>
      <c r="D2424" s="1">
        <v>3268.8395999999998</v>
      </c>
      <c r="E2424" s="2">
        <v>0.10070914147008225</v>
      </c>
      <c r="F2424" s="1">
        <v>4273.3909999999996</v>
      </c>
      <c r="G2424" s="1">
        <v>1004.5513999999999</v>
      </c>
      <c r="H2424" s="5">
        <v>2.3673824617632504E-2</v>
      </c>
    </row>
    <row r="2425" spans="1:8" x14ac:dyDescent="0.3">
      <c r="A2425">
        <v>125789</v>
      </c>
      <c r="B2425">
        <v>9</v>
      </c>
      <c r="C2425" s="1">
        <v>37325</v>
      </c>
      <c r="D2425" s="1">
        <v>3118.8816999999999</v>
      </c>
      <c r="E2425" s="2">
        <v>9.4152283991962488E-2</v>
      </c>
      <c r="F2425" s="1">
        <v>3514.2339999999999</v>
      </c>
      <c r="G2425" s="1">
        <v>395.35230000000001</v>
      </c>
      <c r="H2425" s="5">
        <v>1.0592158070997991E-2</v>
      </c>
    </row>
    <row r="2426" spans="1:8" x14ac:dyDescent="0.3">
      <c r="A2426">
        <v>125775</v>
      </c>
      <c r="B2426">
        <v>12</v>
      </c>
      <c r="C2426" s="1">
        <v>62231</v>
      </c>
      <c r="D2426" s="1">
        <v>4505.8777</v>
      </c>
      <c r="E2426" s="2">
        <v>0.10022935514454211</v>
      </c>
      <c r="F2426" s="1">
        <v>6237.3729999999996</v>
      </c>
      <c r="G2426" s="1">
        <v>1731.4953</v>
      </c>
      <c r="H2426" s="5">
        <v>2.7823677909723451E-2</v>
      </c>
    </row>
    <row r="2427" spans="1:8" x14ac:dyDescent="0.3">
      <c r="A2427">
        <v>123950</v>
      </c>
      <c r="B2427">
        <v>8</v>
      </c>
      <c r="C2427" s="1">
        <v>40662</v>
      </c>
      <c r="D2427" s="1">
        <v>3180.6102000000001</v>
      </c>
      <c r="E2427" s="2">
        <v>0.10661369337464956</v>
      </c>
      <c r="F2427" s="1">
        <v>4335.1260000000002</v>
      </c>
      <c r="G2427" s="1">
        <v>1154.5157999999999</v>
      </c>
      <c r="H2427" s="5">
        <v>2.8392990998967093E-2</v>
      </c>
    </row>
    <row r="2428" spans="1:8" x14ac:dyDescent="0.3">
      <c r="A2428">
        <v>130905</v>
      </c>
      <c r="B2428">
        <v>9</v>
      </c>
      <c r="C2428" s="1">
        <v>45383</v>
      </c>
      <c r="D2428" s="1">
        <v>3658.7728999999999</v>
      </c>
      <c r="E2428" s="2">
        <v>9.9145891633431016E-2</v>
      </c>
      <c r="F2428" s="1">
        <v>4499.5379999999996</v>
      </c>
      <c r="G2428" s="1">
        <v>840.76509999999996</v>
      </c>
      <c r="H2428" s="5">
        <v>1.8525992111583633E-2</v>
      </c>
    </row>
    <row r="2429" spans="1:8" x14ac:dyDescent="0.3">
      <c r="A2429">
        <v>125270</v>
      </c>
      <c r="B2429">
        <v>11</v>
      </c>
      <c r="C2429" s="1">
        <v>47517</v>
      </c>
      <c r="D2429" s="1">
        <v>3669.2937999999999</v>
      </c>
      <c r="E2429" s="2">
        <v>9.0812425026832497E-2</v>
      </c>
      <c r="F2429" s="1">
        <v>4315.134</v>
      </c>
      <c r="G2429" s="1">
        <v>645.84019999999998</v>
      </c>
      <c r="H2429" s="5">
        <v>1.3591771366037418E-2</v>
      </c>
    </row>
    <row r="2430" spans="1:8" x14ac:dyDescent="0.3">
      <c r="A2430">
        <v>122149</v>
      </c>
      <c r="B2430">
        <v>12</v>
      </c>
      <c r="C2430" s="1">
        <v>65898</v>
      </c>
      <c r="D2430" s="1">
        <v>5704.8572999999997</v>
      </c>
      <c r="E2430" s="2">
        <v>9.8826732222525721E-2</v>
      </c>
      <c r="F2430" s="1">
        <v>6512.4840000000004</v>
      </c>
      <c r="G2430" s="1">
        <v>807.62670000000003</v>
      </c>
      <c r="H2430" s="5">
        <v>1.2255708822726032E-2</v>
      </c>
    </row>
    <row r="2431" spans="1:8" x14ac:dyDescent="0.3">
      <c r="A2431">
        <v>128343</v>
      </c>
      <c r="B2431">
        <v>13</v>
      </c>
      <c r="C2431" s="1">
        <v>72029</v>
      </c>
      <c r="D2431" s="1">
        <v>5538.9498999999996</v>
      </c>
      <c r="E2431" s="2">
        <v>0.10323936192366963</v>
      </c>
      <c r="F2431" s="1">
        <v>7436.2280000000001</v>
      </c>
      <c r="G2431" s="1">
        <v>1897.2781</v>
      </c>
      <c r="H2431" s="5">
        <v>2.6340475364089466E-2</v>
      </c>
    </row>
    <row r="2432" spans="1:8" x14ac:dyDescent="0.3">
      <c r="A2432">
        <v>125230</v>
      </c>
      <c r="B2432">
        <v>7</v>
      </c>
      <c r="C2432" s="1">
        <v>39446</v>
      </c>
      <c r="D2432" s="1">
        <v>3368.9436999999998</v>
      </c>
      <c r="E2432" s="2">
        <v>0.10082571109871723</v>
      </c>
      <c r="F2432" s="1">
        <v>3977.1709999999998</v>
      </c>
      <c r="G2432" s="1">
        <v>608.22730000000001</v>
      </c>
      <c r="H2432" s="5">
        <v>1.5419238959590326E-2</v>
      </c>
    </row>
    <row r="2433" spans="1:8" x14ac:dyDescent="0.3">
      <c r="A2433">
        <v>131065</v>
      </c>
      <c r="B2433">
        <v>7</v>
      </c>
      <c r="C2433" s="1">
        <v>45974</v>
      </c>
      <c r="D2433" s="1">
        <v>3464.7357999999999</v>
      </c>
      <c r="E2433" s="2">
        <v>0.10454147996693783</v>
      </c>
      <c r="F2433" s="1">
        <v>4806.1899999999996</v>
      </c>
      <c r="G2433" s="1">
        <v>1341.4541999999999</v>
      </c>
      <c r="H2433" s="5">
        <v>2.9178540044372907E-2</v>
      </c>
    </row>
    <row r="2434" spans="1:8" x14ac:dyDescent="0.3">
      <c r="A2434">
        <v>129859</v>
      </c>
      <c r="B2434">
        <v>9</v>
      </c>
      <c r="C2434" s="1">
        <v>56298</v>
      </c>
      <c r="D2434" s="1">
        <v>4559.7236000000003</v>
      </c>
      <c r="E2434" s="2">
        <v>9.9815233223205083E-2</v>
      </c>
      <c r="F2434" s="1">
        <v>5619.3980000000001</v>
      </c>
      <c r="G2434" s="1">
        <v>1059.6744000000001</v>
      </c>
      <c r="H2434" s="5">
        <v>1.8822594053074709E-2</v>
      </c>
    </row>
    <row r="2435" spans="1:8" x14ac:dyDescent="0.3">
      <c r="A2435">
        <v>122244</v>
      </c>
      <c r="B2435">
        <v>8</v>
      </c>
      <c r="C2435" s="1">
        <v>41246</v>
      </c>
      <c r="D2435" s="1">
        <v>2860.2874999999999</v>
      </c>
      <c r="E2435" s="2">
        <v>0.10321066285215535</v>
      </c>
      <c r="F2435" s="1">
        <v>4257.027</v>
      </c>
      <c r="G2435" s="1">
        <v>1396.7394999999999</v>
      </c>
      <c r="H2435" s="5">
        <v>3.3863635261601126E-2</v>
      </c>
    </row>
    <row r="2436" spans="1:8" x14ac:dyDescent="0.3">
      <c r="A2436">
        <v>121561</v>
      </c>
      <c r="B2436">
        <v>13</v>
      </c>
      <c r="C2436" s="1">
        <v>65833</v>
      </c>
      <c r="D2436" s="1">
        <v>5162.8865999999998</v>
      </c>
      <c r="E2436" s="2">
        <v>0.10230363191712363</v>
      </c>
      <c r="F2436" s="1">
        <v>6734.9549999999999</v>
      </c>
      <c r="G2436" s="1">
        <v>1572.0684000000001</v>
      </c>
      <c r="H2436" s="5">
        <v>2.3879640909574226E-2</v>
      </c>
    </row>
    <row r="2437" spans="1:8" x14ac:dyDescent="0.3">
      <c r="A2437">
        <v>126763</v>
      </c>
      <c r="B2437">
        <v>10</v>
      </c>
      <c r="C2437" s="1">
        <v>44946</v>
      </c>
      <c r="D2437" s="1">
        <v>3927.4434999999999</v>
      </c>
      <c r="E2437" s="2">
        <v>9.9668980554443107E-2</v>
      </c>
      <c r="F2437" s="1">
        <v>4479.7219999999998</v>
      </c>
      <c r="G2437" s="1">
        <v>552.27850000000001</v>
      </c>
      <c r="H2437" s="5">
        <v>1.2287600676367196E-2</v>
      </c>
    </row>
    <row r="2438" spans="1:8" x14ac:dyDescent="0.3">
      <c r="A2438">
        <v>125024</v>
      </c>
      <c r="B2438">
        <v>10</v>
      </c>
      <c r="C2438" s="1">
        <v>47971</v>
      </c>
      <c r="D2438" s="1">
        <v>3482.5164</v>
      </c>
      <c r="E2438" s="2">
        <v>9.7944466448479289E-2</v>
      </c>
      <c r="F2438" s="1">
        <v>4698.4939999999997</v>
      </c>
      <c r="G2438" s="1">
        <v>1215.9775999999999</v>
      </c>
      <c r="H2438" s="5">
        <v>2.5348181192803985E-2</v>
      </c>
    </row>
    <row r="2439" spans="1:8" x14ac:dyDescent="0.3">
      <c r="A2439">
        <v>125003</v>
      </c>
      <c r="B2439">
        <v>7</v>
      </c>
      <c r="C2439" s="1">
        <v>36231</v>
      </c>
      <c r="D2439" s="1">
        <v>2882.7496000000001</v>
      </c>
      <c r="E2439" s="2">
        <v>0.10240661312136017</v>
      </c>
      <c r="F2439" s="1">
        <v>3710.2939999999999</v>
      </c>
      <c r="G2439" s="1">
        <v>827.5444</v>
      </c>
      <c r="H2439" s="5">
        <v>2.2840782755099223E-2</v>
      </c>
    </row>
    <row r="2440" spans="1:8" x14ac:dyDescent="0.3">
      <c r="A2440">
        <v>127398</v>
      </c>
      <c r="B2440">
        <v>13</v>
      </c>
      <c r="C2440" s="1">
        <v>64810</v>
      </c>
      <c r="D2440" s="1">
        <v>4458.0713999999998</v>
      </c>
      <c r="E2440" s="2">
        <v>9.9583629069588023E-2</v>
      </c>
      <c r="F2440" s="1">
        <v>6454.0150000000003</v>
      </c>
      <c r="G2440" s="1">
        <v>1995.9436000000001</v>
      </c>
      <c r="H2440" s="5">
        <v>3.0796846165715167E-2</v>
      </c>
    </row>
    <row r="2441" spans="1:8" x14ac:dyDescent="0.3">
      <c r="A2441">
        <v>126413</v>
      </c>
      <c r="B2441">
        <v>10</v>
      </c>
      <c r="C2441" s="1">
        <v>57169</v>
      </c>
      <c r="D2441" s="1">
        <v>4531.2755999999999</v>
      </c>
      <c r="E2441" s="2">
        <v>9.5795885882208887E-2</v>
      </c>
      <c r="F2441" s="1">
        <v>5476.5550000000003</v>
      </c>
      <c r="G2441" s="1">
        <v>945.27940000000001</v>
      </c>
      <c r="H2441" s="5">
        <v>1.6534824817645927E-2</v>
      </c>
    </row>
    <row r="2442" spans="1:8" x14ac:dyDescent="0.3">
      <c r="A2442">
        <v>130737</v>
      </c>
      <c r="B2442">
        <v>12</v>
      </c>
      <c r="C2442" s="1">
        <v>61888</v>
      </c>
      <c r="D2442" s="1">
        <v>5130.1484</v>
      </c>
      <c r="E2442" s="2">
        <v>0.10135661194415718</v>
      </c>
      <c r="F2442" s="1">
        <v>6272.7579999999998</v>
      </c>
      <c r="G2442" s="1">
        <v>1142.6096</v>
      </c>
      <c r="H2442" s="5">
        <v>1.8462538779731127E-2</v>
      </c>
    </row>
    <row r="2443" spans="1:8" x14ac:dyDescent="0.3">
      <c r="A2443">
        <v>125404</v>
      </c>
      <c r="B2443">
        <v>11</v>
      </c>
      <c r="C2443" s="1">
        <v>45740</v>
      </c>
      <c r="D2443" s="1">
        <v>3176.3917999999999</v>
      </c>
      <c r="E2443" s="2">
        <v>9.6815478793178839E-2</v>
      </c>
      <c r="F2443" s="1">
        <v>4428.34</v>
      </c>
      <c r="G2443" s="1">
        <v>1251.9482</v>
      </c>
      <c r="H2443" s="5">
        <v>2.7370970703979012E-2</v>
      </c>
    </row>
    <row r="2444" spans="1:8" x14ac:dyDescent="0.3">
      <c r="A2444">
        <v>129538</v>
      </c>
      <c r="B2444">
        <v>8</v>
      </c>
      <c r="C2444" s="1">
        <v>46326</v>
      </c>
      <c r="D2444" s="1">
        <v>3467.3975</v>
      </c>
      <c r="E2444" s="2">
        <v>0.10318069766437854</v>
      </c>
      <c r="F2444" s="1">
        <v>4779.9489999999996</v>
      </c>
      <c r="G2444" s="1">
        <v>1312.5515</v>
      </c>
      <c r="H2444" s="5">
        <v>2.8332933989552302E-2</v>
      </c>
    </row>
    <row r="2445" spans="1:8" x14ac:dyDescent="0.3">
      <c r="A2445">
        <v>129826</v>
      </c>
      <c r="B2445">
        <v>9</v>
      </c>
      <c r="C2445" s="1">
        <v>49419</v>
      </c>
      <c r="D2445" s="1">
        <v>4007.6035999999999</v>
      </c>
      <c r="E2445" s="2">
        <v>9.5707683279710229E-2</v>
      </c>
      <c r="F2445" s="1">
        <v>4729.7780000000002</v>
      </c>
      <c r="G2445" s="1">
        <v>722.17439999999999</v>
      </c>
      <c r="H2445" s="5">
        <v>1.461329448187944E-2</v>
      </c>
    </row>
    <row r="2446" spans="1:8" x14ac:dyDescent="0.3">
      <c r="A2446">
        <v>128418</v>
      </c>
      <c r="B2446">
        <v>10</v>
      </c>
      <c r="C2446" s="1">
        <v>56466</v>
      </c>
      <c r="D2446" s="1">
        <v>4363.4826000000003</v>
      </c>
      <c r="E2446" s="2">
        <v>9.7963606418021459E-2</v>
      </c>
      <c r="F2446" s="1">
        <v>5531.6130000000003</v>
      </c>
      <c r="G2446" s="1">
        <v>1168.1304</v>
      </c>
      <c r="H2446" s="5">
        <v>2.0687323345021782E-2</v>
      </c>
    </row>
    <row r="2447" spans="1:8" x14ac:dyDescent="0.3">
      <c r="A2447">
        <v>128739</v>
      </c>
      <c r="B2447">
        <v>10</v>
      </c>
      <c r="C2447" s="1">
        <v>61968</v>
      </c>
      <c r="D2447" s="1">
        <v>4988.5312000000004</v>
      </c>
      <c r="E2447" s="2">
        <v>9.656006325845598E-2</v>
      </c>
      <c r="F2447" s="1">
        <v>5983.634</v>
      </c>
      <c r="G2447" s="1">
        <v>995.1028</v>
      </c>
      <c r="H2447" s="5">
        <v>1.6058333333333334E-2</v>
      </c>
    </row>
    <row r="2448" spans="1:8" x14ac:dyDescent="0.3">
      <c r="A2448">
        <v>126251</v>
      </c>
      <c r="B2448">
        <v>10</v>
      </c>
      <c r="C2448" s="1">
        <v>39466</v>
      </c>
      <c r="D2448" s="1">
        <v>3066.4261999999999</v>
      </c>
      <c r="E2448" s="2">
        <v>9.6839178026655856E-2</v>
      </c>
      <c r="F2448" s="1">
        <v>3821.855</v>
      </c>
      <c r="G2448" s="1">
        <v>755.42880000000002</v>
      </c>
      <c r="H2448" s="5">
        <v>1.9141255764455481E-2</v>
      </c>
    </row>
    <row r="2449" spans="1:8" x14ac:dyDescent="0.3">
      <c r="A2449">
        <v>126028</v>
      </c>
      <c r="B2449">
        <v>12</v>
      </c>
      <c r="C2449" s="1">
        <v>77733</v>
      </c>
      <c r="D2449" s="1">
        <v>5961.27</v>
      </c>
      <c r="E2449" s="2">
        <v>0.10068479281643575</v>
      </c>
      <c r="F2449" s="1">
        <v>7826.5309999999999</v>
      </c>
      <c r="G2449" s="1">
        <v>1865.261</v>
      </c>
      <c r="H2449" s="5">
        <v>2.3995741834227421E-2</v>
      </c>
    </row>
    <row r="2450" spans="1:8" x14ac:dyDescent="0.3">
      <c r="A2450">
        <v>128717</v>
      </c>
      <c r="B2450">
        <v>13</v>
      </c>
      <c r="C2450" s="1">
        <v>71114</v>
      </c>
      <c r="D2450" s="1">
        <v>5778.15</v>
      </c>
      <c r="E2450" s="2">
        <v>9.6212391371600522E-2</v>
      </c>
      <c r="F2450" s="1">
        <v>6842.0479999999998</v>
      </c>
      <c r="G2450" s="1">
        <v>1063.8979999999999</v>
      </c>
      <c r="H2450" s="5">
        <v>1.4960457856399583E-2</v>
      </c>
    </row>
    <row r="2451" spans="1:8" x14ac:dyDescent="0.3">
      <c r="A2451">
        <v>126720</v>
      </c>
      <c r="B2451">
        <v>7</v>
      </c>
      <c r="C2451" s="1">
        <v>38418</v>
      </c>
      <c r="D2451" s="1">
        <v>3315.6062000000002</v>
      </c>
      <c r="E2451" s="2">
        <v>9.8069628819824034E-2</v>
      </c>
      <c r="F2451" s="1">
        <v>3767.6390000000001</v>
      </c>
      <c r="G2451" s="1">
        <v>452.03280000000001</v>
      </c>
      <c r="H2451" s="5">
        <v>1.1766172106824926E-2</v>
      </c>
    </row>
    <row r="2452" spans="1:8" x14ac:dyDescent="0.3">
      <c r="A2452">
        <v>127932</v>
      </c>
      <c r="B2452">
        <v>8</v>
      </c>
      <c r="C2452" s="1">
        <v>44740</v>
      </c>
      <c r="D2452" s="1">
        <v>3879.2021</v>
      </c>
      <c r="E2452" s="2">
        <v>9.1489047831917747E-2</v>
      </c>
      <c r="F2452" s="1">
        <v>4093.22</v>
      </c>
      <c r="G2452" s="1">
        <v>214.0179</v>
      </c>
      <c r="H2452" s="5">
        <v>4.7835918641037107E-3</v>
      </c>
    </row>
    <row r="2453" spans="1:8" x14ac:dyDescent="0.3">
      <c r="A2453">
        <v>127520</v>
      </c>
      <c r="B2453">
        <v>12</v>
      </c>
      <c r="C2453" s="1">
        <v>63384</v>
      </c>
      <c r="D2453" s="1">
        <v>4647.9639999999999</v>
      </c>
      <c r="E2453" s="2">
        <v>0.1042687429004165</v>
      </c>
      <c r="F2453" s="1">
        <v>6608.97</v>
      </c>
      <c r="G2453" s="1">
        <v>1961.0060000000001</v>
      </c>
      <c r="H2453" s="5">
        <v>3.0938501830114856E-2</v>
      </c>
    </row>
    <row r="2454" spans="1:8" x14ac:dyDescent="0.3">
      <c r="A2454">
        <v>130378</v>
      </c>
      <c r="B2454">
        <v>8</v>
      </c>
      <c r="C2454" s="1">
        <v>38044</v>
      </c>
      <c r="D2454" s="1">
        <v>2846.2979999999998</v>
      </c>
      <c r="E2454" s="2">
        <v>9.8098070655031011E-2</v>
      </c>
      <c r="F2454" s="1">
        <v>3732.0430000000001</v>
      </c>
      <c r="G2454" s="1">
        <v>885.745</v>
      </c>
      <c r="H2454" s="5">
        <v>2.3282120702344655E-2</v>
      </c>
    </row>
    <row r="2455" spans="1:8" x14ac:dyDescent="0.3">
      <c r="A2455">
        <v>122947</v>
      </c>
      <c r="B2455">
        <v>13</v>
      </c>
      <c r="C2455" s="1">
        <v>74351</v>
      </c>
      <c r="D2455" s="1">
        <v>5680.1211000000003</v>
      </c>
      <c r="E2455" s="2">
        <v>0.10347060564081183</v>
      </c>
      <c r="F2455" s="1">
        <v>7693.143</v>
      </c>
      <c r="G2455" s="1">
        <v>2013.0219</v>
      </c>
      <c r="H2455" s="5">
        <v>2.7074577342604673E-2</v>
      </c>
    </row>
    <row r="2456" spans="1:8" x14ac:dyDescent="0.3">
      <c r="A2456">
        <v>122530</v>
      </c>
      <c r="B2456">
        <v>8</v>
      </c>
      <c r="C2456" s="1">
        <v>34750</v>
      </c>
      <c r="D2456" s="1">
        <v>3068.9594000000002</v>
      </c>
      <c r="E2456" s="2">
        <v>9.6896374100719426E-2</v>
      </c>
      <c r="F2456" s="1">
        <v>3367.1489999999999</v>
      </c>
      <c r="G2456" s="1">
        <v>298.18959999999998</v>
      </c>
      <c r="H2456" s="5">
        <v>8.5809956834532377E-3</v>
      </c>
    </row>
    <row r="2457" spans="1:8" x14ac:dyDescent="0.3">
      <c r="A2457">
        <v>122432</v>
      </c>
      <c r="B2457">
        <v>7</v>
      </c>
      <c r="C2457" s="1">
        <v>24135</v>
      </c>
      <c r="D2457" s="1">
        <v>2118.4458</v>
      </c>
      <c r="E2457" s="2">
        <v>9.5100145017609286E-2</v>
      </c>
      <c r="F2457" s="1">
        <v>2295.2420000000002</v>
      </c>
      <c r="G2457" s="1">
        <v>176.7962</v>
      </c>
      <c r="H2457" s="5">
        <v>7.3253035011394243E-3</v>
      </c>
    </row>
    <row r="2458" spans="1:8" x14ac:dyDescent="0.3">
      <c r="A2458">
        <v>128188</v>
      </c>
      <c r="B2458">
        <v>12</v>
      </c>
      <c r="C2458" s="1">
        <v>63842</v>
      </c>
      <c r="D2458" s="1">
        <v>5344.3714</v>
      </c>
      <c r="E2458" s="2">
        <v>0.1017286739137245</v>
      </c>
      <c r="F2458" s="1">
        <v>6494.5619999999999</v>
      </c>
      <c r="G2458" s="1">
        <v>1150.1905999999999</v>
      </c>
      <c r="H2458" s="5">
        <v>1.8016205632655619E-2</v>
      </c>
    </row>
    <row r="2459" spans="1:8" x14ac:dyDescent="0.3">
      <c r="A2459">
        <v>124654</v>
      </c>
      <c r="B2459">
        <v>13</v>
      </c>
      <c r="C2459" s="1">
        <v>79552</v>
      </c>
      <c r="D2459" s="1">
        <v>6892.8764000000001</v>
      </c>
      <c r="E2459" s="2">
        <v>0.10533679857200322</v>
      </c>
      <c r="F2459" s="1">
        <v>8379.7530000000006</v>
      </c>
      <c r="G2459" s="1">
        <v>1486.8766000000001</v>
      </c>
      <c r="H2459" s="5">
        <v>1.8690624999999999E-2</v>
      </c>
    </row>
    <row r="2460" spans="1:8" x14ac:dyDescent="0.3">
      <c r="A2460">
        <v>129064</v>
      </c>
      <c r="B2460">
        <v>7</v>
      </c>
      <c r="C2460" s="1">
        <v>35263</v>
      </c>
      <c r="D2460" s="1">
        <v>2584.8429000000001</v>
      </c>
      <c r="E2460" s="2">
        <v>0.10381731559992059</v>
      </c>
      <c r="F2460" s="1">
        <v>3660.91</v>
      </c>
      <c r="G2460" s="1">
        <v>1076.0671</v>
      </c>
      <c r="H2460" s="5">
        <v>3.0515472308084962E-2</v>
      </c>
    </row>
    <row r="2461" spans="1:8" x14ac:dyDescent="0.3">
      <c r="A2461">
        <v>129507</v>
      </c>
      <c r="B2461">
        <v>9</v>
      </c>
      <c r="C2461" s="1">
        <v>41074</v>
      </c>
      <c r="D2461" s="1">
        <v>3207.0063</v>
      </c>
      <c r="E2461" s="2">
        <v>0.10244371135024589</v>
      </c>
      <c r="F2461" s="1">
        <v>4207.7730000000001</v>
      </c>
      <c r="G2461" s="1">
        <v>1000.7667</v>
      </c>
      <c r="H2461" s="5">
        <v>2.4364968106344646E-2</v>
      </c>
    </row>
    <row r="2462" spans="1:8" x14ac:dyDescent="0.3">
      <c r="A2462">
        <v>130791</v>
      </c>
      <c r="B2462">
        <v>13</v>
      </c>
      <c r="C2462" s="1">
        <v>57894</v>
      </c>
      <c r="D2462" s="1">
        <v>4402.4111000000003</v>
      </c>
      <c r="E2462" s="2">
        <v>0.10206161260234221</v>
      </c>
      <c r="F2462" s="1">
        <v>5908.7550000000001</v>
      </c>
      <c r="G2462" s="1">
        <v>1506.3439000000001</v>
      </c>
      <c r="H2462" s="5">
        <v>2.6018998514526548E-2</v>
      </c>
    </row>
    <row r="2463" spans="1:8" x14ac:dyDescent="0.3">
      <c r="A2463">
        <v>122597</v>
      </c>
      <c r="B2463">
        <v>8</v>
      </c>
      <c r="C2463" s="1">
        <v>41423</v>
      </c>
      <c r="D2463" s="1">
        <v>3200.5839000000001</v>
      </c>
      <c r="E2463" s="2">
        <v>0.10697735557540497</v>
      </c>
      <c r="F2463" s="1">
        <v>4431.3230000000003</v>
      </c>
      <c r="G2463" s="1">
        <v>1230.7391</v>
      </c>
      <c r="H2463" s="5">
        <v>2.9711491200540761E-2</v>
      </c>
    </row>
    <row r="2464" spans="1:8" x14ac:dyDescent="0.3">
      <c r="A2464">
        <v>125828</v>
      </c>
      <c r="B2464">
        <v>7</v>
      </c>
      <c r="C2464" s="1">
        <v>32870</v>
      </c>
      <c r="D2464" s="1">
        <v>2587.3820000000001</v>
      </c>
      <c r="E2464" s="2">
        <v>9.964204441740189E-2</v>
      </c>
      <c r="F2464" s="1">
        <v>3275.2339999999999</v>
      </c>
      <c r="G2464" s="1">
        <v>687.85199999999998</v>
      </c>
      <c r="H2464" s="5">
        <v>2.0926437480985702E-2</v>
      </c>
    </row>
    <row r="2465" spans="1:8" x14ac:dyDescent="0.3">
      <c r="A2465">
        <v>124170</v>
      </c>
      <c r="B2465">
        <v>8</v>
      </c>
      <c r="C2465" s="1">
        <v>31930</v>
      </c>
      <c r="D2465" s="1">
        <v>2918.8467999999998</v>
      </c>
      <c r="E2465" s="2">
        <v>9.7490447854682111E-2</v>
      </c>
      <c r="F2465" s="1">
        <v>3112.87</v>
      </c>
      <c r="G2465" s="1">
        <v>194.0232</v>
      </c>
      <c r="H2465" s="5">
        <v>6.0765173817726274E-3</v>
      </c>
    </row>
    <row r="2466" spans="1:8" x14ac:dyDescent="0.3">
      <c r="A2466">
        <v>124810</v>
      </c>
      <c r="B2466">
        <v>10</v>
      </c>
      <c r="C2466" s="1">
        <v>53888</v>
      </c>
      <c r="D2466" s="1">
        <v>3971.6405</v>
      </c>
      <c r="E2466" s="2">
        <v>9.8338201454869364E-2</v>
      </c>
      <c r="F2466" s="1">
        <v>5299.2489999999998</v>
      </c>
      <c r="G2466" s="1">
        <v>1327.6085</v>
      </c>
      <c r="H2466" s="5">
        <v>2.463644039489311E-2</v>
      </c>
    </row>
    <row r="2467" spans="1:8" x14ac:dyDescent="0.3">
      <c r="A2467">
        <v>124526</v>
      </c>
      <c r="B2467">
        <v>11</v>
      </c>
      <c r="C2467" s="1">
        <v>59608</v>
      </c>
      <c r="D2467" s="1">
        <v>4427.0631000000003</v>
      </c>
      <c r="E2467" s="2">
        <v>0.10259929875184538</v>
      </c>
      <c r="F2467" s="1">
        <v>6115.7389999999996</v>
      </c>
      <c r="G2467" s="1">
        <v>1688.6759</v>
      </c>
      <c r="H2467" s="5">
        <v>2.832968561266944E-2</v>
      </c>
    </row>
    <row r="2468" spans="1:8" x14ac:dyDescent="0.3">
      <c r="A2468">
        <v>128277</v>
      </c>
      <c r="B2468">
        <v>10</v>
      </c>
      <c r="C2468" s="1">
        <v>55724</v>
      </c>
      <c r="D2468" s="1">
        <v>4797.4432999999999</v>
      </c>
      <c r="E2468" s="2">
        <v>0.10212683942286986</v>
      </c>
      <c r="F2468" s="1">
        <v>5690.9160000000002</v>
      </c>
      <c r="G2468" s="1">
        <v>893.47270000000003</v>
      </c>
      <c r="H2468" s="5">
        <v>1.603389383389563E-2</v>
      </c>
    </row>
    <row r="2469" spans="1:8" x14ac:dyDescent="0.3">
      <c r="A2469">
        <v>126811</v>
      </c>
      <c r="B2469">
        <v>9</v>
      </c>
      <c r="C2469" s="1">
        <v>36670</v>
      </c>
      <c r="D2469" s="1">
        <v>2848.732</v>
      </c>
      <c r="E2469" s="2">
        <v>0.10172189800927188</v>
      </c>
      <c r="F2469" s="1">
        <v>3730.1419999999998</v>
      </c>
      <c r="G2469" s="1">
        <v>881.41</v>
      </c>
      <c r="H2469" s="5">
        <v>2.4036269430051813E-2</v>
      </c>
    </row>
    <row r="2470" spans="1:8" x14ac:dyDescent="0.3">
      <c r="A2470">
        <v>130963</v>
      </c>
      <c r="B2470">
        <v>13</v>
      </c>
      <c r="C2470" s="1">
        <v>58489</v>
      </c>
      <c r="D2470" s="1">
        <v>4388.625</v>
      </c>
      <c r="E2470" s="2">
        <v>9.625413325582588E-2</v>
      </c>
      <c r="F2470" s="1">
        <v>5629.808</v>
      </c>
      <c r="G2470" s="1">
        <v>1241.183</v>
      </c>
      <c r="H2470" s="5">
        <v>2.1220793653507496E-2</v>
      </c>
    </row>
    <row r="2471" spans="1:8" x14ac:dyDescent="0.3">
      <c r="A2471">
        <v>125242</v>
      </c>
      <c r="B2471">
        <v>10</v>
      </c>
      <c r="C2471" s="1">
        <v>46112</v>
      </c>
      <c r="D2471" s="1">
        <v>3852.5515999999998</v>
      </c>
      <c r="E2471" s="2">
        <v>0.11273477619708536</v>
      </c>
      <c r="F2471" s="1">
        <v>5198.4260000000004</v>
      </c>
      <c r="G2471" s="1">
        <v>1345.8743999999999</v>
      </c>
      <c r="H2471" s="5">
        <v>2.918707494795281E-2</v>
      </c>
    </row>
    <row r="2472" spans="1:8" x14ac:dyDescent="0.3">
      <c r="A2472">
        <v>125489</v>
      </c>
      <c r="B2472">
        <v>7</v>
      </c>
      <c r="C2472" s="1">
        <v>31267</v>
      </c>
      <c r="D2472" s="1">
        <v>2910.8987999999999</v>
      </c>
      <c r="E2472" s="2">
        <v>0.10196469120798286</v>
      </c>
      <c r="F2472" s="1">
        <v>3188.13</v>
      </c>
      <c r="G2472" s="1">
        <v>277.2312</v>
      </c>
      <c r="H2472" s="5">
        <v>8.8665749832091342E-3</v>
      </c>
    </row>
    <row r="2473" spans="1:8" x14ac:dyDescent="0.3">
      <c r="A2473">
        <v>124467</v>
      </c>
      <c r="B2473">
        <v>13</v>
      </c>
      <c r="C2473" s="1">
        <v>73798</v>
      </c>
      <c r="D2473" s="1">
        <v>6194.2556000000004</v>
      </c>
      <c r="E2473" s="2">
        <v>9.7033090327651159E-2</v>
      </c>
      <c r="F2473" s="1">
        <v>7160.848</v>
      </c>
      <c r="G2473" s="1">
        <v>966.5924</v>
      </c>
      <c r="H2473" s="5">
        <v>1.3097812948860402E-2</v>
      </c>
    </row>
    <row r="2474" spans="1:8" x14ac:dyDescent="0.3">
      <c r="A2474">
        <v>121511</v>
      </c>
      <c r="B2474">
        <v>12</v>
      </c>
      <c r="C2474" s="1">
        <v>66798</v>
      </c>
      <c r="D2474" s="1">
        <v>4719.9471999999996</v>
      </c>
      <c r="E2474" s="2">
        <v>9.7103820473666877E-2</v>
      </c>
      <c r="F2474" s="1">
        <v>6486.3410000000003</v>
      </c>
      <c r="G2474" s="1">
        <v>1766.3938000000001</v>
      </c>
      <c r="H2474" s="5">
        <v>2.6443812689002665E-2</v>
      </c>
    </row>
    <row r="2475" spans="1:8" x14ac:dyDescent="0.3">
      <c r="A2475">
        <v>130300</v>
      </c>
      <c r="B2475">
        <v>10</v>
      </c>
      <c r="C2475" s="1">
        <v>53621</v>
      </c>
      <c r="D2475" s="1">
        <v>4436.5513000000001</v>
      </c>
      <c r="E2475" s="2">
        <v>9.8054213834132153E-2</v>
      </c>
      <c r="F2475" s="1">
        <v>5257.7650000000003</v>
      </c>
      <c r="G2475" s="1">
        <v>821.21370000000002</v>
      </c>
      <c r="H2475" s="5">
        <v>1.5315150780477798E-2</v>
      </c>
    </row>
    <row r="2476" spans="1:8" x14ac:dyDescent="0.3">
      <c r="A2476">
        <v>129736</v>
      </c>
      <c r="B2476">
        <v>13</v>
      </c>
      <c r="C2476" s="1">
        <v>69645</v>
      </c>
      <c r="D2476" s="1">
        <v>5826.1117000000004</v>
      </c>
      <c r="E2476" s="2">
        <v>0.10254944360686338</v>
      </c>
      <c r="F2476" s="1">
        <v>7142.0559999999996</v>
      </c>
      <c r="G2476" s="1">
        <v>1315.9443000000001</v>
      </c>
      <c r="H2476" s="5">
        <v>1.8895029076028431E-2</v>
      </c>
    </row>
    <row r="2477" spans="1:8" x14ac:dyDescent="0.3">
      <c r="A2477">
        <v>126474</v>
      </c>
      <c r="B2477">
        <v>13</v>
      </c>
      <c r="C2477" s="1">
        <v>54901</v>
      </c>
      <c r="D2477" s="1">
        <v>4103.8186999999998</v>
      </c>
      <c r="E2477" s="2">
        <v>9.4081309994353476E-2</v>
      </c>
      <c r="F2477" s="1">
        <v>5165.1580000000004</v>
      </c>
      <c r="G2477" s="1">
        <v>1061.3393000000001</v>
      </c>
      <c r="H2477" s="5">
        <v>1.9331875557822262E-2</v>
      </c>
    </row>
    <row r="2478" spans="1:8" x14ac:dyDescent="0.3">
      <c r="A2478">
        <v>125053</v>
      </c>
      <c r="B2478">
        <v>11</v>
      </c>
      <c r="C2478" s="1">
        <v>58681</v>
      </c>
      <c r="D2478" s="1">
        <v>4579.3518999999997</v>
      </c>
      <c r="E2478" s="2">
        <v>0.1017820418874934</v>
      </c>
      <c r="F2478" s="1">
        <v>5972.6719999999996</v>
      </c>
      <c r="G2478" s="1">
        <v>1393.3200999999999</v>
      </c>
      <c r="H2478" s="5">
        <v>2.3743973347420802E-2</v>
      </c>
    </row>
    <row r="2479" spans="1:8" x14ac:dyDescent="0.3">
      <c r="A2479">
        <v>127669</v>
      </c>
      <c r="B2479">
        <v>7</v>
      </c>
      <c r="C2479" s="1">
        <v>35704</v>
      </c>
      <c r="D2479" s="1">
        <v>2727.7465000000002</v>
      </c>
      <c r="E2479" s="2">
        <v>0.10213365449249384</v>
      </c>
      <c r="F2479" s="1">
        <v>3646.58</v>
      </c>
      <c r="G2479" s="1">
        <v>918.83349999999996</v>
      </c>
      <c r="H2479" s="5">
        <v>2.5734749607887072E-2</v>
      </c>
    </row>
    <row r="2480" spans="1:8" x14ac:dyDescent="0.3">
      <c r="A2480">
        <v>122756</v>
      </c>
      <c r="B2480">
        <v>7</v>
      </c>
      <c r="C2480" s="1">
        <v>38542</v>
      </c>
      <c r="D2480" s="1">
        <v>3264.8195000000001</v>
      </c>
      <c r="E2480" s="2">
        <v>9.7431321675055776E-2</v>
      </c>
      <c r="F2480" s="1">
        <v>3755.1979999999999</v>
      </c>
      <c r="G2480" s="1">
        <v>490.37849999999997</v>
      </c>
      <c r="H2480" s="5">
        <v>1.2723224015359868E-2</v>
      </c>
    </row>
    <row r="2481" spans="1:8" x14ac:dyDescent="0.3">
      <c r="A2481">
        <v>128922</v>
      </c>
      <c r="B2481">
        <v>7</v>
      </c>
      <c r="C2481" s="1">
        <v>27659</v>
      </c>
      <c r="D2481" s="1">
        <v>2706.36</v>
      </c>
      <c r="E2481" s="2">
        <v>9.6144835315810404E-2</v>
      </c>
      <c r="F2481" s="1">
        <v>2659.27</v>
      </c>
      <c r="G2481" s="1">
        <v>-47.09</v>
      </c>
      <c r="H2481" s="5">
        <v>-1.7025199754148741E-3</v>
      </c>
    </row>
    <row r="2482" spans="1:8" x14ac:dyDescent="0.3">
      <c r="A2482">
        <v>122082</v>
      </c>
      <c r="B2482">
        <v>11</v>
      </c>
      <c r="C2482" s="1">
        <v>43734</v>
      </c>
      <c r="D2482" s="1">
        <v>3394.3434999999999</v>
      </c>
      <c r="E2482" s="2">
        <v>9.3822975259523489E-2</v>
      </c>
      <c r="F2482" s="1">
        <v>4103.2539999999999</v>
      </c>
      <c r="G2482" s="1">
        <v>708.91049999999996</v>
      </c>
      <c r="H2482" s="5">
        <v>1.6209596652490055E-2</v>
      </c>
    </row>
    <row r="2483" spans="1:8" x14ac:dyDescent="0.3">
      <c r="A2483">
        <v>123221</v>
      </c>
      <c r="B2483">
        <v>10</v>
      </c>
      <c r="C2483" s="1">
        <v>46611</v>
      </c>
      <c r="D2483" s="1">
        <v>3573.2802999999999</v>
      </c>
      <c r="E2483" s="2">
        <v>0.10595014052476884</v>
      </c>
      <c r="F2483" s="1">
        <v>4938.442</v>
      </c>
      <c r="G2483" s="1">
        <v>1365.1617000000001</v>
      </c>
      <c r="H2483" s="5">
        <v>2.9288401879384696E-2</v>
      </c>
    </row>
    <row r="2484" spans="1:8" x14ac:dyDescent="0.3">
      <c r="A2484">
        <v>126849</v>
      </c>
      <c r="B2484">
        <v>9</v>
      </c>
      <c r="C2484" s="1">
        <v>46444</v>
      </c>
      <c r="D2484" s="1">
        <v>3641.9065999999998</v>
      </c>
      <c r="E2484" s="2">
        <v>9.8644884161570925E-2</v>
      </c>
      <c r="F2484" s="1">
        <v>4581.4629999999997</v>
      </c>
      <c r="G2484" s="1">
        <v>939.55640000000005</v>
      </c>
      <c r="H2484" s="5">
        <v>2.0229876840926708E-2</v>
      </c>
    </row>
    <row r="2485" spans="1:8" x14ac:dyDescent="0.3">
      <c r="A2485">
        <v>123762</v>
      </c>
      <c r="B2485">
        <v>7</v>
      </c>
      <c r="C2485" s="1">
        <v>32677</v>
      </c>
      <c r="D2485" s="1">
        <v>2615.0526</v>
      </c>
      <c r="E2485" s="2">
        <v>9.5170609297059089E-2</v>
      </c>
      <c r="F2485" s="1">
        <v>3109.89</v>
      </c>
      <c r="G2485" s="1">
        <v>494.8374</v>
      </c>
      <c r="H2485" s="5">
        <v>1.5143293447990942E-2</v>
      </c>
    </row>
    <row r="2486" spans="1:8" x14ac:dyDescent="0.3">
      <c r="A2486">
        <v>125833</v>
      </c>
      <c r="B2486">
        <v>13</v>
      </c>
      <c r="C2486" s="1">
        <v>56866</v>
      </c>
      <c r="D2486" s="1">
        <v>4705.5598</v>
      </c>
      <c r="E2486" s="2">
        <v>9.5040709738683921E-2</v>
      </c>
      <c r="F2486" s="1">
        <v>5404.585</v>
      </c>
      <c r="G2486" s="1">
        <v>699.02520000000004</v>
      </c>
      <c r="H2486" s="5">
        <v>1.2292498153553969E-2</v>
      </c>
    </row>
    <row r="2487" spans="1:8" x14ac:dyDescent="0.3">
      <c r="A2487">
        <v>121845</v>
      </c>
      <c r="B2487">
        <v>13</v>
      </c>
      <c r="C2487" s="1">
        <v>67627</v>
      </c>
      <c r="D2487" s="1">
        <v>5742.7757000000001</v>
      </c>
      <c r="E2487" s="2">
        <v>0.10748952341520399</v>
      </c>
      <c r="F2487" s="1">
        <v>7269.1940000000004</v>
      </c>
      <c r="G2487" s="1">
        <v>1526.4183</v>
      </c>
      <c r="H2487" s="5">
        <v>2.2571137267659368E-2</v>
      </c>
    </row>
    <row r="2488" spans="1:8" x14ac:dyDescent="0.3">
      <c r="A2488">
        <v>128918</v>
      </c>
      <c r="B2488">
        <v>12</v>
      </c>
      <c r="C2488" s="1">
        <v>68718</v>
      </c>
      <c r="D2488" s="1">
        <v>5375.7357000000002</v>
      </c>
      <c r="E2488" s="2">
        <v>0.10186240868476963</v>
      </c>
      <c r="F2488" s="1">
        <v>6999.7809999999999</v>
      </c>
      <c r="G2488" s="1">
        <v>1624.0453</v>
      </c>
      <c r="H2488" s="5">
        <v>2.3633477400389999E-2</v>
      </c>
    </row>
    <row r="2489" spans="1:8" x14ac:dyDescent="0.3">
      <c r="A2489">
        <v>128157</v>
      </c>
      <c r="B2489">
        <v>9</v>
      </c>
      <c r="C2489" s="1">
        <v>52342</v>
      </c>
      <c r="D2489" s="1">
        <v>4020.6878999999999</v>
      </c>
      <c r="E2489" s="2">
        <v>0.10077759734056781</v>
      </c>
      <c r="F2489" s="1">
        <v>5274.9009999999998</v>
      </c>
      <c r="G2489" s="1">
        <v>1254.2130999999999</v>
      </c>
      <c r="H2489" s="5">
        <v>2.3961887203393067E-2</v>
      </c>
    </row>
    <row r="2490" spans="1:8" x14ac:dyDescent="0.3">
      <c r="A2490">
        <v>127359</v>
      </c>
      <c r="B2490">
        <v>9</v>
      </c>
      <c r="C2490" s="1">
        <v>43538</v>
      </c>
      <c r="D2490" s="1">
        <v>3214.241</v>
      </c>
      <c r="E2490" s="2">
        <v>9.9140888419311859E-2</v>
      </c>
      <c r="F2490" s="1">
        <v>4316.3959999999997</v>
      </c>
      <c r="G2490" s="1">
        <v>1102.155</v>
      </c>
      <c r="H2490" s="5">
        <v>2.5314782488860307E-2</v>
      </c>
    </row>
    <row r="2491" spans="1:8" x14ac:dyDescent="0.3">
      <c r="A2491">
        <v>126678</v>
      </c>
      <c r="B2491">
        <v>7</v>
      </c>
      <c r="C2491" s="1">
        <v>36055</v>
      </c>
      <c r="D2491" s="1">
        <v>2840.4310999999998</v>
      </c>
      <c r="E2491" s="2">
        <v>9.7645541533767852E-2</v>
      </c>
      <c r="F2491" s="1">
        <v>3520.61</v>
      </c>
      <c r="G2491" s="1">
        <v>680.1789</v>
      </c>
      <c r="H2491" s="5">
        <v>1.8865036749410622E-2</v>
      </c>
    </row>
    <row r="2492" spans="1:8" x14ac:dyDescent="0.3">
      <c r="A2492">
        <v>130471</v>
      </c>
      <c r="B2492">
        <v>8</v>
      </c>
      <c r="C2492" s="1">
        <v>48346</v>
      </c>
      <c r="D2492" s="1">
        <v>3765.4953999999998</v>
      </c>
      <c r="E2492" s="2">
        <v>0.10403557688329955</v>
      </c>
      <c r="F2492" s="1">
        <v>5029.7039999999997</v>
      </c>
      <c r="G2492" s="1">
        <v>1264.2085999999999</v>
      </c>
      <c r="H2492" s="5">
        <v>2.6149187109585074E-2</v>
      </c>
    </row>
    <row r="2493" spans="1:8" x14ac:dyDescent="0.3">
      <c r="A2493">
        <v>121882</v>
      </c>
      <c r="B2493">
        <v>9</v>
      </c>
      <c r="C2493" s="1">
        <v>44720</v>
      </c>
      <c r="D2493" s="1">
        <v>3517.9512</v>
      </c>
      <c r="E2493" s="2">
        <v>9.4061784436493739E-2</v>
      </c>
      <c r="F2493" s="1">
        <v>4206.4430000000002</v>
      </c>
      <c r="G2493" s="1">
        <v>688.49180000000001</v>
      </c>
      <c r="H2493" s="5">
        <v>1.5395612701252236E-2</v>
      </c>
    </row>
    <row r="2494" spans="1:8" x14ac:dyDescent="0.3">
      <c r="A2494">
        <v>123992</v>
      </c>
      <c r="B2494">
        <v>11</v>
      </c>
      <c r="C2494" s="1">
        <v>44033</v>
      </c>
      <c r="D2494" s="1">
        <v>3844.4494</v>
      </c>
      <c r="E2494" s="2">
        <v>0.10052660504621534</v>
      </c>
      <c r="F2494" s="1">
        <v>4426.4880000000003</v>
      </c>
      <c r="G2494" s="1">
        <v>582.03859999999997</v>
      </c>
      <c r="H2494" s="5">
        <v>1.3218236322757931E-2</v>
      </c>
    </row>
    <row r="2495" spans="1:8" x14ac:dyDescent="0.3">
      <c r="A2495">
        <v>129674</v>
      </c>
      <c r="B2495">
        <v>8</v>
      </c>
      <c r="C2495" s="1">
        <v>40639</v>
      </c>
      <c r="D2495" s="1">
        <v>3092.6635999999999</v>
      </c>
      <c r="E2495" s="2">
        <v>9.8772681414404886E-2</v>
      </c>
      <c r="F2495" s="1">
        <v>4014.0230000000001</v>
      </c>
      <c r="G2495" s="1">
        <v>921.35940000000005</v>
      </c>
      <c r="H2495" s="5">
        <v>2.2671802947907181E-2</v>
      </c>
    </row>
    <row r="2496" spans="1:8" x14ac:dyDescent="0.3">
      <c r="A2496">
        <v>125510</v>
      </c>
      <c r="B2496">
        <v>11</v>
      </c>
      <c r="C2496" s="1">
        <v>55404</v>
      </c>
      <c r="D2496" s="1">
        <v>4341.2251999999999</v>
      </c>
      <c r="E2496" s="2">
        <v>9.6702819291025921E-2</v>
      </c>
      <c r="F2496" s="1">
        <v>5357.723</v>
      </c>
      <c r="G2496" s="1">
        <v>1016.4978</v>
      </c>
      <c r="H2496" s="5">
        <v>1.8347011046133854E-2</v>
      </c>
    </row>
    <row r="2497" spans="1:8" x14ac:dyDescent="0.3">
      <c r="A2497">
        <v>122797</v>
      </c>
      <c r="B2497">
        <v>9</v>
      </c>
      <c r="C2497" s="1">
        <v>53963</v>
      </c>
      <c r="D2497" s="1">
        <v>4071.3245000000002</v>
      </c>
      <c r="E2497" s="2">
        <v>9.761369827474381E-2</v>
      </c>
      <c r="F2497" s="1">
        <v>5267.5280000000002</v>
      </c>
      <c r="G2497" s="1">
        <v>1196.2035000000001</v>
      </c>
      <c r="H2497" s="5">
        <v>2.2167105238774715E-2</v>
      </c>
    </row>
    <row r="2498" spans="1:8" x14ac:dyDescent="0.3">
      <c r="A2498">
        <v>124925</v>
      </c>
      <c r="B2498">
        <v>8</v>
      </c>
      <c r="C2498" s="1">
        <v>42563</v>
      </c>
      <c r="D2498" s="1">
        <v>3571.9856</v>
      </c>
      <c r="E2498" s="2">
        <v>0.10067509339097339</v>
      </c>
      <c r="F2498" s="1">
        <v>4285.0339999999997</v>
      </c>
      <c r="G2498" s="1">
        <v>713.04840000000002</v>
      </c>
      <c r="H2498" s="5">
        <v>1.6752775885158472E-2</v>
      </c>
    </row>
    <row r="2499" spans="1:8" x14ac:dyDescent="0.3">
      <c r="A2499">
        <v>124298</v>
      </c>
      <c r="B2499">
        <v>12</v>
      </c>
      <c r="C2499" s="1">
        <v>55205</v>
      </c>
      <c r="D2499" s="1">
        <v>4512.8056999999999</v>
      </c>
      <c r="E2499" s="2">
        <v>0.10711428312652839</v>
      </c>
      <c r="F2499" s="1">
        <v>5913.2439999999997</v>
      </c>
      <c r="G2499" s="1">
        <v>1400.4383</v>
      </c>
      <c r="H2499" s="5">
        <v>2.5367961235395343E-2</v>
      </c>
    </row>
    <row r="2500" spans="1:8" x14ac:dyDescent="0.3">
      <c r="A2500">
        <v>128331</v>
      </c>
      <c r="B2500">
        <v>13</v>
      </c>
      <c r="C2500" s="1">
        <v>72968</v>
      </c>
      <c r="D2500" s="1">
        <v>5800.1724999999997</v>
      </c>
      <c r="E2500" s="2">
        <v>0.10533468095603553</v>
      </c>
      <c r="F2500" s="1">
        <v>7686.0609999999997</v>
      </c>
      <c r="G2500" s="1">
        <v>1885.8885</v>
      </c>
      <c r="H2500" s="5">
        <v>2.5845418539633812E-2</v>
      </c>
    </row>
    <row r="2501" spans="1:8" x14ac:dyDescent="0.3">
      <c r="A2501">
        <v>129486</v>
      </c>
      <c r="B2501">
        <v>12</v>
      </c>
      <c r="C2501" s="1">
        <v>61784</v>
      </c>
      <c r="D2501" s="1">
        <v>4588.0437000000002</v>
      </c>
      <c r="E2501" s="2">
        <v>0.10300381975916095</v>
      </c>
      <c r="F2501" s="1">
        <v>6363.9880000000003</v>
      </c>
      <c r="G2501" s="1">
        <v>1775.9443000000001</v>
      </c>
      <c r="H2501" s="5">
        <v>2.8744404700246019E-2</v>
      </c>
    </row>
    <row r="2502" spans="1:8" x14ac:dyDescent="0.3">
      <c r="A2502">
        <v>128302</v>
      </c>
      <c r="B2502">
        <v>7</v>
      </c>
      <c r="C2502" s="1">
        <v>40551</v>
      </c>
      <c r="D2502" s="1">
        <v>3140.2636000000002</v>
      </c>
      <c r="E2502" s="2">
        <v>9.8024389040960766E-2</v>
      </c>
      <c r="F2502" s="1">
        <v>3974.9870000000001</v>
      </c>
      <c r="G2502" s="1">
        <v>834.72339999999997</v>
      </c>
      <c r="H2502" s="5">
        <v>2.0584533057137925E-2</v>
      </c>
    </row>
    <row r="2503" spans="1:8" x14ac:dyDescent="0.3">
      <c r="A2503">
        <v>130947</v>
      </c>
      <c r="B2503">
        <v>13</v>
      </c>
      <c r="C2503" s="1">
        <v>64003</v>
      </c>
      <c r="D2503" s="1">
        <v>5110.0065000000004</v>
      </c>
      <c r="E2503" s="2">
        <v>9.4262878302579567E-2</v>
      </c>
      <c r="F2503" s="1">
        <v>6033.107</v>
      </c>
      <c r="G2503" s="1">
        <v>923.10050000000001</v>
      </c>
      <c r="H2503" s="5">
        <v>1.4422769245191631E-2</v>
      </c>
    </row>
    <row r="2504" spans="1:8" x14ac:dyDescent="0.3">
      <c r="A2504">
        <v>128754</v>
      </c>
      <c r="B2504">
        <v>9</v>
      </c>
      <c r="C2504" s="1">
        <v>45650</v>
      </c>
      <c r="D2504" s="1">
        <v>3517.0679</v>
      </c>
      <c r="E2504" s="2">
        <v>0.10140825848849945</v>
      </c>
      <c r="F2504" s="1">
        <v>4629.2870000000003</v>
      </c>
      <c r="G2504" s="1">
        <v>1112.2191</v>
      </c>
      <c r="H2504" s="5">
        <v>2.4364054764512595E-2</v>
      </c>
    </row>
    <row r="2505" spans="1:8" x14ac:dyDescent="0.3">
      <c r="A2505">
        <v>124425</v>
      </c>
      <c r="B2505">
        <v>7</v>
      </c>
      <c r="C2505" s="1">
        <v>31355</v>
      </c>
      <c r="D2505" s="1">
        <v>2486.42</v>
      </c>
      <c r="E2505" s="2">
        <v>0.10310148301706266</v>
      </c>
      <c r="F2505" s="1">
        <v>3232.7469999999998</v>
      </c>
      <c r="G2505" s="1">
        <v>746.327</v>
      </c>
      <c r="H2505" s="5">
        <v>2.3802487641524477E-2</v>
      </c>
    </row>
    <row r="2506" spans="1:8" x14ac:dyDescent="0.3">
      <c r="A2506">
        <v>130240</v>
      </c>
      <c r="B2506">
        <v>11</v>
      </c>
      <c r="C2506" s="1">
        <v>59423</v>
      </c>
      <c r="D2506" s="1">
        <v>4191.1854000000003</v>
      </c>
      <c r="E2506" s="2">
        <v>0.1019495818117564</v>
      </c>
      <c r="F2506" s="1">
        <v>6058.15</v>
      </c>
      <c r="G2506" s="1">
        <v>1866.9646</v>
      </c>
      <c r="H2506" s="5">
        <v>3.1418215169210575E-2</v>
      </c>
    </row>
    <row r="2507" spans="1:8" x14ac:dyDescent="0.3">
      <c r="A2507">
        <v>125696</v>
      </c>
      <c r="B2507">
        <v>10</v>
      </c>
      <c r="C2507" s="1">
        <v>45027</v>
      </c>
      <c r="D2507" s="1">
        <v>3210.4720000000002</v>
      </c>
      <c r="E2507" s="2">
        <v>0.10487458635929553</v>
      </c>
      <c r="F2507" s="1">
        <v>4722.1880000000001</v>
      </c>
      <c r="G2507" s="1">
        <v>1511.7159999999999</v>
      </c>
      <c r="H2507" s="5">
        <v>3.3573544762031671E-2</v>
      </c>
    </row>
    <row r="2508" spans="1:8" x14ac:dyDescent="0.3">
      <c r="A2508">
        <v>124398</v>
      </c>
      <c r="B2508">
        <v>12</v>
      </c>
      <c r="C2508" s="1">
        <v>62372</v>
      </c>
      <c r="D2508" s="1">
        <v>5224.1692999999996</v>
      </c>
      <c r="E2508" s="2">
        <v>0.10193428140832425</v>
      </c>
      <c r="F2508" s="1">
        <v>6357.8450000000003</v>
      </c>
      <c r="G2508" s="1">
        <v>1133.6757</v>
      </c>
      <c r="H2508" s="5">
        <v>1.8176035721156929E-2</v>
      </c>
    </row>
    <row r="2509" spans="1:8" x14ac:dyDescent="0.3">
      <c r="A2509">
        <v>127684</v>
      </c>
      <c r="B2509">
        <v>9</v>
      </c>
      <c r="C2509" s="1">
        <v>51129</v>
      </c>
      <c r="D2509" s="1">
        <v>3900.5137</v>
      </c>
      <c r="E2509" s="2">
        <v>9.919378434939076E-2</v>
      </c>
      <c r="F2509" s="1">
        <v>5071.6790000000001</v>
      </c>
      <c r="G2509" s="1">
        <v>1171.1652999999999</v>
      </c>
      <c r="H2509" s="5">
        <v>2.2906086565354301E-2</v>
      </c>
    </row>
    <row r="2510" spans="1:8" x14ac:dyDescent="0.3">
      <c r="A2510">
        <v>126800</v>
      </c>
      <c r="B2510">
        <v>13</v>
      </c>
      <c r="C2510" s="1">
        <v>64142</v>
      </c>
      <c r="D2510" s="1">
        <v>5111.8307000000004</v>
      </c>
      <c r="E2510" s="2">
        <v>9.7974540862461421E-2</v>
      </c>
      <c r="F2510" s="1">
        <v>6284.2830000000004</v>
      </c>
      <c r="G2510" s="1">
        <v>1172.4522999999999</v>
      </c>
      <c r="H2510" s="5">
        <v>1.8279010632658788E-2</v>
      </c>
    </row>
    <row r="2511" spans="1:8" x14ac:dyDescent="0.3">
      <c r="A2511">
        <v>129325</v>
      </c>
      <c r="B2511">
        <v>11</v>
      </c>
      <c r="C2511" s="1">
        <v>54156</v>
      </c>
      <c r="D2511" s="1">
        <v>4641.6724999999997</v>
      </c>
      <c r="E2511" s="2">
        <v>0.10206056577295221</v>
      </c>
      <c r="F2511" s="1">
        <v>5527.192</v>
      </c>
      <c r="G2511" s="1">
        <v>885.51949999999999</v>
      </c>
      <c r="H2511" s="5">
        <v>1.6351272250535492E-2</v>
      </c>
    </row>
    <row r="2512" spans="1:8" x14ac:dyDescent="0.3">
      <c r="A2512">
        <v>122591</v>
      </c>
      <c r="B2512">
        <v>8</v>
      </c>
      <c r="C2512" s="1">
        <v>47065</v>
      </c>
      <c r="D2512" s="1">
        <v>3378.2192</v>
      </c>
      <c r="E2512" s="2">
        <v>0.10925163072346754</v>
      </c>
      <c r="F2512" s="1">
        <v>5141.9279999999999</v>
      </c>
      <c r="G2512" s="1">
        <v>1763.7088000000001</v>
      </c>
      <c r="H2512" s="5">
        <v>3.747389355147137E-2</v>
      </c>
    </row>
    <row r="2513" spans="1:8" x14ac:dyDescent="0.3">
      <c r="A2513">
        <v>130304</v>
      </c>
      <c r="B2513">
        <v>11</v>
      </c>
      <c r="C2513" s="1">
        <v>52560</v>
      </c>
      <c r="D2513" s="1">
        <v>4287.0718999999999</v>
      </c>
      <c r="E2513" s="2">
        <v>0.10055397640791476</v>
      </c>
      <c r="F2513" s="1">
        <v>5285.1170000000002</v>
      </c>
      <c r="G2513" s="1">
        <v>998.04510000000005</v>
      </c>
      <c r="H2513" s="5">
        <v>1.8988681506849316E-2</v>
      </c>
    </row>
    <row r="2514" spans="1:8" x14ac:dyDescent="0.3">
      <c r="A2514">
        <v>124952</v>
      </c>
      <c r="B2514">
        <v>13</v>
      </c>
      <c r="C2514" s="1">
        <v>63756</v>
      </c>
      <c r="D2514" s="1">
        <v>4871.0520999999999</v>
      </c>
      <c r="E2514" s="2">
        <v>9.7996800301148129E-2</v>
      </c>
      <c r="F2514" s="1">
        <v>6247.884</v>
      </c>
      <c r="G2514" s="1">
        <v>1376.8318999999999</v>
      </c>
      <c r="H2514" s="5">
        <v>2.1595330635548027E-2</v>
      </c>
    </row>
    <row r="2515" spans="1:8" x14ac:dyDescent="0.3">
      <c r="A2515">
        <v>122824</v>
      </c>
      <c r="B2515">
        <v>10</v>
      </c>
      <c r="C2515" s="1">
        <v>51674</v>
      </c>
      <c r="D2515" s="1">
        <v>3894.2474000000002</v>
      </c>
      <c r="E2515" s="2">
        <v>9.3865619073421835E-2</v>
      </c>
      <c r="F2515" s="1">
        <v>4850.4120000000003</v>
      </c>
      <c r="G2515" s="1">
        <v>956.16459999999995</v>
      </c>
      <c r="H2515" s="5">
        <v>1.8503785269187598E-2</v>
      </c>
    </row>
    <row r="2516" spans="1:8" x14ac:dyDescent="0.3">
      <c r="A2516">
        <v>129019</v>
      </c>
      <c r="B2516">
        <v>7</v>
      </c>
      <c r="C2516" s="1">
        <v>40158</v>
      </c>
      <c r="D2516" s="1">
        <v>2916.5632999999998</v>
      </c>
      <c r="E2516" s="2">
        <v>9.3090168833109221E-2</v>
      </c>
      <c r="F2516" s="1">
        <v>3738.3150000000001</v>
      </c>
      <c r="G2516" s="1">
        <v>821.75170000000003</v>
      </c>
      <c r="H2516" s="5">
        <v>2.0462963793017579E-2</v>
      </c>
    </row>
    <row r="2517" spans="1:8" x14ac:dyDescent="0.3">
      <c r="A2517">
        <v>130944</v>
      </c>
      <c r="B2517">
        <v>13</v>
      </c>
      <c r="C2517" s="1">
        <v>59546</v>
      </c>
      <c r="D2517" s="1">
        <v>5157.0385999999999</v>
      </c>
      <c r="E2517" s="2">
        <v>0.10108153360427233</v>
      </c>
      <c r="F2517" s="1">
        <v>6019.0010000000002</v>
      </c>
      <c r="G2517" s="1">
        <v>861.9624</v>
      </c>
      <c r="H2517" s="5">
        <v>1.447557182682296E-2</v>
      </c>
    </row>
    <row r="2518" spans="1:8" x14ac:dyDescent="0.3">
      <c r="A2518">
        <v>128363</v>
      </c>
      <c r="B2518">
        <v>7</v>
      </c>
      <c r="C2518" s="1">
        <v>30444</v>
      </c>
      <c r="D2518" s="1">
        <v>2752.9416000000001</v>
      </c>
      <c r="E2518" s="2">
        <v>9.5488142162659315E-2</v>
      </c>
      <c r="F2518" s="1">
        <v>2907.0410000000002</v>
      </c>
      <c r="G2518" s="1">
        <v>154.0994</v>
      </c>
      <c r="H2518" s="5">
        <v>5.0617330180002624E-3</v>
      </c>
    </row>
    <row r="2519" spans="1:8" x14ac:dyDescent="0.3">
      <c r="A2519">
        <v>124133</v>
      </c>
      <c r="B2519">
        <v>13</v>
      </c>
      <c r="C2519" s="1">
        <v>64758</v>
      </c>
      <c r="D2519" s="1">
        <v>5634.2012000000004</v>
      </c>
      <c r="E2519" s="2">
        <v>0.10547300719602211</v>
      </c>
      <c r="F2519" s="1">
        <v>6830.2209999999995</v>
      </c>
      <c r="G2519" s="1">
        <v>1196.0198</v>
      </c>
      <c r="H2519" s="5">
        <v>1.8469066370178203E-2</v>
      </c>
    </row>
    <row r="2520" spans="1:8" x14ac:dyDescent="0.3">
      <c r="A2520">
        <v>121818</v>
      </c>
      <c r="B2520">
        <v>9</v>
      </c>
      <c r="C2520" s="1">
        <v>52612</v>
      </c>
      <c r="D2520" s="1">
        <v>4337.6404000000002</v>
      </c>
      <c r="E2520" s="2">
        <v>0.10236906029042804</v>
      </c>
      <c r="F2520" s="1">
        <v>5385.8410000000003</v>
      </c>
      <c r="G2520" s="1">
        <v>1048.2005999999999</v>
      </c>
      <c r="H2520" s="5">
        <v>1.9923222838896068E-2</v>
      </c>
    </row>
    <row r="2521" spans="1:8" x14ac:dyDescent="0.3">
      <c r="A2521">
        <v>130391</v>
      </c>
      <c r="B2521">
        <v>13</v>
      </c>
      <c r="C2521" s="1">
        <v>66705</v>
      </c>
      <c r="D2521" s="1">
        <v>4978.0452999999998</v>
      </c>
      <c r="E2521" s="2">
        <v>0.1000697249081778</v>
      </c>
      <c r="F2521" s="1">
        <v>6675.1509999999998</v>
      </c>
      <c r="G2521" s="1">
        <v>1697.1057000000001</v>
      </c>
      <c r="H2521" s="5">
        <v>2.5441956375084326E-2</v>
      </c>
    </row>
    <row r="2522" spans="1:8" x14ac:dyDescent="0.3">
      <c r="A2522">
        <v>129846</v>
      </c>
      <c r="B2522">
        <v>13</v>
      </c>
      <c r="C2522" s="1">
        <v>65091</v>
      </c>
      <c r="D2522" s="1">
        <v>4325.8471</v>
      </c>
      <c r="E2522" s="2">
        <v>9.8607119263799906E-2</v>
      </c>
      <c r="F2522" s="1">
        <v>6418.4359999999997</v>
      </c>
      <c r="G2522" s="1">
        <v>2092.5889000000002</v>
      </c>
      <c r="H2522" s="5">
        <v>3.2148667250464731E-2</v>
      </c>
    </row>
    <row r="2523" spans="1:8" x14ac:dyDescent="0.3">
      <c r="A2523">
        <v>127559</v>
      </c>
      <c r="B2523">
        <v>12</v>
      </c>
      <c r="C2523" s="1">
        <v>55689</v>
      </c>
      <c r="D2523" s="1">
        <v>4559.0528000000004</v>
      </c>
      <c r="E2523" s="2">
        <v>9.8480130725996151E-2</v>
      </c>
      <c r="F2523" s="1">
        <v>5484.26</v>
      </c>
      <c r="G2523" s="1">
        <v>925.20719999999994</v>
      </c>
      <c r="H2523" s="5">
        <v>1.661382319668157E-2</v>
      </c>
    </row>
    <row r="2524" spans="1:8" x14ac:dyDescent="0.3">
      <c r="A2524">
        <v>126246</v>
      </c>
      <c r="B2524">
        <v>9</v>
      </c>
      <c r="C2524" s="1">
        <v>43342</v>
      </c>
      <c r="D2524" s="1">
        <v>3866.8928999999998</v>
      </c>
      <c r="E2524" s="2">
        <v>0.1002308845923123</v>
      </c>
      <c r="F2524" s="1">
        <v>4344.2070000000003</v>
      </c>
      <c r="G2524" s="1">
        <v>477.3141</v>
      </c>
      <c r="H2524" s="5">
        <v>1.1012738221586452E-2</v>
      </c>
    </row>
    <row r="2525" spans="1:8" x14ac:dyDescent="0.3">
      <c r="A2525">
        <v>125869</v>
      </c>
      <c r="B2525">
        <v>10</v>
      </c>
      <c r="C2525" s="1">
        <v>47038</v>
      </c>
      <c r="D2525" s="1">
        <v>3792.1741999999999</v>
      </c>
      <c r="E2525" s="2">
        <v>9.9586206896551718E-2</v>
      </c>
      <c r="F2525" s="1">
        <v>4684.3360000000002</v>
      </c>
      <c r="G2525" s="1">
        <v>892.16179999999997</v>
      </c>
      <c r="H2525" s="5">
        <v>1.8966831072749692E-2</v>
      </c>
    </row>
    <row r="2526" spans="1:8" x14ac:dyDescent="0.3">
      <c r="A2526">
        <v>122318</v>
      </c>
      <c r="B2526">
        <v>11</v>
      </c>
      <c r="C2526" s="1">
        <v>45196</v>
      </c>
      <c r="D2526" s="1">
        <v>3550.2363999999998</v>
      </c>
      <c r="E2526" s="2">
        <v>9.8054916364280029E-2</v>
      </c>
      <c r="F2526" s="1">
        <v>4431.6899999999996</v>
      </c>
      <c r="G2526" s="1">
        <v>881.45360000000005</v>
      </c>
      <c r="H2526" s="5">
        <v>1.950291176210284E-2</v>
      </c>
    </row>
    <row r="2527" spans="1:8" x14ac:dyDescent="0.3">
      <c r="A2527">
        <v>125026</v>
      </c>
      <c r="B2527">
        <v>7</v>
      </c>
      <c r="C2527" s="1">
        <v>40224</v>
      </c>
      <c r="D2527" s="1">
        <v>3200.6633000000002</v>
      </c>
      <c r="E2527" s="2">
        <v>0.1042976083929992</v>
      </c>
      <c r="F2527" s="1">
        <v>4195.2669999999998</v>
      </c>
      <c r="G2527" s="1">
        <v>994.6037</v>
      </c>
      <c r="H2527" s="5">
        <v>2.4726623408910103E-2</v>
      </c>
    </row>
    <row r="2528" spans="1:8" x14ac:dyDescent="0.3">
      <c r="A2528">
        <v>127749</v>
      </c>
      <c r="B2528">
        <v>10</v>
      </c>
      <c r="C2528" s="1">
        <v>58663</v>
      </c>
      <c r="D2528" s="1">
        <v>4328.9520000000002</v>
      </c>
      <c r="E2528" s="2">
        <v>0.10373175596202035</v>
      </c>
      <c r="F2528" s="1">
        <v>6085.2160000000003</v>
      </c>
      <c r="G2528" s="1">
        <v>1756.2639999999999</v>
      </c>
      <c r="H2528" s="5">
        <v>2.9938189318650596E-2</v>
      </c>
    </row>
    <row r="2529" spans="1:8" x14ac:dyDescent="0.3">
      <c r="A2529">
        <v>124725</v>
      </c>
      <c r="B2529">
        <v>13</v>
      </c>
      <c r="C2529" s="1">
        <v>51700</v>
      </c>
      <c r="D2529" s="1">
        <v>4835.5147999999999</v>
      </c>
      <c r="E2529" s="2">
        <v>9.9855319148936167E-2</v>
      </c>
      <c r="F2529" s="1">
        <v>5162.5200000000004</v>
      </c>
      <c r="G2529" s="1">
        <v>327.0052</v>
      </c>
      <c r="H2529" s="5">
        <v>6.3250522243713733E-3</v>
      </c>
    </row>
    <row r="2530" spans="1:8" x14ac:dyDescent="0.3">
      <c r="A2530">
        <v>130996</v>
      </c>
      <c r="B2530">
        <v>8</v>
      </c>
      <c r="C2530" s="1">
        <v>39882</v>
      </c>
      <c r="D2530" s="1">
        <v>3283.2474000000002</v>
      </c>
      <c r="E2530" s="2">
        <v>9.279063236547816E-2</v>
      </c>
      <c r="F2530" s="1">
        <v>3700.6759999999999</v>
      </c>
      <c r="G2530" s="1">
        <v>417.42860000000002</v>
      </c>
      <c r="H2530" s="5">
        <v>1.0466591444762047E-2</v>
      </c>
    </row>
    <row r="2531" spans="1:8" x14ac:dyDescent="0.3">
      <c r="A2531">
        <v>129363</v>
      </c>
      <c r="B2531">
        <v>11</v>
      </c>
      <c r="C2531" s="1">
        <v>59190</v>
      </c>
      <c r="D2531" s="1">
        <v>4922.5066999999999</v>
      </c>
      <c r="E2531" s="2">
        <v>9.5843030917384692E-2</v>
      </c>
      <c r="F2531" s="1">
        <v>5672.9489999999996</v>
      </c>
      <c r="G2531" s="1">
        <v>750.44230000000005</v>
      </c>
      <c r="H2531" s="5">
        <v>1.2678531846595708E-2</v>
      </c>
    </row>
    <row r="2532" spans="1:8" x14ac:dyDescent="0.3">
      <c r="A2532">
        <v>128827</v>
      </c>
      <c r="B2532">
        <v>7</v>
      </c>
      <c r="C2532" s="1">
        <v>23835</v>
      </c>
      <c r="D2532" s="1">
        <v>2580.1394</v>
      </c>
      <c r="E2532" s="2">
        <v>9.7096119152506821E-2</v>
      </c>
      <c r="F2532" s="1">
        <v>2314.2860000000001</v>
      </c>
      <c r="G2532" s="1">
        <v>-265.85340000000002</v>
      </c>
      <c r="H2532" s="5">
        <v>-1.1153908118313405E-2</v>
      </c>
    </row>
    <row r="2533" spans="1:8" x14ac:dyDescent="0.3">
      <c r="A2533">
        <v>126891</v>
      </c>
      <c r="B2533">
        <v>12</v>
      </c>
      <c r="C2533" s="1">
        <v>51901</v>
      </c>
      <c r="D2533" s="1">
        <v>3852.2997</v>
      </c>
      <c r="E2533" s="2">
        <v>0.10484370243347912</v>
      </c>
      <c r="F2533" s="1">
        <v>5441.4930000000004</v>
      </c>
      <c r="G2533" s="1">
        <v>1589.1932999999999</v>
      </c>
      <c r="H2533" s="5">
        <v>3.0619704822643107E-2</v>
      </c>
    </row>
    <row r="2534" spans="1:8" x14ac:dyDescent="0.3">
      <c r="A2534">
        <v>126380</v>
      </c>
      <c r="B2534">
        <v>12</v>
      </c>
      <c r="C2534" s="1">
        <v>55342</v>
      </c>
      <c r="D2534" s="1">
        <v>4461.0181000000002</v>
      </c>
      <c r="E2534" s="2">
        <v>9.5152217122619343E-2</v>
      </c>
      <c r="F2534" s="1">
        <v>5265.9139999999998</v>
      </c>
      <c r="G2534" s="1">
        <v>804.89589999999998</v>
      </c>
      <c r="H2534" s="5">
        <v>1.4544033464638069E-2</v>
      </c>
    </row>
    <row r="2535" spans="1:8" x14ac:dyDescent="0.3">
      <c r="A2535">
        <v>128622</v>
      </c>
      <c r="B2535">
        <v>7</v>
      </c>
      <c r="C2535" s="1">
        <v>42874</v>
      </c>
      <c r="D2535" s="1">
        <v>3056.4346999999998</v>
      </c>
      <c r="E2535" s="2">
        <v>9.2654359285347765E-2</v>
      </c>
      <c r="F2535" s="1">
        <v>3972.4630000000002</v>
      </c>
      <c r="G2535" s="1">
        <v>916.02829999999994</v>
      </c>
      <c r="H2535" s="5">
        <v>2.1365589867985261E-2</v>
      </c>
    </row>
    <row r="2536" spans="1:8" x14ac:dyDescent="0.3">
      <c r="A2536">
        <v>125693</v>
      </c>
      <c r="B2536">
        <v>13</v>
      </c>
      <c r="C2536" s="1">
        <v>57688</v>
      </c>
      <c r="D2536" s="1">
        <v>4731.9453999999996</v>
      </c>
      <c r="E2536" s="2">
        <v>0.10445531132991263</v>
      </c>
      <c r="F2536" s="1">
        <v>6025.8180000000002</v>
      </c>
      <c r="G2536" s="1">
        <v>1293.8725999999999</v>
      </c>
      <c r="H2536" s="5">
        <v>2.242879975038136E-2</v>
      </c>
    </row>
    <row r="2537" spans="1:8" x14ac:dyDescent="0.3">
      <c r="A2537">
        <v>122024</v>
      </c>
      <c r="B2537">
        <v>12</v>
      </c>
      <c r="C2537" s="1">
        <v>56219</v>
      </c>
      <c r="D2537" s="1">
        <v>4635.4611000000004</v>
      </c>
      <c r="E2537" s="2">
        <v>9.8242195698962989E-2</v>
      </c>
      <c r="F2537" s="1">
        <v>5523.0780000000004</v>
      </c>
      <c r="G2537" s="1">
        <v>887.61689999999999</v>
      </c>
      <c r="H2537" s="5">
        <v>1.5788557249328518E-2</v>
      </c>
    </row>
    <row r="2538" spans="1:8" x14ac:dyDescent="0.3">
      <c r="A2538">
        <v>126538</v>
      </c>
      <c r="B2538">
        <v>7</v>
      </c>
      <c r="C2538" s="1">
        <v>33435</v>
      </c>
      <c r="D2538" s="1">
        <v>2583.2094999999999</v>
      </c>
      <c r="E2538" s="2">
        <v>9.4551906684611928E-2</v>
      </c>
      <c r="F2538" s="1">
        <v>3161.3429999999998</v>
      </c>
      <c r="G2538" s="1">
        <v>578.13350000000003</v>
      </c>
      <c r="H2538" s="5">
        <v>1.7291266636757889E-2</v>
      </c>
    </row>
    <row r="2539" spans="1:8" x14ac:dyDescent="0.3">
      <c r="A2539">
        <v>128931</v>
      </c>
      <c r="B2539">
        <v>11</v>
      </c>
      <c r="C2539" s="1">
        <v>40958</v>
      </c>
      <c r="D2539" s="1">
        <v>3600.1233000000002</v>
      </c>
      <c r="E2539" s="2">
        <v>9.8769666487621463E-2</v>
      </c>
      <c r="F2539" s="1">
        <v>4045.4079999999999</v>
      </c>
      <c r="G2539" s="1">
        <v>445.28469999999999</v>
      </c>
      <c r="H2539" s="5">
        <v>1.0871739342741344E-2</v>
      </c>
    </row>
    <row r="2540" spans="1:8" x14ac:dyDescent="0.3">
      <c r="A2540">
        <v>129390</v>
      </c>
      <c r="B2540">
        <v>8</v>
      </c>
      <c r="C2540" s="1">
        <v>32098</v>
      </c>
      <c r="D2540" s="1">
        <v>2514.2067999999999</v>
      </c>
      <c r="E2540" s="2">
        <v>9.2769300267929469E-2</v>
      </c>
      <c r="F2540" s="1">
        <v>2977.7089999999998</v>
      </c>
      <c r="G2540" s="1">
        <v>463.50220000000002</v>
      </c>
      <c r="H2540" s="5">
        <v>1.4440220574490622E-2</v>
      </c>
    </row>
    <row r="2541" spans="1:8" x14ac:dyDescent="0.3">
      <c r="A2541">
        <v>123474</v>
      </c>
      <c r="B2541">
        <v>12</v>
      </c>
      <c r="C2541" s="1">
        <v>52709</v>
      </c>
      <c r="D2541" s="1">
        <v>4320.2457999999997</v>
      </c>
      <c r="E2541" s="2">
        <v>9.7241951089946682E-2</v>
      </c>
      <c r="F2541" s="1">
        <v>5125.5259999999998</v>
      </c>
      <c r="G2541" s="1">
        <v>805.28020000000004</v>
      </c>
      <c r="H2541" s="5">
        <v>1.5277850082528601E-2</v>
      </c>
    </row>
    <row r="2542" spans="1:8" x14ac:dyDescent="0.3">
      <c r="A2542">
        <v>129725</v>
      </c>
      <c r="B2542">
        <v>9</v>
      </c>
      <c r="C2542" s="1">
        <v>40868</v>
      </c>
      <c r="D2542" s="1">
        <v>3125.6873999999998</v>
      </c>
      <c r="E2542" s="2">
        <v>0.10220497699911911</v>
      </c>
      <c r="F2542" s="1">
        <v>4176.9129999999996</v>
      </c>
      <c r="G2542" s="1">
        <v>1051.2256</v>
      </c>
      <c r="H2542" s="5">
        <v>2.5722462562396006E-2</v>
      </c>
    </row>
    <row r="2543" spans="1:8" x14ac:dyDescent="0.3">
      <c r="A2543">
        <v>129121</v>
      </c>
      <c r="B2543">
        <v>12</v>
      </c>
      <c r="C2543" s="1">
        <v>57082</v>
      </c>
      <c r="D2543" s="1">
        <v>4985.6037999999999</v>
      </c>
      <c r="E2543" s="2">
        <v>9.7465330577064579E-2</v>
      </c>
      <c r="F2543" s="1">
        <v>5563.5159999999996</v>
      </c>
      <c r="G2543" s="1">
        <v>577.91219999999998</v>
      </c>
      <c r="H2543" s="5">
        <v>1.0124245821800217E-2</v>
      </c>
    </row>
    <row r="2544" spans="1:8" x14ac:dyDescent="0.3">
      <c r="A2544">
        <v>129048</v>
      </c>
      <c r="B2544">
        <v>11</v>
      </c>
      <c r="C2544" s="1">
        <v>58956</v>
      </c>
      <c r="D2544" s="1">
        <v>4330.6048000000001</v>
      </c>
      <c r="E2544" s="2">
        <v>0.10257807517470656</v>
      </c>
      <c r="F2544" s="1">
        <v>6047.5929999999998</v>
      </c>
      <c r="G2544" s="1">
        <v>1716.9882</v>
      </c>
      <c r="H2544" s="5">
        <v>2.91232139222471E-2</v>
      </c>
    </row>
    <row r="2545" spans="1:8" x14ac:dyDescent="0.3">
      <c r="A2545">
        <v>122360</v>
      </c>
      <c r="B2545">
        <v>13</v>
      </c>
      <c r="C2545" s="1">
        <v>49589</v>
      </c>
      <c r="D2545" s="1">
        <v>4506.2345999999998</v>
      </c>
      <c r="E2545" s="2">
        <v>0.10093964387263304</v>
      </c>
      <c r="F2545" s="1">
        <v>5005.4960000000001</v>
      </c>
      <c r="G2545" s="1">
        <v>499.26139999999998</v>
      </c>
      <c r="H2545" s="5">
        <v>1.0067986851922806E-2</v>
      </c>
    </row>
    <row r="2546" spans="1:8" x14ac:dyDescent="0.3">
      <c r="A2546">
        <v>129752</v>
      </c>
      <c r="B2546">
        <v>12</v>
      </c>
      <c r="C2546" s="1">
        <v>70423</v>
      </c>
      <c r="D2546" s="1">
        <v>5688.7178000000004</v>
      </c>
      <c r="E2546" s="2">
        <v>9.8827258140096269E-2</v>
      </c>
      <c r="F2546" s="1">
        <v>6959.7120000000004</v>
      </c>
      <c r="G2546" s="1">
        <v>1270.9942000000001</v>
      </c>
      <c r="H2546" s="5">
        <v>1.8047998523209745E-2</v>
      </c>
    </row>
    <row r="2547" spans="1:8" x14ac:dyDescent="0.3">
      <c r="A2547">
        <v>123630</v>
      </c>
      <c r="B2547">
        <v>7</v>
      </c>
      <c r="C2547" s="1">
        <v>42934</v>
      </c>
      <c r="D2547" s="1">
        <v>3136.8845000000001</v>
      </c>
      <c r="E2547" s="2">
        <v>0.10101977453766246</v>
      </c>
      <c r="F2547" s="1">
        <v>4337.183</v>
      </c>
      <c r="G2547" s="1">
        <v>1200.2985000000001</v>
      </c>
      <c r="H2547" s="5">
        <v>2.7956829086504868E-2</v>
      </c>
    </row>
    <row r="2548" spans="1:8" x14ac:dyDescent="0.3">
      <c r="A2548">
        <v>122426</v>
      </c>
      <c r="B2548">
        <v>12</v>
      </c>
      <c r="C2548" s="1">
        <v>66287</v>
      </c>
      <c r="D2548" s="1">
        <v>5208.7299000000003</v>
      </c>
      <c r="E2548" s="2">
        <v>0.10515194532864665</v>
      </c>
      <c r="F2548" s="1">
        <v>6970.2070000000003</v>
      </c>
      <c r="G2548" s="1">
        <v>1761.4771000000001</v>
      </c>
      <c r="H2548" s="5">
        <v>2.6573492540015387E-2</v>
      </c>
    </row>
    <row r="2549" spans="1:8" x14ac:dyDescent="0.3">
      <c r="A2549">
        <v>122759</v>
      </c>
      <c r="B2549">
        <v>8</v>
      </c>
      <c r="C2549" s="1">
        <v>39941</v>
      </c>
      <c r="D2549" s="1">
        <v>3100.9546</v>
      </c>
      <c r="E2549" s="2">
        <v>9.905307829047845E-2</v>
      </c>
      <c r="F2549" s="1">
        <v>3956.279</v>
      </c>
      <c r="G2549" s="1">
        <v>855.32439999999997</v>
      </c>
      <c r="H2549" s="5">
        <v>2.141469667759946E-2</v>
      </c>
    </row>
    <row r="2550" spans="1:8" x14ac:dyDescent="0.3">
      <c r="A2550">
        <v>122292</v>
      </c>
      <c r="B2550">
        <v>9</v>
      </c>
      <c r="C2550" s="1">
        <v>47683</v>
      </c>
      <c r="D2550" s="1">
        <v>3585.7856999999999</v>
      </c>
      <c r="E2550" s="2">
        <v>9.878478703101734E-2</v>
      </c>
      <c r="F2550" s="1">
        <v>4710.3549999999996</v>
      </c>
      <c r="G2550" s="1">
        <v>1124.5693000000001</v>
      </c>
      <c r="H2550" s="5">
        <v>2.3584281609798041E-2</v>
      </c>
    </row>
    <row r="2551" spans="1:8" x14ac:dyDescent="0.3">
      <c r="A2551">
        <v>129211</v>
      </c>
      <c r="B2551">
        <v>9</v>
      </c>
      <c r="C2551" s="1">
        <v>46160</v>
      </c>
      <c r="D2551" s="1">
        <v>4171.8913000000002</v>
      </c>
      <c r="E2551" s="2">
        <v>0.10111943240901212</v>
      </c>
      <c r="F2551" s="1">
        <v>4667.6729999999998</v>
      </c>
      <c r="G2551" s="1">
        <v>495.7817</v>
      </c>
      <c r="H2551" s="5">
        <v>1.0740504766031196E-2</v>
      </c>
    </row>
    <row r="2552" spans="1:8" x14ac:dyDescent="0.3">
      <c r="A2552">
        <v>123460</v>
      </c>
      <c r="B2552">
        <v>12</v>
      </c>
      <c r="C2552" s="1">
        <v>62029</v>
      </c>
      <c r="D2552" s="1">
        <v>4978.4795000000004</v>
      </c>
      <c r="E2552" s="2">
        <v>9.927954666365732E-2</v>
      </c>
      <c r="F2552" s="1">
        <v>6158.2110000000002</v>
      </c>
      <c r="G2552" s="1">
        <v>1179.7315000000001</v>
      </c>
      <c r="H2552" s="5">
        <v>1.901903142078705E-2</v>
      </c>
    </row>
    <row r="2553" spans="1:8" x14ac:dyDescent="0.3">
      <c r="A2553">
        <v>125576</v>
      </c>
      <c r="B2553">
        <v>9</v>
      </c>
      <c r="C2553" s="1">
        <v>48305</v>
      </c>
      <c r="D2553" s="1">
        <v>3115.6320000000001</v>
      </c>
      <c r="E2553" s="2">
        <v>9.7285125763378527E-2</v>
      </c>
      <c r="F2553" s="1">
        <v>4699.3580000000002</v>
      </c>
      <c r="G2553" s="1">
        <v>1583.7260000000001</v>
      </c>
      <c r="H2553" s="5">
        <v>3.2785964185902079E-2</v>
      </c>
    </row>
    <row r="2554" spans="1:8" x14ac:dyDescent="0.3">
      <c r="A2554">
        <v>122978</v>
      </c>
      <c r="B2554">
        <v>11</v>
      </c>
      <c r="C2554" s="1">
        <v>60138</v>
      </c>
      <c r="D2554" s="1">
        <v>4683.2155000000002</v>
      </c>
      <c r="E2554" s="2">
        <v>0.10779505470750607</v>
      </c>
      <c r="F2554" s="1">
        <v>6482.5789999999997</v>
      </c>
      <c r="G2554" s="1">
        <v>1799.3634999999999</v>
      </c>
      <c r="H2554" s="5">
        <v>2.9920574345671622E-2</v>
      </c>
    </row>
    <row r="2555" spans="1:8" x14ac:dyDescent="0.3">
      <c r="A2555">
        <v>125680</v>
      </c>
      <c r="B2555">
        <v>8</v>
      </c>
      <c r="C2555" s="1">
        <v>44058</v>
      </c>
      <c r="D2555" s="1">
        <v>3130.9829</v>
      </c>
      <c r="E2555" s="2">
        <v>9.5472263834036952E-2</v>
      </c>
      <c r="F2555" s="1">
        <v>4206.317</v>
      </c>
      <c r="G2555" s="1">
        <v>1075.3341</v>
      </c>
      <c r="H2555" s="5">
        <v>2.4407238186027511E-2</v>
      </c>
    </row>
    <row r="2556" spans="1:8" x14ac:dyDescent="0.3">
      <c r="A2556">
        <v>127639</v>
      </c>
      <c r="B2556">
        <v>11</v>
      </c>
      <c r="C2556" s="1">
        <v>55003</v>
      </c>
      <c r="D2556" s="1">
        <v>4574.7601999999997</v>
      </c>
      <c r="E2556" s="2">
        <v>0.10616257295056633</v>
      </c>
      <c r="F2556" s="1">
        <v>5839.26</v>
      </c>
      <c r="G2556" s="1">
        <v>1264.4998000000001</v>
      </c>
      <c r="H2556" s="5">
        <v>2.2989651473555989E-2</v>
      </c>
    </row>
    <row r="2557" spans="1:8" x14ac:dyDescent="0.3">
      <c r="A2557">
        <v>130295</v>
      </c>
      <c r="B2557">
        <v>12</v>
      </c>
      <c r="C2557" s="1">
        <v>61472</v>
      </c>
      <c r="D2557" s="1">
        <v>4625.6593999999996</v>
      </c>
      <c r="E2557" s="2">
        <v>9.8240516007287865E-2</v>
      </c>
      <c r="F2557" s="1">
        <v>6039.0410000000002</v>
      </c>
      <c r="G2557" s="1">
        <v>1413.3815999999999</v>
      </c>
      <c r="H2557" s="5">
        <v>2.2992282665278502E-2</v>
      </c>
    </row>
    <row r="2558" spans="1:8" x14ac:dyDescent="0.3">
      <c r="A2558">
        <v>130754</v>
      </c>
      <c r="B2558">
        <v>7</v>
      </c>
      <c r="C2558" s="1">
        <v>46743</v>
      </c>
      <c r="D2558" s="1">
        <v>3693.6903000000002</v>
      </c>
      <c r="E2558" s="2">
        <v>0.10258718952570438</v>
      </c>
      <c r="F2558" s="1">
        <v>4795.2330000000002</v>
      </c>
      <c r="G2558" s="1">
        <v>1101.5427</v>
      </c>
      <c r="H2558" s="5">
        <v>2.3565939285026635E-2</v>
      </c>
    </row>
    <row r="2559" spans="1:8" x14ac:dyDescent="0.3">
      <c r="A2559">
        <v>126344</v>
      </c>
      <c r="B2559">
        <v>13</v>
      </c>
      <c r="C2559" s="1">
        <v>68559</v>
      </c>
      <c r="D2559" s="1">
        <v>5794.0034999999998</v>
      </c>
      <c r="E2559" s="2">
        <v>9.7002348342303715E-2</v>
      </c>
      <c r="F2559" s="1">
        <v>6650.384</v>
      </c>
      <c r="G2559" s="1">
        <v>856.38049999999998</v>
      </c>
      <c r="H2559" s="5">
        <v>1.2491146311935705E-2</v>
      </c>
    </row>
    <row r="2560" spans="1:8" x14ac:dyDescent="0.3">
      <c r="A2560">
        <v>123981</v>
      </c>
      <c r="B2560">
        <v>7</v>
      </c>
      <c r="C2560" s="1">
        <v>34812</v>
      </c>
      <c r="D2560" s="1">
        <v>2635.5774000000001</v>
      </c>
      <c r="E2560" s="2">
        <v>8.6355595771573021E-2</v>
      </c>
      <c r="F2560" s="1">
        <v>3006.2109999999998</v>
      </c>
      <c r="G2560" s="1">
        <v>370.6336</v>
      </c>
      <c r="H2560" s="5">
        <v>1.0646719522003906E-2</v>
      </c>
    </row>
    <row r="2561" spans="1:8" x14ac:dyDescent="0.3">
      <c r="A2561">
        <v>124511</v>
      </c>
      <c r="B2561">
        <v>9</v>
      </c>
      <c r="C2561" s="1">
        <v>43793</v>
      </c>
      <c r="D2561" s="1">
        <v>3447.6489000000001</v>
      </c>
      <c r="E2561" s="2">
        <v>9.5363414244285613E-2</v>
      </c>
      <c r="F2561" s="1">
        <v>4176.25</v>
      </c>
      <c r="G2561" s="1">
        <v>728.60109999999997</v>
      </c>
      <c r="H2561" s="5">
        <v>1.6637387253670678E-2</v>
      </c>
    </row>
    <row r="2562" spans="1:8" x14ac:dyDescent="0.3">
      <c r="A2562">
        <v>127325</v>
      </c>
      <c r="B2562">
        <v>13</v>
      </c>
      <c r="C2562" s="1">
        <v>68012</v>
      </c>
      <c r="D2562" s="1">
        <v>5056.107</v>
      </c>
      <c r="E2562" s="2">
        <v>9.9352114332764807E-2</v>
      </c>
      <c r="F2562" s="1">
        <v>6757.1360000000004</v>
      </c>
      <c r="G2562" s="1">
        <v>1701.029</v>
      </c>
      <c r="H2562" s="5">
        <v>2.5010718696700584E-2</v>
      </c>
    </row>
    <row r="2563" spans="1:8" x14ac:dyDescent="0.3">
      <c r="A2563">
        <v>124596</v>
      </c>
      <c r="B2563">
        <v>13</v>
      </c>
      <c r="C2563" s="1">
        <v>70972</v>
      </c>
      <c r="D2563" s="1">
        <v>5756.37</v>
      </c>
      <c r="E2563" s="2">
        <v>0.10417489996054782</v>
      </c>
      <c r="F2563" s="1">
        <v>7393.5010000000002</v>
      </c>
      <c r="G2563" s="1">
        <v>1637.1310000000001</v>
      </c>
      <c r="H2563" s="5">
        <v>2.3067280054105844E-2</v>
      </c>
    </row>
    <row r="2564" spans="1:8" x14ac:dyDescent="0.3">
      <c r="A2564">
        <v>126904</v>
      </c>
      <c r="B2564">
        <v>8</v>
      </c>
      <c r="C2564" s="1">
        <v>41394</v>
      </c>
      <c r="D2564" s="1">
        <v>2899.7464</v>
      </c>
      <c r="E2564" s="2">
        <v>9.8151640334347978E-2</v>
      </c>
      <c r="F2564" s="1">
        <v>4062.8890000000001</v>
      </c>
      <c r="G2564" s="1">
        <v>1163.1425999999999</v>
      </c>
      <c r="H2564" s="5">
        <v>2.8099304246992318E-2</v>
      </c>
    </row>
    <row r="2565" spans="1:8" x14ac:dyDescent="0.3">
      <c r="A2565">
        <v>128576</v>
      </c>
      <c r="B2565">
        <v>13</v>
      </c>
      <c r="C2565" s="1">
        <v>57017</v>
      </c>
      <c r="D2565" s="1">
        <v>4629.4808000000003</v>
      </c>
      <c r="E2565" s="2">
        <v>9.7476612238455204E-2</v>
      </c>
      <c r="F2565" s="1">
        <v>5557.8239999999996</v>
      </c>
      <c r="G2565" s="1">
        <v>928.34320000000002</v>
      </c>
      <c r="H2565" s="5">
        <v>1.6281866811652664E-2</v>
      </c>
    </row>
    <row r="2566" spans="1:8" x14ac:dyDescent="0.3">
      <c r="A2566">
        <v>130619</v>
      </c>
      <c r="B2566">
        <v>13</v>
      </c>
      <c r="C2566" s="1">
        <v>70693</v>
      </c>
      <c r="D2566" s="1">
        <v>6191.1157000000003</v>
      </c>
      <c r="E2566" s="2">
        <v>9.7759636739139663E-2</v>
      </c>
      <c r="F2566" s="1">
        <v>6910.9219999999996</v>
      </c>
      <c r="G2566" s="1">
        <v>719.80629999999996</v>
      </c>
      <c r="H2566" s="5">
        <v>1.0182143918068267E-2</v>
      </c>
    </row>
    <row r="2567" spans="1:8" x14ac:dyDescent="0.3">
      <c r="A2567">
        <v>128454</v>
      </c>
      <c r="B2567">
        <v>12</v>
      </c>
      <c r="C2567" s="1">
        <v>72904</v>
      </c>
      <c r="D2567" s="1">
        <v>6133.3575000000001</v>
      </c>
      <c r="E2567" s="2">
        <v>0.10159432952924394</v>
      </c>
      <c r="F2567" s="1">
        <v>7406.6329999999998</v>
      </c>
      <c r="G2567" s="1">
        <v>1273.2755</v>
      </c>
      <c r="H2567" s="5">
        <v>1.746509793701306E-2</v>
      </c>
    </row>
    <row r="2568" spans="1:8" x14ac:dyDescent="0.3">
      <c r="A2568">
        <v>126594</v>
      </c>
      <c r="B2568">
        <v>8</v>
      </c>
      <c r="C2568" s="1">
        <v>43507</v>
      </c>
      <c r="D2568" s="1">
        <v>3296.6315</v>
      </c>
      <c r="E2568" s="2">
        <v>9.9296940722182633E-2</v>
      </c>
      <c r="F2568" s="1">
        <v>4320.1120000000001</v>
      </c>
      <c r="G2568" s="1">
        <v>1023.4805</v>
      </c>
      <c r="H2568" s="5">
        <v>2.3524501804307353E-2</v>
      </c>
    </row>
    <row r="2569" spans="1:8" x14ac:dyDescent="0.3">
      <c r="A2569">
        <v>125698</v>
      </c>
      <c r="B2569">
        <v>12</v>
      </c>
      <c r="C2569" s="1">
        <v>48066</v>
      </c>
      <c r="D2569" s="1">
        <v>3955.1867000000002</v>
      </c>
      <c r="E2569" s="2">
        <v>9.7267111887820917E-2</v>
      </c>
      <c r="F2569" s="1">
        <v>4675.241</v>
      </c>
      <c r="G2569" s="1">
        <v>720.05430000000001</v>
      </c>
      <c r="H2569" s="5">
        <v>1.4980533017101486E-2</v>
      </c>
    </row>
    <row r="2570" spans="1:8" x14ac:dyDescent="0.3">
      <c r="A2570">
        <v>130229</v>
      </c>
      <c r="B2570">
        <v>10</v>
      </c>
      <c r="C2570" s="1">
        <v>50543</v>
      </c>
      <c r="D2570" s="1">
        <v>4099.2921999999999</v>
      </c>
      <c r="E2570" s="2">
        <v>0.1037763884217399</v>
      </c>
      <c r="F2570" s="1">
        <v>5245.17</v>
      </c>
      <c r="G2570" s="1">
        <v>1145.8778</v>
      </c>
      <c r="H2570" s="5">
        <v>2.2671345191223314E-2</v>
      </c>
    </row>
    <row r="2571" spans="1:8" x14ac:dyDescent="0.3">
      <c r="A2571">
        <v>129327</v>
      </c>
      <c r="B2571">
        <v>11</v>
      </c>
      <c r="C2571" s="1">
        <v>63523</v>
      </c>
      <c r="D2571" s="1">
        <v>4842.9040999999997</v>
      </c>
      <c r="E2571" s="2">
        <v>0.10369806211923241</v>
      </c>
      <c r="F2571" s="1">
        <v>6587.2120000000004</v>
      </c>
      <c r="G2571" s="1">
        <v>1744.3079</v>
      </c>
      <c r="H2571" s="5">
        <v>2.7459469798340758E-2</v>
      </c>
    </row>
    <row r="2572" spans="1:8" x14ac:dyDescent="0.3">
      <c r="A2572">
        <v>125016</v>
      </c>
      <c r="B2572">
        <v>13</v>
      </c>
      <c r="C2572" s="1">
        <v>69312</v>
      </c>
      <c r="D2572" s="1">
        <v>5352.6432999999997</v>
      </c>
      <c r="E2572" s="2">
        <v>0.1023734274007387</v>
      </c>
      <c r="F2572" s="1">
        <v>7095.7070000000003</v>
      </c>
      <c r="G2572" s="1">
        <v>1743.0636999999999</v>
      </c>
      <c r="H2572" s="5">
        <v>2.514807969759926E-2</v>
      </c>
    </row>
    <row r="2573" spans="1:8" x14ac:dyDescent="0.3">
      <c r="A2573">
        <v>124932</v>
      </c>
      <c r="B2573">
        <v>13</v>
      </c>
      <c r="C2573" s="1">
        <v>61965</v>
      </c>
      <c r="D2573" s="1">
        <v>4645.5531000000001</v>
      </c>
      <c r="E2573" s="2">
        <v>0.10199086581134512</v>
      </c>
      <c r="F2573" s="1">
        <v>6319.8639999999996</v>
      </c>
      <c r="G2573" s="1">
        <v>1674.3108999999999</v>
      </c>
      <c r="H2573" s="5">
        <v>2.7020267893165497E-2</v>
      </c>
    </row>
    <row r="2574" spans="1:8" x14ac:dyDescent="0.3">
      <c r="A2574">
        <v>130845</v>
      </c>
      <c r="B2574">
        <v>12</v>
      </c>
      <c r="C2574" s="1">
        <v>56019</v>
      </c>
      <c r="D2574" s="1">
        <v>4089.3143</v>
      </c>
      <c r="E2574" s="2">
        <v>9.5224102536639349E-2</v>
      </c>
      <c r="F2574" s="1">
        <v>5334.3590000000004</v>
      </c>
      <c r="G2574" s="1">
        <v>1245.0446999999999</v>
      </c>
      <c r="H2574" s="5">
        <v>2.2225400310608899E-2</v>
      </c>
    </row>
    <row r="2575" spans="1:8" x14ac:dyDescent="0.3">
      <c r="A2575">
        <v>124390</v>
      </c>
      <c r="B2575">
        <v>11</v>
      </c>
      <c r="C2575" s="1">
        <v>72331</v>
      </c>
      <c r="D2575" s="1">
        <v>4905.4259000000002</v>
      </c>
      <c r="E2575" s="2">
        <v>0.10221940799933639</v>
      </c>
      <c r="F2575" s="1">
        <v>7393.6319999999996</v>
      </c>
      <c r="G2575" s="1">
        <v>2488.2060999999999</v>
      </c>
      <c r="H2575" s="5">
        <v>3.4400272359016187E-2</v>
      </c>
    </row>
    <row r="2576" spans="1:8" x14ac:dyDescent="0.3">
      <c r="A2576">
        <v>128662</v>
      </c>
      <c r="B2576">
        <v>13</v>
      </c>
      <c r="C2576" s="1">
        <v>63193</v>
      </c>
      <c r="D2576" s="1">
        <v>5060.6467000000002</v>
      </c>
      <c r="E2576" s="2">
        <v>0.1035729906793474</v>
      </c>
      <c r="F2576" s="1">
        <v>6545.0879999999997</v>
      </c>
      <c r="G2576" s="1">
        <v>1484.4413</v>
      </c>
      <c r="H2576" s="5">
        <v>2.3490597059800927E-2</v>
      </c>
    </row>
    <row r="2577" spans="1:8" x14ac:dyDescent="0.3">
      <c r="A2577">
        <v>125777</v>
      </c>
      <c r="B2577">
        <v>9</v>
      </c>
      <c r="C2577" s="1">
        <v>51140</v>
      </c>
      <c r="D2577" s="1">
        <v>4362.1710000000003</v>
      </c>
      <c r="E2577" s="2">
        <v>0.10886100899491592</v>
      </c>
      <c r="F2577" s="1">
        <v>5567.152</v>
      </c>
      <c r="G2577" s="1">
        <v>1204.981</v>
      </c>
      <c r="H2577" s="5">
        <v>2.3562397340633555E-2</v>
      </c>
    </row>
    <row r="2578" spans="1:8" x14ac:dyDescent="0.3">
      <c r="A2578">
        <v>122434</v>
      </c>
      <c r="B2578">
        <v>10</v>
      </c>
      <c r="C2578" s="1">
        <v>50529</v>
      </c>
      <c r="D2578" s="1">
        <v>4179.518</v>
      </c>
      <c r="E2578" s="2">
        <v>0.10062015872073463</v>
      </c>
      <c r="F2578" s="1">
        <v>5084.2359999999999</v>
      </c>
      <c r="G2578" s="1">
        <v>904.71799999999996</v>
      </c>
      <c r="H2578" s="5">
        <v>1.7904925884145738E-2</v>
      </c>
    </row>
    <row r="2579" spans="1:8" x14ac:dyDescent="0.3">
      <c r="A2579">
        <v>128291</v>
      </c>
      <c r="B2579">
        <v>13</v>
      </c>
      <c r="C2579" s="1">
        <v>65613</v>
      </c>
      <c r="D2579" s="1">
        <v>5420.6395000000002</v>
      </c>
      <c r="E2579" s="2">
        <v>0.10099756145885724</v>
      </c>
      <c r="F2579" s="1">
        <v>6626.7529999999997</v>
      </c>
      <c r="G2579" s="1">
        <v>1206.1134999999999</v>
      </c>
      <c r="H2579" s="5">
        <v>1.838223370368677E-2</v>
      </c>
    </row>
    <row r="2580" spans="1:8" x14ac:dyDescent="0.3">
      <c r="A2580">
        <v>121342</v>
      </c>
      <c r="B2580">
        <v>13</v>
      </c>
      <c r="C2580" s="1">
        <v>51704</v>
      </c>
      <c r="D2580" s="1">
        <v>4222.8050000000003</v>
      </c>
      <c r="E2580" s="2">
        <v>9.9687354943524681E-2</v>
      </c>
      <c r="F2580" s="1">
        <v>5154.2349999999997</v>
      </c>
      <c r="G2580" s="1">
        <v>931.43</v>
      </c>
      <c r="H2580" s="5">
        <v>1.8014660374439113E-2</v>
      </c>
    </row>
    <row r="2581" spans="1:8" x14ac:dyDescent="0.3">
      <c r="A2581">
        <v>128951</v>
      </c>
      <c r="B2581">
        <v>9</v>
      </c>
      <c r="C2581" s="1">
        <v>29880</v>
      </c>
      <c r="D2581" s="1">
        <v>2708.5922999999998</v>
      </c>
      <c r="E2581" s="2">
        <v>0.10230977242302544</v>
      </c>
      <c r="F2581" s="1">
        <v>3057.0160000000001</v>
      </c>
      <c r="G2581" s="1">
        <v>348.4237</v>
      </c>
      <c r="H2581" s="5">
        <v>1.1660766398929049E-2</v>
      </c>
    </row>
    <row r="2582" spans="1:8" x14ac:dyDescent="0.3">
      <c r="A2582">
        <v>130602</v>
      </c>
      <c r="B2582">
        <v>8</v>
      </c>
      <c r="C2582" s="1">
        <v>46687</v>
      </c>
      <c r="D2582" s="1">
        <v>3507.9670999999998</v>
      </c>
      <c r="E2582" s="2">
        <v>0.10053366033371174</v>
      </c>
      <c r="F2582" s="1">
        <v>4693.6149999999998</v>
      </c>
      <c r="G2582" s="1">
        <v>1185.6478999999999</v>
      </c>
      <c r="H2582" s="5">
        <v>2.5395675455694305E-2</v>
      </c>
    </row>
    <row r="2583" spans="1:8" x14ac:dyDescent="0.3">
      <c r="A2583">
        <v>130735</v>
      </c>
      <c r="B2583">
        <v>8</v>
      </c>
      <c r="C2583" s="1">
        <v>46126</v>
      </c>
      <c r="D2583" s="1">
        <v>3522.6315</v>
      </c>
      <c r="E2583" s="2">
        <v>9.6395763777479077E-2</v>
      </c>
      <c r="F2583" s="1">
        <v>4446.3509999999997</v>
      </c>
      <c r="G2583" s="1">
        <v>923.71950000000004</v>
      </c>
      <c r="H2583" s="5">
        <v>2.0026004856263279E-2</v>
      </c>
    </row>
    <row r="2584" spans="1:8" x14ac:dyDescent="0.3">
      <c r="A2584">
        <v>130358</v>
      </c>
      <c r="B2584">
        <v>10</v>
      </c>
      <c r="C2584" s="1">
        <v>50247</v>
      </c>
      <c r="D2584" s="1">
        <v>3858.1669999999999</v>
      </c>
      <c r="E2584" s="2">
        <v>0.10081184946364957</v>
      </c>
      <c r="F2584" s="1">
        <v>5065.4930000000004</v>
      </c>
      <c r="G2584" s="1">
        <v>1207.326</v>
      </c>
      <c r="H2584" s="5">
        <v>2.402782255657054E-2</v>
      </c>
    </row>
    <row r="2585" spans="1:8" x14ac:dyDescent="0.3">
      <c r="A2585">
        <v>122120</v>
      </c>
      <c r="B2585">
        <v>9</v>
      </c>
      <c r="C2585" s="1">
        <v>42791</v>
      </c>
      <c r="D2585" s="1">
        <v>3738.5407</v>
      </c>
      <c r="E2585" s="2">
        <v>0.10453265873665023</v>
      </c>
      <c r="F2585" s="1">
        <v>4473.0569999999998</v>
      </c>
      <c r="G2585" s="1">
        <v>734.5163</v>
      </c>
      <c r="H2585" s="5">
        <v>1.7165205300179943E-2</v>
      </c>
    </row>
    <row r="2586" spans="1:8" x14ac:dyDescent="0.3">
      <c r="A2586">
        <v>128899</v>
      </c>
      <c r="B2586">
        <v>10</v>
      </c>
      <c r="C2586" s="1">
        <v>52375</v>
      </c>
      <c r="D2586" s="1">
        <v>4573.3752999999997</v>
      </c>
      <c r="E2586" s="2">
        <v>0.10057317422434367</v>
      </c>
      <c r="F2586" s="1">
        <v>5267.52</v>
      </c>
      <c r="G2586" s="1">
        <v>694.14469999999994</v>
      </c>
      <c r="H2586" s="5">
        <v>1.3253359427207637E-2</v>
      </c>
    </row>
    <row r="2587" spans="1:8" x14ac:dyDescent="0.3">
      <c r="A2587">
        <v>125188</v>
      </c>
      <c r="B2587">
        <v>7</v>
      </c>
      <c r="C2587" s="1">
        <v>32337</v>
      </c>
      <c r="D2587" s="1">
        <v>2567.3126000000002</v>
      </c>
      <c r="E2587" s="2">
        <v>0.10272486625228067</v>
      </c>
      <c r="F2587" s="1">
        <v>3321.8139999999999</v>
      </c>
      <c r="G2587" s="1">
        <v>754.50139999999999</v>
      </c>
      <c r="H2587" s="5">
        <v>2.3332448897547702E-2</v>
      </c>
    </row>
    <row r="2588" spans="1:8" x14ac:dyDescent="0.3">
      <c r="A2588">
        <v>129972</v>
      </c>
      <c r="B2588">
        <v>8</v>
      </c>
      <c r="C2588" s="1">
        <v>50228</v>
      </c>
      <c r="D2588" s="1">
        <v>4049.3836000000001</v>
      </c>
      <c r="E2588" s="2">
        <v>9.1862706060364743E-2</v>
      </c>
      <c r="F2588" s="1">
        <v>4614.08</v>
      </c>
      <c r="G2588" s="1">
        <v>564.69640000000004</v>
      </c>
      <c r="H2588" s="5">
        <v>1.1242661463725412E-2</v>
      </c>
    </row>
    <row r="2589" spans="1:8" x14ac:dyDescent="0.3">
      <c r="A2589">
        <v>125279</v>
      </c>
      <c r="B2589">
        <v>12</v>
      </c>
      <c r="C2589" s="1">
        <v>56028</v>
      </c>
      <c r="D2589" s="1">
        <v>4610.7233999999999</v>
      </c>
      <c r="E2589" s="2">
        <v>0.1079564324980367</v>
      </c>
      <c r="F2589" s="1">
        <v>6048.5829999999996</v>
      </c>
      <c r="G2589" s="1">
        <v>1437.8596</v>
      </c>
      <c r="H2589" s="5">
        <v>2.5663232669379595E-2</v>
      </c>
    </row>
    <row r="2590" spans="1:8" x14ac:dyDescent="0.3">
      <c r="A2590">
        <v>124102</v>
      </c>
      <c r="B2590">
        <v>11</v>
      </c>
      <c r="C2590" s="1">
        <v>61343</v>
      </c>
      <c r="D2590" s="1">
        <v>5109.9431000000004</v>
      </c>
      <c r="E2590" s="2">
        <v>9.9612881665389688E-2</v>
      </c>
      <c r="F2590" s="1">
        <v>6110.5529999999999</v>
      </c>
      <c r="G2590" s="1">
        <v>1000.6099</v>
      </c>
      <c r="H2590" s="5">
        <v>1.6311720978758784E-2</v>
      </c>
    </row>
    <row r="2591" spans="1:8" x14ac:dyDescent="0.3">
      <c r="A2591">
        <v>130400</v>
      </c>
      <c r="B2591">
        <v>11</v>
      </c>
      <c r="C2591" s="1">
        <v>63398</v>
      </c>
      <c r="D2591" s="1">
        <v>4817.8557000000001</v>
      </c>
      <c r="E2591" s="2">
        <v>0.10214561973563835</v>
      </c>
      <c r="F2591" s="1">
        <v>6475.8280000000004</v>
      </c>
      <c r="G2591" s="1">
        <v>1657.9722999999999</v>
      </c>
      <c r="H2591" s="5">
        <v>2.6151807628000883E-2</v>
      </c>
    </row>
    <row r="2592" spans="1:8" x14ac:dyDescent="0.3">
      <c r="A2592">
        <v>125436</v>
      </c>
      <c r="B2592">
        <v>9</v>
      </c>
      <c r="C2592" s="1">
        <v>42434</v>
      </c>
      <c r="D2592" s="1">
        <v>3404.1657</v>
      </c>
      <c r="E2592" s="2">
        <v>9.3172550313427915E-2</v>
      </c>
      <c r="F2592" s="1">
        <v>3953.6840000000002</v>
      </c>
      <c r="G2592" s="1">
        <v>549.51829999999995</v>
      </c>
      <c r="H2592" s="5">
        <v>1.2949952867983221E-2</v>
      </c>
    </row>
    <row r="2593" spans="1:8" x14ac:dyDescent="0.3">
      <c r="A2593">
        <v>126686</v>
      </c>
      <c r="B2593">
        <v>12</v>
      </c>
      <c r="C2593" s="1">
        <v>64133</v>
      </c>
      <c r="D2593" s="1">
        <v>4925.4603999999999</v>
      </c>
      <c r="E2593" s="2">
        <v>0.10416125863440039</v>
      </c>
      <c r="F2593" s="1">
        <v>6680.174</v>
      </c>
      <c r="G2593" s="1">
        <v>1754.7136</v>
      </c>
      <c r="H2593" s="5">
        <v>2.736054137495517E-2</v>
      </c>
    </row>
    <row r="2594" spans="1:8" x14ac:dyDescent="0.3">
      <c r="A2594">
        <v>128904</v>
      </c>
      <c r="B2594">
        <v>13</v>
      </c>
      <c r="C2594" s="1">
        <v>60882</v>
      </c>
      <c r="D2594" s="1">
        <v>5385.5045</v>
      </c>
      <c r="E2594" s="2">
        <v>9.9921651719720117E-2</v>
      </c>
      <c r="F2594" s="1">
        <v>6083.43</v>
      </c>
      <c r="G2594" s="1">
        <v>697.92550000000006</v>
      </c>
      <c r="H2594" s="5">
        <v>1.1463577083538649E-2</v>
      </c>
    </row>
    <row r="2595" spans="1:8" x14ac:dyDescent="0.3">
      <c r="A2595">
        <v>126002</v>
      </c>
      <c r="B2595">
        <v>7</v>
      </c>
      <c r="C2595" s="1">
        <v>30835</v>
      </c>
      <c r="D2595" s="1">
        <v>1893.5178000000001</v>
      </c>
      <c r="E2595" s="2">
        <v>0.1081169774606778</v>
      </c>
      <c r="F2595" s="1">
        <v>3333.7869999999998</v>
      </c>
      <c r="G2595" s="1">
        <v>1440.2692</v>
      </c>
      <c r="H2595" s="5">
        <v>4.6708908707637428E-2</v>
      </c>
    </row>
    <row r="2596" spans="1:8" x14ac:dyDescent="0.3">
      <c r="A2596">
        <v>122957</v>
      </c>
      <c r="B2596">
        <v>7</v>
      </c>
      <c r="C2596" s="1">
        <v>25298</v>
      </c>
      <c r="D2596" s="1">
        <v>2357.9558000000002</v>
      </c>
      <c r="E2596" s="2">
        <v>0.10383718080480671</v>
      </c>
      <c r="F2596" s="1">
        <v>2626.873</v>
      </c>
      <c r="G2596" s="1">
        <v>268.91719999999998</v>
      </c>
      <c r="H2596" s="5">
        <v>1.0629978654439086E-2</v>
      </c>
    </row>
    <row r="2597" spans="1:8" x14ac:dyDescent="0.3">
      <c r="A2597">
        <v>130301</v>
      </c>
      <c r="B2597">
        <v>7</v>
      </c>
      <c r="C2597" s="1">
        <v>27409</v>
      </c>
      <c r="D2597" s="1">
        <v>2303.3944000000001</v>
      </c>
      <c r="E2597" s="2">
        <v>0.1072762961071181</v>
      </c>
      <c r="F2597" s="1">
        <v>2940.3359999999998</v>
      </c>
      <c r="G2597" s="1">
        <v>636.94159999999999</v>
      </c>
      <c r="H2597" s="5">
        <v>2.3238410740997483E-2</v>
      </c>
    </row>
    <row r="2598" spans="1:8" x14ac:dyDescent="0.3">
      <c r="A2598">
        <v>126201</v>
      </c>
      <c r="B2598">
        <v>11</v>
      </c>
      <c r="C2598" s="1">
        <v>56701</v>
      </c>
      <c r="D2598" s="1">
        <v>4609.1729999999998</v>
      </c>
      <c r="E2598" s="2">
        <v>9.993580360134742E-2</v>
      </c>
      <c r="F2598" s="1">
        <v>5666.46</v>
      </c>
      <c r="G2598" s="1">
        <v>1057.287</v>
      </c>
      <c r="H2598" s="5">
        <v>1.8646708170931729E-2</v>
      </c>
    </row>
    <row r="2599" spans="1:8" x14ac:dyDescent="0.3">
      <c r="A2599">
        <v>125595</v>
      </c>
      <c r="B2599">
        <v>13</v>
      </c>
      <c r="C2599" s="1">
        <v>66005</v>
      </c>
      <c r="D2599" s="1">
        <v>4895.8221000000003</v>
      </c>
      <c r="E2599" s="2">
        <v>0.10239363684569351</v>
      </c>
      <c r="F2599" s="1">
        <v>6758.4920000000002</v>
      </c>
      <c r="G2599" s="1">
        <v>1862.6699000000001</v>
      </c>
      <c r="H2599" s="5">
        <v>2.8220133323233088E-2</v>
      </c>
    </row>
    <row r="2600" spans="1:8" x14ac:dyDescent="0.3">
      <c r="A2600">
        <v>122644</v>
      </c>
      <c r="B2600">
        <v>11</v>
      </c>
      <c r="C2600" s="1">
        <v>44424</v>
      </c>
      <c r="D2600" s="1">
        <v>3481.9441999999999</v>
      </c>
      <c r="E2600" s="2">
        <v>0.1078834413830362</v>
      </c>
      <c r="F2600" s="1">
        <v>4792.6139999999996</v>
      </c>
      <c r="G2600" s="1">
        <v>1310.6697999999999</v>
      </c>
      <c r="H2600" s="5">
        <v>2.9503642175400684E-2</v>
      </c>
    </row>
    <row r="2601" spans="1:8" x14ac:dyDescent="0.3">
      <c r="A2601">
        <v>123351</v>
      </c>
      <c r="B2601">
        <v>12</v>
      </c>
      <c r="C2601" s="1">
        <v>54140</v>
      </c>
      <c r="D2601" s="1">
        <v>4862.4951000000001</v>
      </c>
      <c r="E2601" s="2">
        <v>0.10331305873660879</v>
      </c>
      <c r="F2601" s="1">
        <v>5593.3689999999997</v>
      </c>
      <c r="G2601" s="1">
        <v>730.87390000000005</v>
      </c>
      <c r="H2601" s="5">
        <v>1.3499702622829702E-2</v>
      </c>
    </row>
    <row r="2602" spans="1:8" x14ac:dyDescent="0.3">
      <c r="A2602">
        <v>122338</v>
      </c>
      <c r="B2602">
        <v>13</v>
      </c>
      <c r="C2602" s="1">
        <v>64983</v>
      </c>
      <c r="D2602" s="1">
        <v>5136.5622999999996</v>
      </c>
      <c r="E2602" s="2">
        <v>0.10310615083945032</v>
      </c>
      <c r="F2602" s="1">
        <v>6700.1469999999999</v>
      </c>
      <c r="G2602" s="1">
        <v>1563.5847000000001</v>
      </c>
      <c r="H2602" s="5">
        <v>2.4061442223350722E-2</v>
      </c>
    </row>
    <row r="2603" spans="1:8" x14ac:dyDescent="0.3">
      <c r="A2603">
        <v>122729</v>
      </c>
      <c r="B2603">
        <v>11</v>
      </c>
      <c r="C2603" s="1">
        <v>46907</v>
      </c>
      <c r="D2603" s="1">
        <v>3936.8885</v>
      </c>
      <c r="E2603" s="2">
        <v>0.11080648943654466</v>
      </c>
      <c r="F2603" s="1">
        <v>5197.6000000000004</v>
      </c>
      <c r="G2603" s="1">
        <v>1260.7114999999999</v>
      </c>
      <c r="H2603" s="5">
        <v>2.6876830750207859E-2</v>
      </c>
    </row>
    <row r="2604" spans="1:8" x14ac:dyDescent="0.3">
      <c r="A2604">
        <v>127636</v>
      </c>
      <c r="B2604">
        <v>11</v>
      </c>
      <c r="C2604" s="1">
        <v>46144</v>
      </c>
      <c r="D2604" s="1">
        <v>3802.1466</v>
      </c>
      <c r="E2604" s="2">
        <v>0.10439387569348127</v>
      </c>
      <c r="F2604" s="1">
        <v>4817.1509999999998</v>
      </c>
      <c r="G2604" s="1">
        <v>1015.0044</v>
      </c>
      <c r="H2604" s="5">
        <v>2.199645457697642E-2</v>
      </c>
    </row>
    <row r="2605" spans="1:8" x14ac:dyDescent="0.3">
      <c r="A2605">
        <v>121596</v>
      </c>
      <c r="B2605">
        <v>13</v>
      </c>
      <c r="C2605" s="1">
        <v>64117</v>
      </c>
      <c r="D2605" s="1">
        <v>4703.3020999999999</v>
      </c>
      <c r="E2605" s="2">
        <v>0.1026848261771449</v>
      </c>
      <c r="F2605" s="1">
        <v>6583.8429999999998</v>
      </c>
      <c r="G2605" s="1">
        <v>1880.5409</v>
      </c>
      <c r="H2605" s="5">
        <v>2.9329832961617043E-2</v>
      </c>
    </row>
    <row r="2606" spans="1:8" x14ac:dyDescent="0.3">
      <c r="A2606">
        <v>126515</v>
      </c>
      <c r="B2606">
        <v>7</v>
      </c>
      <c r="C2606" s="1">
        <v>40153</v>
      </c>
      <c r="D2606" s="1">
        <v>3498.4767999999999</v>
      </c>
      <c r="E2606" s="2">
        <v>9.2474684332428461E-2</v>
      </c>
      <c r="F2606" s="1">
        <v>3713.136</v>
      </c>
      <c r="G2606" s="1">
        <v>214.6592</v>
      </c>
      <c r="H2606" s="5">
        <v>5.3460314297810877E-3</v>
      </c>
    </row>
    <row r="2607" spans="1:8" x14ac:dyDescent="0.3">
      <c r="A2607">
        <v>124553</v>
      </c>
      <c r="B2607">
        <v>9</v>
      </c>
      <c r="C2607" s="1">
        <v>43810</v>
      </c>
      <c r="D2607" s="1">
        <v>3630.6981000000001</v>
      </c>
      <c r="E2607" s="2">
        <v>9.2418351974435056E-2</v>
      </c>
      <c r="F2607" s="1">
        <v>4048.848</v>
      </c>
      <c r="G2607" s="1">
        <v>418.1499</v>
      </c>
      <c r="H2607" s="5">
        <v>9.5446222323670397E-3</v>
      </c>
    </row>
    <row r="2608" spans="1:8" x14ac:dyDescent="0.3">
      <c r="A2608">
        <v>123765</v>
      </c>
      <c r="B2608">
        <v>13</v>
      </c>
      <c r="C2608" s="1">
        <v>68185</v>
      </c>
      <c r="D2608" s="1">
        <v>5396.0937000000004</v>
      </c>
      <c r="E2608" s="2">
        <v>0.10049154506123048</v>
      </c>
      <c r="F2608" s="1">
        <v>6852.0159999999996</v>
      </c>
      <c r="G2608" s="1">
        <v>1455.9223</v>
      </c>
      <c r="H2608" s="5">
        <v>2.1352530615237956E-2</v>
      </c>
    </row>
    <row r="2609" spans="1:8" x14ac:dyDescent="0.3">
      <c r="A2609">
        <v>126865</v>
      </c>
      <c r="B2609">
        <v>10</v>
      </c>
      <c r="C2609" s="1">
        <v>54781</v>
      </c>
      <c r="D2609" s="1">
        <v>3747.7718</v>
      </c>
      <c r="E2609" s="2">
        <v>0.10263730125408445</v>
      </c>
      <c r="F2609" s="1">
        <v>5622.5739999999996</v>
      </c>
      <c r="G2609" s="1">
        <v>1874.8022000000001</v>
      </c>
      <c r="H2609" s="5">
        <v>3.4223584819554224E-2</v>
      </c>
    </row>
    <row r="2610" spans="1:8" x14ac:dyDescent="0.3">
      <c r="A2610">
        <v>123169</v>
      </c>
      <c r="B2610">
        <v>7</v>
      </c>
      <c r="C2610" s="1">
        <v>29645</v>
      </c>
      <c r="D2610" s="1">
        <v>2681.4376999999999</v>
      </c>
      <c r="E2610" s="2">
        <v>9.6537999662674984E-2</v>
      </c>
      <c r="F2610" s="1">
        <v>2861.8690000000001</v>
      </c>
      <c r="G2610" s="1">
        <v>180.43129999999999</v>
      </c>
      <c r="H2610" s="5">
        <v>6.0863990554899643E-3</v>
      </c>
    </row>
    <row r="2611" spans="1:8" x14ac:dyDescent="0.3">
      <c r="A2611">
        <v>126994</v>
      </c>
      <c r="B2611">
        <v>10</v>
      </c>
      <c r="C2611" s="1">
        <v>50981</v>
      </c>
      <c r="D2611" s="1">
        <v>3899.0504999999998</v>
      </c>
      <c r="E2611" s="2">
        <v>9.6627331751044501E-2</v>
      </c>
      <c r="F2611" s="1">
        <v>4926.1580000000004</v>
      </c>
      <c r="G2611" s="1">
        <v>1027.1075000000001</v>
      </c>
      <c r="H2611" s="5">
        <v>2.014686844118397E-2</v>
      </c>
    </row>
    <row r="2612" spans="1:8" x14ac:dyDescent="0.3">
      <c r="A2612">
        <v>123533</v>
      </c>
      <c r="B2612">
        <v>9</v>
      </c>
      <c r="C2612" s="1">
        <v>52864</v>
      </c>
      <c r="D2612" s="1">
        <v>3935.0297999999998</v>
      </c>
      <c r="E2612" s="2">
        <v>9.583680765738499E-2</v>
      </c>
      <c r="F2612" s="1">
        <v>5066.317</v>
      </c>
      <c r="G2612" s="1">
        <v>1131.2872</v>
      </c>
      <c r="H2612" s="5">
        <v>2.1399954600484262E-2</v>
      </c>
    </row>
    <row r="2613" spans="1:8" x14ac:dyDescent="0.3">
      <c r="A2613">
        <v>130864</v>
      </c>
      <c r="B2613">
        <v>8</v>
      </c>
      <c r="C2613" s="1">
        <v>45394</v>
      </c>
      <c r="D2613" s="1">
        <v>3756.8971000000001</v>
      </c>
      <c r="E2613" s="2">
        <v>9.7805106401727099E-2</v>
      </c>
      <c r="F2613" s="1">
        <v>4439.7650000000003</v>
      </c>
      <c r="G2613" s="1">
        <v>682.86789999999996</v>
      </c>
      <c r="H2613" s="5">
        <v>1.5043131250826101E-2</v>
      </c>
    </row>
    <row r="2614" spans="1:8" x14ac:dyDescent="0.3">
      <c r="A2614">
        <v>127348</v>
      </c>
      <c r="B2614">
        <v>12</v>
      </c>
      <c r="C2614" s="1">
        <v>68508</v>
      </c>
      <c r="D2614" s="1">
        <v>5384.0685999999996</v>
      </c>
      <c r="E2614" s="2">
        <v>9.5945743562795588E-2</v>
      </c>
      <c r="F2614" s="1">
        <v>6573.0510000000004</v>
      </c>
      <c r="G2614" s="1">
        <v>1188.9824000000001</v>
      </c>
      <c r="H2614" s="5">
        <v>1.7355380393530684E-2</v>
      </c>
    </row>
    <row r="2615" spans="1:8" x14ac:dyDescent="0.3">
      <c r="A2615">
        <v>122249</v>
      </c>
      <c r="B2615">
        <v>8</v>
      </c>
      <c r="C2615" s="1">
        <v>40531</v>
      </c>
      <c r="D2615" s="1">
        <v>3399.2168000000001</v>
      </c>
      <c r="E2615" s="2">
        <v>0.11001179344205669</v>
      </c>
      <c r="F2615" s="1">
        <v>4458.8879999999999</v>
      </c>
      <c r="G2615" s="1">
        <v>1059.6712</v>
      </c>
      <c r="H2615" s="5">
        <v>2.6144708988181886E-2</v>
      </c>
    </row>
    <row r="2616" spans="1:8" x14ac:dyDescent="0.3">
      <c r="A2616">
        <v>128456</v>
      </c>
      <c r="B2616">
        <v>11</v>
      </c>
      <c r="C2616" s="1">
        <v>59602</v>
      </c>
      <c r="D2616" s="1">
        <v>4388.3044</v>
      </c>
      <c r="E2616" s="2">
        <v>9.1671839871145258E-2</v>
      </c>
      <c r="F2616" s="1">
        <v>5463.8249999999998</v>
      </c>
      <c r="G2616" s="1">
        <v>1075.5206000000001</v>
      </c>
      <c r="H2616" s="5">
        <v>1.8045042112680782E-2</v>
      </c>
    </row>
    <row r="2617" spans="1:8" x14ac:dyDescent="0.3">
      <c r="A2617">
        <v>127107</v>
      </c>
      <c r="B2617">
        <v>12</v>
      </c>
      <c r="C2617" s="1">
        <v>54439</v>
      </c>
      <c r="D2617" s="1">
        <v>4727.6587</v>
      </c>
      <c r="E2617" s="2">
        <v>0.10003471775749004</v>
      </c>
      <c r="F2617" s="1">
        <v>5445.79</v>
      </c>
      <c r="G2617" s="1">
        <v>718.13130000000001</v>
      </c>
      <c r="H2617" s="5">
        <v>1.3191485883282205E-2</v>
      </c>
    </row>
    <row r="2618" spans="1:8" x14ac:dyDescent="0.3">
      <c r="A2618">
        <v>125535</v>
      </c>
      <c r="B2618">
        <v>13</v>
      </c>
      <c r="C2618" s="1">
        <v>53616</v>
      </c>
      <c r="D2618" s="1">
        <v>4051.7474999999999</v>
      </c>
      <c r="E2618" s="2">
        <v>0.10052161668158759</v>
      </c>
      <c r="F2618" s="1">
        <v>5389.567</v>
      </c>
      <c r="G2618" s="1">
        <v>1337.8195000000001</v>
      </c>
      <c r="H2618" s="5">
        <v>2.495187071023575E-2</v>
      </c>
    </row>
    <row r="2619" spans="1:8" x14ac:dyDescent="0.3">
      <c r="A2619">
        <v>127961</v>
      </c>
      <c r="B2619">
        <v>12</v>
      </c>
      <c r="C2619" s="1">
        <v>46360</v>
      </c>
      <c r="D2619" s="1">
        <v>3991.5853000000002</v>
      </c>
      <c r="E2619" s="2">
        <v>0.10659072476272649</v>
      </c>
      <c r="F2619" s="1">
        <v>4941.5460000000003</v>
      </c>
      <c r="G2619" s="1">
        <v>949.96069999999997</v>
      </c>
      <c r="H2619" s="5">
        <v>2.0490955565142365E-2</v>
      </c>
    </row>
    <row r="2620" spans="1:8" x14ac:dyDescent="0.3">
      <c r="A2620">
        <v>125648</v>
      </c>
      <c r="B2620">
        <v>12</v>
      </c>
      <c r="C2620" s="1">
        <v>59732</v>
      </c>
      <c r="D2620" s="1">
        <v>4411.8842999999997</v>
      </c>
      <c r="E2620" s="2">
        <v>9.7322808544833592E-2</v>
      </c>
      <c r="F2620" s="1">
        <v>5813.2860000000001</v>
      </c>
      <c r="G2620" s="1">
        <v>1401.4016999999999</v>
      </c>
      <c r="H2620" s="5">
        <v>2.3461489653786916E-2</v>
      </c>
    </row>
    <row r="2621" spans="1:8" x14ac:dyDescent="0.3">
      <c r="A2621">
        <v>126703</v>
      </c>
      <c r="B2621">
        <v>7</v>
      </c>
      <c r="C2621" s="1">
        <v>35386</v>
      </c>
      <c r="D2621" s="1">
        <v>2805.5587</v>
      </c>
      <c r="E2621" s="2">
        <v>0.10094698468320805</v>
      </c>
      <c r="F2621" s="1">
        <v>3572.11</v>
      </c>
      <c r="G2621" s="1">
        <v>766.55129999999997</v>
      </c>
      <c r="H2621" s="5">
        <v>2.1662558639009778E-2</v>
      </c>
    </row>
    <row r="2622" spans="1:8" x14ac:dyDescent="0.3">
      <c r="A2622">
        <v>124335</v>
      </c>
      <c r="B2622">
        <v>9</v>
      </c>
      <c r="C2622" s="1">
        <v>48471</v>
      </c>
      <c r="D2622" s="1">
        <v>3216.2907</v>
      </c>
      <c r="E2622" s="2">
        <v>9.4825380124197972E-2</v>
      </c>
      <c r="F2622" s="1">
        <v>4596.2809999999999</v>
      </c>
      <c r="G2622" s="1">
        <v>1379.9902999999999</v>
      </c>
      <c r="H2622" s="5">
        <v>2.8470431804584185E-2</v>
      </c>
    </row>
    <row r="2623" spans="1:8" x14ac:dyDescent="0.3">
      <c r="A2623">
        <v>128820</v>
      </c>
      <c r="B2623">
        <v>12</v>
      </c>
      <c r="C2623" s="1">
        <v>65497</v>
      </c>
      <c r="D2623" s="1">
        <v>5183.1571000000004</v>
      </c>
      <c r="E2623" s="2">
        <v>0.10261579919690979</v>
      </c>
      <c r="F2623" s="1">
        <v>6721.027</v>
      </c>
      <c r="G2623" s="1">
        <v>1537.8698999999999</v>
      </c>
      <c r="H2623" s="5">
        <v>2.3480005191077454E-2</v>
      </c>
    </row>
    <row r="2624" spans="1:8" x14ac:dyDescent="0.3">
      <c r="A2624">
        <v>122537</v>
      </c>
      <c r="B2624">
        <v>11</v>
      </c>
      <c r="C2624" s="1">
        <v>56838</v>
      </c>
      <c r="D2624" s="1">
        <v>4629.6046999999999</v>
      </c>
      <c r="E2624" s="2">
        <v>0.10422968788486577</v>
      </c>
      <c r="F2624" s="1">
        <v>5924.2070000000003</v>
      </c>
      <c r="G2624" s="1">
        <v>1294.6023</v>
      </c>
      <c r="H2624" s="5">
        <v>2.277705584292199E-2</v>
      </c>
    </row>
    <row r="2625" spans="1:8" x14ac:dyDescent="0.3">
      <c r="A2625">
        <v>124456</v>
      </c>
      <c r="B2625">
        <v>7</v>
      </c>
      <c r="C2625" s="1">
        <v>40512</v>
      </c>
      <c r="D2625" s="1">
        <v>3173.0544</v>
      </c>
      <c r="E2625" s="2">
        <v>0.10010789395734597</v>
      </c>
      <c r="F2625" s="1">
        <v>4055.5709999999999</v>
      </c>
      <c r="G2625" s="1">
        <v>882.51660000000004</v>
      </c>
      <c r="H2625" s="5">
        <v>2.1784078791469194E-2</v>
      </c>
    </row>
    <row r="2626" spans="1:8" x14ac:dyDescent="0.3">
      <c r="A2626">
        <v>122846</v>
      </c>
      <c r="B2626">
        <v>9</v>
      </c>
      <c r="C2626" s="1">
        <v>50728</v>
      </c>
      <c r="D2626" s="1">
        <v>3739.5834</v>
      </c>
      <c r="E2626" s="2">
        <v>9.4832656521053466E-2</v>
      </c>
      <c r="F2626" s="1">
        <v>4810.6710000000003</v>
      </c>
      <c r="G2626" s="1">
        <v>1071.0876000000001</v>
      </c>
      <c r="H2626" s="5">
        <v>2.1114327393155653E-2</v>
      </c>
    </row>
    <row r="2627" spans="1:8" x14ac:dyDescent="0.3">
      <c r="A2627">
        <v>125810</v>
      </c>
      <c r="B2627">
        <v>10</v>
      </c>
      <c r="C2627" s="1">
        <v>52623</v>
      </c>
      <c r="D2627" s="1">
        <v>3847.5549000000001</v>
      </c>
      <c r="E2627" s="2">
        <v>0.10302588221880167</v>
      </c>
      <c r="F2627" s="1">
        <v>5421.5309999999999</v>
      </c>
      <c r="G2627" s="1">
        <v>1573.9761000000001</v>
      </c>
      <c r="H2627" s="5">
        <v>2.9910421298671684E-2</v>
      </c>
    </row>
    <row r="2628" spans="1:8" x14ac:dyDescent="0.3">
      <c r="A2628">
        <v>130014</v>
      </c>
      <c r="B2628">
        <v>11</v>
      </c>
      <c r="C2628" s="1">
        <v>51552</v>
      </c>
      <c r="D2628" s="1">
        <v>4408.9818999999998</v>
      </c>
      <c r="E2628" s="2">
        <v>9.3874456859093736E-2</v>
      </c>
      <c r="F2628" s="1">
        <v>4839.4160000000002</v>
      </c>
      <c r="G2628" s="1">
        <v>430.4341</v>
      </c>
      <c r="H2628" s="5">
        <v>8.3495131129733089E-3</v>
      </c>
    </row>
    <row r="2629" spans="1:8" x14ac:dyDescent="0.3">
      <c r="A2629">
        <v>122701</v>
      </c>
      <c r="B2629">
        <v>10</v>
      </c>
      <c r="C2629" s="1">
        <v>60494</v>
      </c>
      <c r="D2629" s="1">
        <v>5095.0086000000001</v>
      </c>
      <c r="E2629" s="2">
        <v>9.8093662181373359E-2</v>
      </c>
      <c r="F2629" s="1">
        <v>5934.0780000000004</v>
      </c>
      <c r="G2629" s="1">
        <v>839.06939999999997</v>
      </c>
      <c r="H2629" s="5">
        <v>1.387029126855556E-2</v>
      </c>
    </row>
    <row r="2630" spans="1:8" x14ac:dyDescent="0.3">
      <c r="A2630">
        <v>130991</v>
      </c>
      <c r="B2630">
        <v>7</v>
      </c>
      <c r="C2630" s="1">
        <v>31360</v>
      </c>
      <c r="D2630" s="1">
        <v>2489.7824999999998</v>
      </c>
      <c r="E2630" s="2">
        <v>9.6575573979591836E-2</v>
      </c>
      <c r="F2630" s="1">
        <v>3028.61</v>
      </c>
      <c r="G2630" s="1">
        <v>538.82749999999999</v>
      </c>
      <c r="H2630" s="5">
        <v>1.7181999362244897E-2</v>
      </c>
    </row>
    <row r="2631" spans="1:8" x14ac:dyDescent="0.3">
      <c r="A2631">
        <v>126418</v>
      </c>
      <c r="B2631">
        <v>8</v>
      </c>
      <c r="C2631" s="1">
        <v>35758</v>
      </c>
      <c r="D2631" s="1">
        <v>2398.1869000000002</v>
      </c>
      <c r="E2631" s="2">
        <v>0.10295284971195257</v>
      </c>
      <c r="F2631" s="1">
        <v>3681.3879999999999</v>
      </c>
      <c r="G2631" s="1">
        <v>1283.2011</v>
      </c>
      <c r="H2631" s="5">
        <v>3.5885706695005314E-2</v>
      </c>
    </row>
    <row r="2632" spans="1:8" x14ac:dyDescent="0.3">
      <c r="A2632">
        <v>125096</v>
      </c>
      <c r="B2632">
        <v>7</v>
      </c>
      <c r="C2632" s="1">
        <v>29755</v>
      </c>
      <c r="D2632" s="1">
        <v>2430.317</v>
      </c>
      <c r="E2632" s="2">
        <v>0.10332243320450345</v>
      </c>
      <c r="F2632" s="1">
        <v>3074.3589999999999</v>
      </c>
      <c r="G2632" s="1">
        <v>644.04200000000003</v>
      </c>
      <c r="H2632" s="5">
        <v>2.1644832801209879E-2</v>
      </c>
    </row>
    <row r="2633" spans="1:8" x14ac:dyDescent="0.3">
      <c r="A2633">
        <v>129605</v>
      </c>
      <c r="B2633">
        <v>8</v>
      </c>
      <c r="C2633" s="1">
        <v>38413</v>
      </c>
      <c r="D2633" s="1">
        <v>3164.2912999999999</v>
      </c>
      <c r="E2633" s="2">
        <v>9.9024548980813781E-2</v>
      </c>
      <c r="F2633" s="1">
        <v>3803.83</v>
      </c>
      <c r="G2633" s="1">
        <v>639.53869999999995</v>
      </c>
      <c r="H2633" s="5">
        <v>1.6649017259781844E-2</v>
      </c>
    </row>
    <row r="2634" spans="1:8" x14ac:dyDescent="0.3">
      <c r="A2634">
        <v>121395</v>
      </c>
      <c r="B2634">
        <v>7</v>
      </c>
      <c r="C2634" s="1">
        <v>34033</v>
      </c>
      <c r="D2634" s="1">
        <v>2266.2312000000002</v>
      </c>
      <c r="E2634" s="2">
        <v>9.8659271883172209E-2</v>
      </c>
      <c r="F2634" s="1">
        <v>3357.6709999999998</v>
      </c>
      <c r="G2634" s="1">
        <v>1091.4398000000001</v>
      </c>
      <c r="H2634" s="5">
        <v>3.2070043781036055E-2</v>
      </c>
    </row>
    <row r="2635" spans="1:8" x14ac:dyDescent="0.3">
      <c r="A2635">
        <v>122819</v>
      </c>
      <c r="B2635">
        <v>9</v>
      </c>
      <c r="C2635" s="1">
        <v>33825</v>
      </c>
      <c r="D2635" s="1">
        <v>2849.0608999999999</v>
      </c>
      <c r="E2635" s="2">
        <v>9.7398433111603844E-2</v>
      </c>
      <c r="F2635" s="1">
        <v>3294.502</v>
      </c>
      <c r="G2635" s="1">
        <v>445.44110000000001</v>
      </c>
      <c r="H2635" s="5">
        <v>1.3168990391722099E-2</v>
      </c>
    </row>
    <row r="2636" spans="1:8" x14ac:dyDescent="0.3">
      <c r="A2636">
        <v>121779</v>
      </c>
      <c r="B2636">
        <v>11</v>
      </c>
      <c r="C2636" s="1">
        <v>61169</v>
      </c>
      <c r="D2636" s="1">
        <v>4635.3204999999998</v>
      </c>
      <c r="E2636" s="2">
        <v>9.9624237767496612E-2</v>
      </c>
      <c r="F2636" s="1">
        <v>6093.915</v>
      </c>
      <c r="G2636" s="1">
        <v>1458.5944999999999</v>
      </c>
      <c r="H2636" s="5">
        <v>2.3845321976818323E-2</v>
      </c>
    </row>
    <row r="2637" spans="1:8" x14ac:dyDescent="0.3">
      <c r="A2637">
        <v>123546</v>
      </c>
      <c r="B2637">
        <v>13</v>
      </c>
      <c r="C2637" s="1">
        <v>57899</v>
      </c>
      <c r="D2637" s="1">
        <v>4842.3523999999998</v>
      </c>
      <c r="E2637" s="2">
        <v>0.10638016200625226</v>
      </c>
      <c r="F2637" s="1">
        <v>6159.3050000000003</v>
      </c>
      <c r="G2637" s="1">
        <v>1316.9526000000001</v>
      </c>
      <c r="H2637" s="5">
        <v>2.2745688181143024E-2</v>
      </c>
    </row>
    <row r="2638" spans="1:8" x14ac:dyDescent="0.3">
      <c r="A2638">
        <v>122931</v>
      </c>
      <c r="B2638">
        <v>13</v>
      </c>
      <c r="C2638" s="1">
        <v>63707</v>
      </c>
      <c r="D2638" s="1">
        <v>4935.5919000000004</v>
      </c>
      <c r="E2638" s="2">
        <v>9.9043888426703502E-2</v>
      </c>
      <c r="F2638" s="1">
        <v>6309.7889999999998</v>
      </c>
      <c r="G2638" s="1">
        <v>1374.1971000000001</v>
      </c>
      <c r="H2638" s="5">
        <v>2.157058251055614E-2</v>
      </c>
    </row>
    <row r="2639" spans="1:8" x14ac:dyDescent="0.3">
      <c r="A2639">
        <v>129223</v>
      </c>
      <c r="B2639">
        <v>11</v>
      </c>
      <c r="C2639" s="1">
        <v>51943</v>
      </c>
      <c r="D2639" s="1">
        <v>4235.4056</v>
      </c>
      <c r="E2639" s="2">
        <v>0.1022232447105481</v>
      </c>
      <c r="F2639" s="1">
        <v>5309.7820000000002</v>
      </c>
      <c r="G2639" s="1">
        <v>1074.3764000000001</v>
      </c>
      <c r="H2639" s="5">
        <v>2.0683757195387252E-2</v>
      </c>
    </row>
    <row r="2640" spans="1:8" x14ac:dyDescent="0.3">
      <c r="A2640">
        <v>121763</v>
      </c>
      <c r="B2640">
        <v>13</v>
      </c>
      <c r="C2640" s="1">
        <v>60764</v>
      </c>
      <c r="D2640" s="1">
        <v>4454.1785</v>
      </c>
      <c r="E2640" s="2">
        <v>9.3375255085247841E-2</v>
      </c>
      <c r="F2640" s="1">
        <v>5673.8540000000003</v>
      </c>
      <c r="G2640" s="1">
        <v>1219.6755000000001</v>
      </c>
      <c r="H2640" s="5">
        <v>2.0072337239154761E-2</v>
      </c>
    </row>
    <row r="2641" spans="1:8" x14ac:dyDescent="0.3">
      <c r="A2641">
        <v>121458</v>
      </c>
      <c r="B2641">
        <v>8</v>
      </c>
      <c r="C2641" s="1">
        <v>33734</v>
      </c>
      <c r="D2641" s="1">
        <v>2548.3471</v>
      </c>
      <c r="E2641" s="2">
        <v>0.10779978656548289</v>
      </c>
      <c r="F2641" s="1">
        <v>3636.518</v>
      </c>
      <c r="G2641" s="1">
        <v>1088.1709000000001</v>
      </c>
      <c r="H2641" s="5">
        <v>3.2257393134523034E-2</v>
      </c>
    </row>
    <row r="2642" spans="1:8" x14ac:dyDescent="0.3">
      <c r="A2642">
        <v>127141</v>
      </c>
      <c r="B2642">
        <v>12</v>
      </c>
      <c r="C2642" s="1">
        <v>65485</v>
      </c>
      <c r="D2642" s="1">
        <v>5608.8539000000001</v>
      </c>
      <c r="E2642" s="2">
        <v>9.6322379170802469E-2</v>
      </c>
      <c r="F2642" s="1">
        <v>6307.6710000000003</v>
      </c>
      <c r="G2642" s="1">
        <v>698.81709999999998</v>
      </c>
      <c r="H2642" s="5">
        <v>1.0671407192486829E-2</v>
      </c>
    </row>
    <row r="2643" spans="1:8" x14ac:dyDescent="0.3">
      <c r="A2643">
        <v>123792</v>
      </c>
      <c r="B2643">
        <v>13</v>
      </c>
      <c r="C2643" s="1">
        <v>75670</v>
      </c>
      <c r="D2643" s="1">
        <v>5938.0159000000003</v>
      </c>
      <c r="E2643" s="2">
        <v>9.286310294700674E-2</v>
      </c>
      <c r="F2643" s="1">
        <v>7026.951</v>
      </c>
      <c r="G2643" s="1">
        <v>1088.9350999999999</v>
      </c>
      <c r="H2643" s="5">
        <v>1.439057882912647E-2</v>
      </c>
    </row>
    <row r="2644" spans="1:8" x14ac:dyDescent="0.3">
      <c r="A2644">
        <v>129449</v>
      </c>
      <c r="B2644">
        <v>9</v>
      </c>
      <c r="C2644" s="1">
        <v>42897</v>
      </c>
      <c r="D2644" s="1">
        <v>3779.0396000000001</v>
      </c>
      <c r="E2644" s="2">
        <v>0.10208660279273608</v>
      </c>
      <c r="F2644" s="1">
        <v>4379.2089999999998</v>
      </c>
      <c r="G2644" s="1">
        <v>600.1694</v>
      </c>
      <c r="H2644" s="5">
        <v>1.3990941091451617E-2</v>
      </c>
    </row>
    <row r="2645" spans="1:8" x14ac:dyDescent="0.3">
      <c r="A2645">
        <v>124083</v>
      </c>
      <c r="B2645">
        <v>11</v>
      </c>
      <c r="C2645" s="1">
        <v>54694</v>
      </c>
      <c r="D2645" s="1">
        <v>4129.6426000000001</v>
      </c>
      <c r="E2645" s="2">
        <v>9.7054667788057186E-2</v>
      </c>
      <c r="F2645" s="1">
        <v>5308.308</v>
      </c>
      <c r="G2645" s="1">
        <v>1178.6654000000001</v>
      </c>
      <c r="H2645" s="5">
        <v>2.1550177350349215E-2</v>
      </c>
    </row>
    <row r="2646" spans="1:8" x14ac:dyDescent="0.3">
      <c r="A2646">
        <v>121277</v>
      </c>
      <c r="B2646">
        <v>12</v>
      </c>
      <c r="C2646" s="1">
        <v>63244</v>
      </c>
      <c r="D2646" s="1">
        <v>4679.6738999999998</v>
      </c>
      <c r="E2646" s="2">
        <v>9.9585778888115872E-2</v>
      </c>
      <c r="F2646" s="1">
        <v>6298.2030000000004</v>
      </c>
      <c r="G2646" s="1">
        <v>1618.5291</v>
      </c>
      <c r="H2646" s="5">
        <v>2.5591820567959014E-2</v>
      </c>
    </row>
    <row r="2647" spans="1:8" x14ac:dyDescent="0.3">
      <c r="A2647">
        <v>128464</v>
      </c>
      <c r="B2647">
        <v>12</v>
      </c>
      <c r="C2647" s="1">
        <v>66239</v>
      </c>
      <c r="D2647" s="1">
        <v>5122.5082000000002</v>
      </c>
      <c r="E2647" s="2">
        <v>9.5531786409818992E-2</v>
      </c>
      <c r="F2647" s="1">
        <v>6327.93</v>
      </c>
      <c r="G2647" s="1">
        <v>1205.4218000000001</v>
      </c>
      <c r="H2647" s="5">
        <v>1.8198067603677592E-2</v>
      </c>
    </row>
    <row r="2648" spans="1:8" x14ac:dyDescent="0.3">
      <c r="A2648">
        <v>125731</v>
      </c>
      <c r="B2648">
        <v>13</v>
      </c>
      <c r="C2648" s="1">
        <v>71251</v>
      </c>
      <c r="D2648" s="1">
        <v>5773.7943999999998</v>
      </c>
      <c r="E2648" s="2">
        <v>9.9327770838304019E-2</v>
      </c>
      <c r="F2648" s="1">
        <v>7077.2030000000004</v>
      </c>
      <c r="G2648" s="1">
        <v>1303.4086</v>
      </c>
      <c r="H2648" s="5">
        <v>1.8293197288459108E-2</v>
      </c>
    </row>
    <row r="2649" spans="1:8" x14ac:dyDescent="0.3">
      <c r="A2649">
        <v>127313</v>
      </c>
      <c r="B2649">
        <v>8</v>
      </c>
      <c r="C2649" s="1">
        <v>37502</v>
      </c>
      <c r="D2649" s="1">
        <v>2743.0196999999998</v>
      </c>
      <c r="E2649" s="2">
        <v>0.10346608180897018</v>
      </c>
      <c r="F2649" s="1">
        <v>3880.1849999999999</v>
      </c>
      <c r="G2649" s="1">
        <v>1137.1652999999999</v>
      </c>
      <c r="H2649" s="5">
        <v>3.0322790784491495E-2</v>
      </c>
    </row>
    <row r="2650" spans="1:8" x14ac:dyDescent="0.3">
      <c r="A2650">
        <v>127630</v>
      </c>
      <c r="B2650">
        <v>12</v>
      </c>
      <c r="C2650" s="1">
        <v>72229</v>
      </c>
      <c r="D2650" s="1">
        <v>6106.7520999999997</v>
      </c>
      <c r="E2650" s="2">
        <v>9.9910229963034239E-2</v>
      </c>
      <c r="F2650" s="1">
        <v>7216.4160000000002</v>
      </c>
      <c r="G2650" s="1">
        <v>1109.6639</v>
      </c>
      <c r="H2650" s="5">
        <v>1.5363135305763612E-2</v>
      </c>
    </row>
    <row r="2651" spans="1:8" x14ac:dyDescent="0.3">
      <c r="A2651">
        <v>129970</v>
      </c>
      <c r="B2651">
        <v>9</v>
      </c>
      <c r="C2651" s="1">
        <v>46405</v>
      </c>
      <c r="D2651" s="1">
        <v>3683.3141000000001</v>
      </c>
      <c r="E2651" s="2">
        <v>0.1034952699062601</v>
      </c>
      <c r="F2651" s="1">
        <v>4802.6980000000003</v>
      </c>
      <c r="G2651" s="1">
        <v>1119.3839</v>
      </c>
      <c r="H2651" s="5">
        <v>2.412205365801099E-2</v>
      </c>
    </row>
    <row r="2652" spans="1:8" x14ac:dyDescent="0.3">
      <c r="A2652">
        <v>127509</v>
      </c>
      <c r="B2652">
        <v>9</v>
      </c>
      <c r="C2652" s="1">
        <v>35225</v>
      </c>
      <c r="D2652" s="1">
        <v>2918.058</v>
      </c>
      <c r="E2652" s="2">
        <v>0.10056757984386089</v>
      </c>
      <c r="F2652" s="1">
        <v>3542.4929999999999</v>
      </c>
      <c r="G2652" s="1">
        <v>624.43499999999995</v>
      </c>
      <c r="H2652" s="5">
        <v>1.7727040454222853E-2</v>
      </c>
    </row>
    <row r="2653" spans="1:8" x14ac:dyDescent="0.3">
      <c r="A2653">
        <v>126820</v>
      </c>
      <c r="B2653">
        <v>11</v>
      </c>
      <c r="C2653" s="1">
        <v>55380</v>
      </c>
      <c r="D2653" s="1">
        <v>4079.4911999999999</v>
      </c>
      <c r="E2653" s="2">
        <v>0.1025474358974359</v>
      </c>
      <c r="F2653" s="1">
        <v>5679.0770000000002</v>
      </c>
      <c r="G2653" s="1">
        <v>1599.5858000000001</v>
      </c>
      <c r="H2653" s="5">
        <v>2.8883817262549658E-2</v>
      </c>
    </row>
    <row r="2654" spans="1:8" x14ac:dyDescent="0.3">
      <c r="A2654">
        <v>129938</v>
      </c>
      <c r="B2654">
        <v>11</v>
      </c>
      <c r="C2654" s="1">
        <v>53037</v>
      </c>
      <c r="D2654" s="1">
        <v>3823.7793999999999</v>
      </c>
      <c r="E2654" s="2">
        <v>0.10619995474857175</v>
      </c>
      <c r="F2654" s="1">
        <v>5632.527</v>
      </c>
      <c r="G2654" s="1">
        <v>1808.7475999999999</v>
      </c>
      <c r="H2654" s="5">
        <v>3.4103505100213059E-2</v>
      </c>
    </row>
    <row r="2655" spans="1:8" x14ac:dyDescent="0.3">
      <c r="A2655">
        <v>128287</v>
      </c>
      <c r="B2655">
        <v>9</v>
      </c>
      <c r="C2655" s="1">
        <v>49481</v>
      </c>
      <c r="D2655" s="1">
        <v>3696.8015</v>
      </c>
      <c r="E2655" s="2">
        <v>9.9578403831773812E-2</v>
      </c>
      <c r="F2655" s="1">
        <v>4927.2389999999996</v>
      </c>
      <c r="G2655" s="1">
        <v>1230.4375</v>
      </c>
      <c r="H2655" s="5">
        <v>2.4866868090782319E-2</v>
      </c>
    </row>
    <row r="2656" spans="1:8" x14ac:dyDescent="0.3">
      <c r="A2656">
        <v>127621</v>
      </c>
      <c r="B2656">
        <v>10</v>
      </c>
      <c r="C2656" s="1">
        <v>48491</v>
      </c>
      <c r="D2656" s="1">
        <v>3944.2615000000001</v>
      </c>
      <c r="E2656" s="2">
        <v>0.10315767874450929</v>
      </c>
      <c r="F2656" s="1">
        <v>5002.2190000000001</v>
      </c>
      <c r="G2656" s="1">
        <v>1057.9575</v>
      </c>
      <c r="H2656" s="5">
        <v>2.1817605328823906E-2</v>
      </c>
    </row>
    <row r="2657" spans="1:8" x14ac:dyDescent="0.3">
      <c r="A2657">
        <v>127577</v>
      </c>
      <c r="B2657">
        <v>13</v>
      </c>
      <c r="C2657" s="1">
        <v>68386</v>
      </c>
      <c r="D2657" s="1">
        <v>5317.9528</v>
      </c>
      <c r="E2657" s="2">
        <v>9.555135554060773E-2</v>
      </c>
      <c r="F2657" s="1">
        <v>6534.375</v>
      </c>
      <c r="G2657" s="1">
        <v>1216.4222</v>
      </c>
      <c r="H2657" s="5">
        <v>1.7787591027403269E-2</v>
      </c>
    </row>
    <row r="2658" spans="1:8" x14ac:dyDescent="0.3">
      <c r="A2658">
        <v>121914</v>
      </c>
      <c r="B2658">
        <v>13</v>
      </c>
      <c r="C2658" s="1">
        <v>76588</v>
      </c>
      <c r="D2658" s="1">
        <v>5441.5258999999996</v>
      </c>
      <c r="E2658" s="2">
        <v>9.7171319266725856E-2</v>
      </c>
      <c r="F2658" s="1">
        <v>7442.1570000000002</v>
      </c>
      <c r="G2658" s="1">
        <v>2000.6311000000001</v>
      </c>
      <c r="H2658" s="5">
        <v>2.6121991695827022E-2</v>
      </c>
    </row>
    <row r="2659" spans="1:8" x14ac:dyDescent="0.3">
      <c r="A2659">
        <v>123054</v>
      </c>
      <c r="B2659">
        <v>13</v>
      </c>
      <c r="C2659" s="1">
        <v>72012</v>
      </c>
      <c r="D2659" s="1">
        <v>6030.3688000000002</v>
      </c>
      <c r="E2659" s="2">
        <v>9.803331389212909E-2</v>
      </c>
      <c r="F2659" s="1">
        <v>7059.5749999999998</v>
      </c>
      <c r="G2659" s="1">
        <v>1029.2062000000001</v>
      </c>
      <c r="H2659" s="5">
        <v>1.4292148530800422E-2</v>
      </c>
    </row>
    <row r="2660" spans="1:8" x14ac:dyDescent="0.3">
      <c r="A2660">
        <v>122976</v>
      </c>
      <c r="B2660">
        <v>12</v>
      </c>
      <c r="C2660" s="1">
        <v>63184</v>
      </c>
      <c r="D2660" s="1">
        <v>5016.7662</v>
      </c>
      <c r="E2660" s="2">
        <v>9.9747483540136739E-2</v>
      </c>
      <c r="F2660" s="1">
        <v>6302.4449999999997</v>
      </c>
      <c r="G2660" s="1">
        <v>1285.6787999999999</v>
      </c>
      <c r="H2660" s="5">
        <v>2.0348170422891873E-2</v>
      </c>
    </row>
    <row r="2661" spans="1:8" x14ac:dyDescent="0.3">
      <c r="A2661">
        <v>128692</v>
      </c>
      <c r="B2661">
        <v>12</v>
      </c>
      <c r="C2661" s="1">
        <v>49905</v>
      </c>
      <c r="D2661" s="1">
        <v>3927.8656999999998</v>
      </c>
      <c r="E2661" s="2">
        <v>9.855353171024947E-2</v>
      </c>
      <c r="F2661" s="1">
        <v>4918.3140000000003</v>
      </c>
      <c r="G2661" s="1">
        <v>990.44830000000002</v>
      </c>
      <c r="H2661" s="5">
        <v>1.9846674681895601E-2</v>
      </c>
    </row>
    <row r="2662" spans="1:8" x14ac:dyDescent="0.3">
      <c r="A2662">
        <v>125896</v>
      </c>
      <c r="B2662">
        <v>13</v>
      </c>
      <c r="C2662" s="1">
        <v>69413</v>
      </c>
      <c r="D2662" s="1">
        <v>5733.0177000000003</v>
      </c>
      <c r="E2662" s="2">
        <v>0.1009491449728437</v>
      </c>
      <c r="F2662" s="1">
        <v>7007.183</v>
      </c>
      <c r="G2662" s="1">
        <v>1274.1652999999999</v>
      </c>
      <c r="H2662" s="5">
        <v>1.8356292049039807E-2</v>
      </c>
    </row>
    <row r="2663" spans="1:8" x14ac:dyDescent="0.3">
      <c r="A2663">
        <v>125761</v>
      </c>
      <c r="B2663">
        <v>9</v>
      </c>
      <c r="C2663" s="1">
        <v>49624</v>
      </c>
      <c r="D2663" s="1">
        <v>3958.7820000000002</v>
      </c>
      <c r="E2663" s="2">
        <v>9.6851664517169117E-2</v>
      </c>
      <c r="F2663" s="1">
        <v>4806.1670000000004</v>
      </c>
      <c r="G2663" s="1">
        <v>847.38499999999999</v>
      </c>
      <c r="H2663" s="5">
        <v>1.7076112364984686E-2</v>
      </c>
    </row>
    <row r="2664" spans="1:8" x14ac:dyDescent="0.3">
      <c r="A2664">
        <v>123722</v>
      </c>
      <c r="B2664">
        <v>7</v>
      </c>
      <c r="C2664" s="1">
        <v>43174</v>
      </c>
      <c r="D2664" s="1">
        <v>3276.6482000000001</v>
      </c>
      <c r="E2664" s="2">
        <v>9.9893176448788618E-2</v>
      </c>
      <c r="F2664" s="1">
        <v>4312.7879999999996</v>
      </c>
      <c r="G2664" s="1">
        <v>1036.1397999999999</v>
      </c>
      <c r="H2664" s="5">
        <v>2.3999161532403761E-2</v>
      </c>
    </row>
    <row r="2665" spans="1:8" x14ac:dyDescent="0.3">
      <c r="A2665">
        <v>123903</v>
      </c>
      <c r="B2665">
        <v>8</v>
      </c>
      <c r="C2665" s="1">
        <v>37342</v>
      </c>
      <c r="D2665" s="1">
        <v>2683.8058999999998</v>
      </c>
      <c r="E2665" s="2">
        <v>9.6404825665470512E-2</v>
      </c>
      <c r="F2665" s="1">
        <v>3599.9490000000001</v>
      </c>
      <c r="G2665" s="1">
        <v>916.1431</v>
      </c>
      <c r="H2665" s="5">
        <v>2.4533851962937177E-2</v>
      </c>
    </row>
    <row r="2666" spans="1:8" x14ac:dyDescent="0.3">
      <c r="A2666">
        <v>130771</v>
      </c>
      <c r="B2666">
        <v>13</v>
      </c>
      <c r="C2666" s="1">
        <v>62923</v>
      </c>
      <c r="D2666" s="1">
        <v>4903.4548999999997</v>
      </c>
      <c r="E2666" s="2">
        <v>9.7368656929898448E-2</v>
      </c>
      <c r="F2666" s="1">
        <v>6126.7280000000001</v>
      </c>
      <c r="G2666" s="1">
        <v>1223.2731000000001</v>
      </c>
      <c r="H2666" s="5">
        <v>1.9440794304149515E-2</v>
      </c>
    </row>
    <row r="2667" spans="1:8" x14ac:dyDescent="0.3">
      <c r="A2667">
        <v>131142</v>
      </c>
      <c r="B2667">
        <v>8</v>
      </c>
      <c r="C2667" s="1">
        <v>38294</v>
      </c>
      <c r="D2667" s="1">
        <v>2957.5453000000002</v>
      </c>
      <c r="E2667" s="2">
        <v>9.9800464824776725E-2</v>
      </c>
      <c r="F2667" s="1">
        <v>3821.759</v>
      </c>
      <c r="G2667" s="1">
        <v>864.21370000000002</v>
      </c>
      <c r="H2667" s="5">
        <v>2.2567861806027052E-2</v>
      </c>
    </row>
    <row r="2668" spans="1:8" x14ac:dyDescent="0.3">
      <c r="A2668">
        <v>123271</v>
      </c>
      <c r="B2668">
        <v>11</v>
      </c>
      <c r="C2668" s="1">
        <v>59521</v>
      </c>
      <c r="D2668" s="1">
        <v>4042.5338000000002</v>
      </c>
      <c r="E2668" s="2">
        <v>0.10398417365299642</v>
      </c>
      <c r="F2668" s="1">
        <v>6189.2420000000002</v>
      </c>
      <c r="G2668" s="1">
        <v>2146.7082</v>
      </c>
      <c r="H2668" s="5">
        <v>3.606640009408444E-2</v>
      </c>
    </row>
    <row r="2669" spans="1:8" x14ac:dyDescent="0.3">
      <c r="A2669">
        <v>121685</v>
      </c>
      <c r="B2669">
        <v>10</v>
      </c>
      <c r="C2669" s="1">
        <v>44615</v>
      </c>
      <c r="D2669" s="1">
        <v>3205.3643000000002</v>
      </c>
      <c r="E2669" s="2">
        <v>9.7949434046845238E-2</v>
      </c>
      <c r="F2669" s="1">
        <v>4370.0140000000001</v>
      </c>
      <c r="G2669" s="1">
        <v>1164.6496999999999</v>
      </c>
      <c r="H2669" s="5">
        <v>2.6104442452090103E-2</v>
      </c>
    </row>
    <row r="2670" spans="1:8" x14ac:dyDescent="0.3">
      <c r="A2670">
        <v>130092</v>
      </c>
      <c r="B2670">
        <v>13</v>
      </c>
      <c r="C2670" s="1">
        <v>56573</v>
      </c>
      <c r="D2670" s="1">
        <v>4620.7771000000002</v>
      </c>
      <c r="E2670" s="2">
        <v>9.9458416559135981E-2</v>
      </c>
      <c r="F2670" s="1">
        <v>5626.6610000000001</v>
      </c>
      <c r="G2670" s="1">
        <v>1005.8839</v>
      </c>
      <c r="H2670" s="5">
        <v>1.778028211337564E-2</v>
      </c>
    </row>
    <row r="2671" spans="1:8" x14ac:dyDescent="0.3">
      <c r="A2671">
        <v>130544</v>
      </c>
      <c r="B2671">
        <v>7</v>
      </c>
      <c r="C2671" s="1">
        <v>37223</v>
      </c>
      <c r="D2671" s="1">
        <v>2675.6948000000002</v>
      </c>
      <c r="E2671" s="2">
        <v>0.10130924428444779</v>
      </c>
      <c r="F2671" s="1">
        <v>3771.0340000000001</v>
      </c>
      <c r="G2671" s="1">
        <v>1095.3391999999999</v>
      </c>
      <c r="H2671" s="5">
        <v>2.9426408403406497E-2</v>
      </c>
    </row>
    <row r="2672" spans="1:8" x14ac:dyDescent="0.3">
      <c r="A2672">
        <v>122030</v>
      </c>
      <c r="B2672">
        <v>10</v>
      </c>
      <c r="C2672" s="1">
        <v>54985</v>
      </c>
      <c r="D2672" s="1">
        <v>4264.7794999999996</v>
      </c>
      <c r="E2672" s="2">
        <v>0.10523986541784124</v>
      </c>
      <c r="F2672" s="1">
        <v>5786.6139999999996</v>
      </c>
      <c r="G2672" s="1">
        <v>1521.8344999999999</v>
      </c>
      <c r="H2672" s="5">
        <v>2.7677266527234699E-2</v>
      </c>
    </row>
    <row r="2673" spans="1:8" x14ac:dyDescent="0.3">
      <c r="A2673">
        <v>121938</v>
      </c>
      <c r="B2673">
        <v>12</v>
      </c>
      <c r="C2673" s="1">
        <v>64066</v>
      </c>
      <c r="D2673" s="1">
        <v>4881.6922000000004</v>
      </c>
      <c r="E2673" s="2">
        <v>0.10116462710329972</v>
      </c>
      <c r="F2673" s="1">
        <v>6481.2129999999997</v>
      </c>
      <c r="G2673" s="1">
        <v>1599.5208</v>
      </c>
      <c r="H2673" s="5">
        <v>2.4966765523054352E-2</v>
      </c>
    </row>
    <row r="2674" spans="1:8" x14ac:dyDescent="0.3">
      <c r="A2674">
        <v>130429</v>
      </c>
      <c r="B2674">
        <v>12</v>
      </c>
      <c r="C2674" s="1">
        <v>50030</v>
      </c>
      <c r="D2674" s="1">
        <v>4280.3594000000003</v>
      </c>
      <c r="E2674" s="2">
        <v>9.7902138716769935E-2</v>
      </c>
      <c r="F2674" s="1">
        <v>4898.0439999999999</v>
      </c>
      <c r="G2674" s="1">
        <v>617.68460000000005</v>
      </c>
      <c r="H2674" s="5">
        <v>1.2346284229462323E-2</v>
      </c>
    </row>
    <row r="2675" spans="1:8" x14ac:dyDescent="0.3">
      <c r="A2675">
        <v>122893</v>
      </c>
      <c r="B2675">
        <v>12</v>
      </c>
      <c r="C2675" s="1">
        <v>59591</v>
      </c>
      <c r="D2675" s="1">
        <v>4721.5735000000004</v>
      </c>
      <c r="E2675" s="2">
        <v>9.823631085230991E-2</v>
      </c>
      <c r="F2675" s="1">
        <v>5854</v>
      </c>
      <c r="G2675" s="1">
        <v>1132.4265</v>
      </c>
      <c r="H2675" s="5">
        <v>1.9003314258864593E-2</v>
      </c>
    </row>
    <row r="2676" spans="1:8" x14ac:dyDescent="0.3">
      <c r="A2676">
        <v>121631</v>
      </c>
      <c r="B2676">
        <v>9</v>
      </c>
      <c r="C2676" s="1">
        <v>42044</v>
      </c>
      <c r="D2676" s="1">
        <v>3259.6927999999998</v>
      </c>
      <c r="E2676" s="2">
        <v>8.9989487203881655E-2</v>
      </c>
      <c r="F2676" s="1">
        <v>3783.518</v>
      </c>
      <c r="G2676" s="1">
        <v>523.8252</v>
      </c>
      <c r="H2676" s="5">
        <v>1.2458976310531824E-2</v>
      </c>
    </row>
    <row r="2677" spans="1:8" x14ac:dyDescent="0.3">
      <c r="A2677">
        <v>127754</v>
      </c>
      <c r="B2677">
        <v>11</v>
      </c>
      <c r="C2677" s="1">
        <v>46944</v>
      </c>
      <c r="D2677" s="1">
        <v>4142.5879000000004</v>
      </c>
      <c r="E2677" s="2">
        <v>0.10357928595773688</v>
      </c>
      <c r="F2677" s="1">
        <v>4862.4260000000004</v>
      </c>
      <c r="G2677" s="1">
        <v>719.83810000000005</v>
      </c>
      <c r="H2677" s="5">
        <v>1.5333974522835719E-2</v>
      </c>
    </row>
    <row r="2678" spans="1:8" x14ac:dyDescent="0.3">
      <c r="A2678">
        <v>124495</v>
      </c>
      <c r="B2678">
        <v>8</v>
      </c>
      <c r="C2678" s="1">
        <v>38070</v>
      </c>
      <c r="D2678" s="1">
        <v>3473.2082</v>
      </c>
      <c r="E2678" s="2">
        <v>0.10611092723929604</v>
      </c>
      <c r="F2678" s="1">
        <v>4039.643</v>
      </c>
      <c r="G2678" s="1">
        <v>566.4348</v>
      </c>
      <c r="H2678" s="5">
        <v>1.4878770685579197E-2</v>
      </c>
    </row>
    <row r="2679" spans="1:8" x14ac:dyDescent="0.3">
      <c r="A2679">
        <v>122367</v>
      </c>
      <c r="B2679">
        <v>8</v>
      </c>
      <c r="C2679" s="1">
        <v>40281</v>
      </c>
      <c r="D2679" s="1">
        <v>3618.9286000000002</v>
      </c>
      <c r="E2679" s="2">
        <v>9.0734341252699788E-2</v>
      </c>
      <c r="F2679" s="1">
        <v>3654.87</v>
      </c>
      <c r="G2679" s="1">
        <v>35.941400000000002</v>
      </c>
      <c r="H2679" s="5">
        <v>8.9226682555050769E-4</v>
      </c>
    </row>
    <row r="2680" spans="1:8" x14ac:dyDescent="0.3">
      <c r="A2680">
        <v>122295</v>
      </c>
      <c r="B2680">
        <v>12</v>
      </c>
      <c r="C2680" s="1">
        <v>71118</v>
      </c>
      <c r="D2680" s="1">
        <v>5937.7452000000003</v>
      </c>
      <c r="E2680" s="2">
        <v>9.9629362468010907E-2</v>
      </c>
      <c r="F2680" s="1">
        <v>7085.4409999999998</v>
      </c>
      <c r="G2680" s="1">
        <v>1147.6958</v>
      </c>
      <c r="H2680" s="5">
        <v>1.6137908827582328E-2</v>
      </c>
    </row>
    <row r="2681" spans="1:8" x14ac:dyDescent="0.3">
      <c r="A2681">
        <v>125919</v>
      </c>
      <c r="B2681">
        <v>8</v>
      </c>
      <c r="C2681" s="1">
        <v>31113</v>
      </c>
      <c r="D2681" s="1">
        <v>2819.5762</v>
      </c>
      <c r="E2681" s="2">
        <v>0.10131433805804647</v>
      </c>
      <c r="F2681" s="1">
        <v>3152.1930000000002</v>
      </c>
      <c r="G2681" s="1">
        <v>332.61680000000001</v>
      </c>
      <c r="H2681" s="5">
        <v>1.0690605213254909E-2</v>
      </c>
    </row>
    <row r="2682" spans="1:8" x14ac:dyDescent="0.3">
      <c r="A2682">
        <v>122680</v>
      </c>
      <c r="B2682">
        <v>11</v>
      </c>
      <c r="C2682" s="1">
        <v>52744</v>
      </c>
      <c r="D2682" s="1">
        <v>4320.7983999999997</v>
      </c>
      <c r="E2682" s="2">
        <v>9.4417677840133468E-2</v>
      </c>
      <c r="F2682" s="1">
        <v>4979.9660000000003</v>
      </c>
      <c r="G2682" s="1">
        <v>659.16759999999999</v>
      </c>
      <c r="H2682" s="5">
        <v>1.2497489761868649E-2</v>
      </c>
    </row>
    <row r="2683" spans="1:8" x14ac:dyDescent="0.3">
      <c r="A2683">
        <v>123505</v>
      </c>
      <c r="B2683">
        <v>11</v>
      </c>
      <c r="C2683" s="1">
        <v>64097</v>
      </c>
      <c r="D2683" s="1">
        <v>4750.7736999999997</v>
      </c>
      <c r="E2683" s="2">
        <v>9.7952587484593664E-2</v>
      </c>
      <c r="F2683" s="1">
        <v>6278.4669999999996</v>
      </c>
      <c r="G2683" s="1">
        <v>1527.6932999999999</v>
      </c>
      <c r="H2683" s="5">
        <v>2.3834084278515376E-2</v>
      </c>
    </row>
    <row r="2684" spans="1:8" x14ac:dyDescent="0.3">
      <c r="A2684">
        <v>125029</v>
      </c>
      <c r="B2684">
        <v>13</v>
      </c>
      <c r="C2684" s="1">
        <v>59416</v>
      </c>
      <c r="D2684" s="1">
        <v>4671.3433000000005</v>
      </c>
      <c r="E2684" s="2">
        <v>9.6498939679547591E-2</v>
      </c>
      <c r="F2684" s="1">
        <v>5733.5810000000001</v>
      </c>
      <c r="G2684" s="1">
        <v>1062.2376999999999</v>
      </c>
      <c r="H2684" s="5">
        <v>1.7877973946411743E-2</v>
      </c>
    </row>
    <row r="2685" spans="1:8" x14ac:dyDescent="0.3">
      <c r="A2685">
        <v>121322</v>
      </c>
      <c r="B2685">
        <v>11</v>
      </c>
      <c r="C2685" s="1">
        <v>60980</v>
      </c>
      <c r="D2685" s="1">
        <v>4296.8932000000004</v>
      </c>
      <c r="E2685" s="2">
        <v>9.1448540505083636E-2</v>
      </c>
      <c r="F2685" s="1">
        <v>5576.5320000000002</v>
      </c>
      <c r="G2685" s="1">
        <v>1279.6387999999999</v>
      </c>
      <c r="H2685" s="5">
        <v>2.0984565431288946E-2</v>
      </c>
    </row>
    <row r="2686" spans="1:8" x14ac:dyDescent="0.3">
      <c r="A2686">
        <v>121578</v>
      </c>
      <c r="B2686">
        <v>9</v>
      </c>
      <c r="C2686" s="1">
        <v>38028</v>
      </c>
      <c r="D2686" s="1">
        <v>2946.6959999999999</v>
      </c>
      <c r="E2686" s="2">
        <v>0.10856921215946146</v>
      </c>
      <c r="F2686" s="1">
        <v>4128.67</v>
      </c>
      <c r="G2686" s="1">
        <v>1181.9739999999999</v>
      </c>
      <c r="H2686" s="5">
        <v>3.108167665930367E-2</v>
      </c>
    </row>
    <row r="2687" spans="1:8" x14ac:dyDescent="0.3">
      <c r="A2687">
        <v>125162</v>
      </c>
      <c r="B2687">
        <v>12</v>
      </c>
      <c r="C2687" s="1">
        <v>60006</v>
      </c>
      <c r="D2687" s="1">
        <v>3958.1023</v>
      </c>
      <c r="E2687" s="2">
        <v>9.8661517181615171E-2</v>
      </c>
      <c r="F2687" s="1">
        <v>5920.2830000000004</v>
      </c>
      <c r="G2687" s="1">
        <v>1962.1806999999999</v>
      </c>
      <c r="H2687" s="5">
        <v>3.2699741692497418E-2</v>
      </c>
    </row>
    <row r="2688" spans="1:8" x14ac:dyDescent="0.3">
      <c r="A2688">
        <v>124868</v>
      </c>
      <c r="B2688">
        <v>12</v>
      </c>
      <c r="C2688" s="1">
        <v>48431</v>
      </c>
      <c r="D2688" s="1">
        <v>3755.5297</v>
      </c>
      <c r="E2688" s="2">
        <v>9.8048501992525447E-2</v>
      </c>
      <c r="F2688" s="1">
        <v>4748.5870000000004</v>
      </c>
      <c r="G2688" s="1">
        <v>993.05730000000005</v>
      </c>
      <c r="H2688" s="5">
        <v>2.0504579711341907E-2</v>
      </c>
    </row>
    <row r="2689" spans="1:8" x14ac:dyDescent="0.3">
      <c r="A2689">
        <v>128628</v>
      </c>
      <c r="B2689">
        <v>13</v>
      </c>
      <c r="C2689" s="1">
        <v>53540</v>
      </c>
      <c r="D2689" s="1">
        <v>4763.2950000000001</v>
      </c>
      <c r="E2689" s="2">
        <v>0.10013098617855809</v>
      </c>
      <c r="F2689" s="1">
        <v>5361.0129999999999</v>
      </c>
      <c r="G2689" s="1">
        <v>597.71799999999996</v>
      </c>
      <c r="H2689" s="5">
        <v>1.1163952185282032E-2</v>
      </c>
    </row>
    <row r="2690" spans="1:8" x14ac:dyDescent="0.3">
      <c r="A2690">
        <v>125222</v>
      </c>
      <c r="B2690">
        <v>10</v>
      </c>
      <c r="C2690" s="1">
        <v>46764</v>
      </c>
      <c r="D2690" s="1">
        <v>3319.6687999999999</v>
      </c>
      <c r="E2690" s="2">
        <v>9.3590283123770421E-2</v>
      </c>
      <c r="F2690" s="1">
        <v>4376.6559999999999</v>
      </c>
      <c r="G2690" s="1">
        <v>1056.9872</v>
      </c>
      <c r="H2690" s="5">
        <v>2.2602583183645539E-2</v>
      </c>
    </row>
    <row r="2691" spans="1:8" x14ac:dyDescent="0.3">
      <c r="A2691">
        <v>126445</v>
      </c>
      <c r="B2691">
        <v>10</v>
      </c>
      <c r="C2691" s="1">
        <v>46326</v>
      </c>
      <c r="D2691" s="1">
        <v>3754.2082</v>
      </c>
      <c r="E2691" s="2">
        <v>9.51753442990977E-2</v>
      </c>
      <c r="F2691" s="1">
        <v>4409.0929999999998</v>
      </c>
      <c r="G2691" s="1">
        <v>654.88480000000004</v>
      </c>
      <c r="H2691" s="5">
        <v>1.4136441738980271E-2</v>
      </c>
    </row>
    <row r="2692" spans="1:8" x14ac:dyDescent="0.3">
      <c r="A2692">
        <v>122996</v>
      </c>
      <c r="B2692">
        <v>12</v>
      </c>
      <c r="C2692" s="1">
        <v>65379</v>
      </c>
      <c r="D2692" s="1">
        <v>5644.4754000000003</v>
      </c>
      <c r="E2692" s="2">
        <v>9.8051560898759535E-2</v>
      </c>
      <c r="F2692" s="1">
        <v>6410.5129999999999</v>
      </c>
      <c r="G2692" s="1">
        <v>766.0376</v>
      </c>
      <c r="H2692" s="5">
        <v>1.1716875449303292E-2</v>
      </c>
    </row>
    <row r="2693" spans="1:8" x14ac:dyDescent="0.3">
      <c r="A2693">
        <v>129224</v>
      </c>
      <c r="B2693">
        <v>12</v>
      </c>
      <c r="C2693" s="1">
        <v>61597</v>
      </c>
      <c r="D2693" s="1">
        <v>4901.7268000000004</v>
      </c>
      <c r="E2693" s="2">
        <v>0.10365298634673767</v>
      </c>
      <c r="F2693" s="1">
        <v>6384.7129999999997</v>
      </c>
      <c r="G2693" s="1">
        <v>1482.9862000000001</v>
      </c>
      <c r="H2693" s="5">
        <v>2.4075623812848029E-2</v>
      </c>
    </row>
    <row r="2694" spans="1:8" x14ac:dyDescent="0.3">
      <c r="A2694">
        <v>128449</v>
      </c>
      <c r="B2694">
        <v>10</v>
      </c>
      <c r="C2694" s="1">
        <v>60469</v>
      </c>
      <c r="D2694" s="1">
        <v>4691.4166999999998</v>
      </c>
      <c r="E2694" s="2">
        <v>0.10289877457870975</v>
      </c>
      <c r="F2694" s="1">
        <v>6222.1859999999997</v>
      </c>
      <c r="G2694" s="1">
        <v>1530.7692999999999</v>
      </c>
      <c r="H2694" s="5">
        <v>2.5314943194033306E-2</v>
      </c>
    </row>
    <row r="2695" spans="1:8" x14ac:dyDescent="0.3">
      <c r="A2695">
        <v>129519</v>
      </c>
      <c r="B2695">
        <v>10</v>
      </c>
      <c r="C2695" s="1">
        <v>49110</v>
      </c>
      <c r="D2695" s="1">
        <v>4037.0399000000002</v>
      </c>
      <c r="E2695" s="2">
        <v>0.10253748727346773</v>
      </c>
      <c r="F2695" s="1">
        <v>5035.616</v>
      </c>
      <c r="G2695" s="1">
        <v>998.5761</v>
      </c>
      <c r="H2695" s="5">
        <v>2.0333457544288332E-2</v>
      </c>
    </row>
    <row r="2696" spans="1:8" x14ac:dyDescent="0.3">
      <c r="A2696">
        <v>124991</v>
      </c>
      <c r="B2696">
        <v>10</v>
      </c>
      <c r="C2696" s="1">
        <v>46078</v>
      </c>
      <c r="D2696" s="1">
        <v>3771.0488999999998</v>
      </c>
      <c r="E2696" s="2">
        <v>9.4469877164807495E-2</v>
      </c>
      <c r="F2696" s="1">
        <v>4352.9830000000002</v>
      </c>
      <c r="G2696" s="1">
        <v>581.93409999999994</v>
      </c>
      <c r="H2696" s="5">
        <v>1.2629326359651026E-2</v>
      </c>
    </row>
    <row r="2697" spans="1:8" x14ac:dyDescent="0.3">
      <c r="A2697">
        <v>127727</v>
      </c>
      <c r="B2697">
        <v>13</v>
      </c>
      <c r="C2697" s="1">
        <v>69161</v>
      </c>
      <c r="D2697" s="1">
        <v>5291.3364000000001</v>
      </c>
      <c r="E2697" s="2">
        <v>9.6137794421711664E-2</v>
      </c>
      <c r="F2697" s="1">
        <v>6648.9859999999999</v>
      </c>
      <c r="G2697" s="1">
        <v>1357.6496</v>
      </c>
      <c r="H2697" s="5">
        <v>1.9630277179335173E-2</v>
      </c>
    </row>
    <row r="2698" spans="1:8" x14ac:dyDescent="0.3">
      <c r="A2698">
        <v>121208</v>
      </c>
      <c r="B2698">
        <v>11</v>
      </c>
      <c r="C2698" s="1">
        <v>41287</v>
      </c>
      <c r="D2698" s="1">
        <v>2938.5088000000001</v>
      </c>
      <c r="E2698" s="2">
        <v>0.10288771283939255</v>
      </c>
      <c r="F2698" s="1">
        <v>4247.9250000000002</v>
      </c>
      <c r="G2698" s="1">
        <v>1309.4161999999999</v>
      </c>
      <c r="H2698" s="5">
        <v>3.1714975658197496E-2</v>
      </c>
    </row>
    <row r="2699" spans="1:8" x14ac:dyDescent="0.3">
      <c r="A2699">
        <v>125933</v>
      </c>
      <c r="B2699">
        <v>8</v>
      </c>
      <c r="C2699" s="1">
        <v>38282</v>
      </c>
      <c r="D2699" s="1">
        <v>3100.8535000000002</v>
      </c>
      <c r="E2699" s="2">
        <v>0.10170691186458387</v>
      </c>
      <c r="F2699" s="1">
        <v>3893.5439999999999</v>
      </c>
      <c r="G2699" s="1">
        <v>792.69050000000004</v>
      </c>
      <c r="H2699" s="5">
        <v>2.0706611462306044E-2</v>
      </c>
    </row>
    <row r="2700" spans="1:8" x14ac:dyDescent="0.3">
      <c r="A2700">
        <v>127279</v>
      </c>
      <c r="B2700">
        <v>13</v>
      </c>
      <c r="C2700" s="1">
        <v>76860</v>
      </c>
      <c r="D2700" s="1">
        <v>5811.0135</v>
      </c>
      <c r="E2700" s="2">
        <v>9.9789045016913866E-2</v>
      </c>
      <c r="F2700" s="1">
        <v>7669.7860000000001</v>
      </c>
      <c r="G2700" s="1">
        <v>1858.7725</v>
      </c>
      <c r="H2700" s="5">
        <v>2.4183873276086391E-2</v>
      </c>
    </row>
    <row r="2701" spans="1:8" x14ac:dyDescent="0.3">
      <c r="A2701">
        <v>127466</v>
      </c>
      <c r="B2701">
        <v>8</v>
      </c>
      <c r="C2701" s="1">
        <v>35885</v>
      </c>
      <c r="D2701" s="1">
        <v>3077.1275999999998</v>
      </c>
      <c r="E2701" s="2">
        <v>9.5176898425525985E-2</v>
      </c>
      <c r="F2701" s="1">
        <v>3415.4229999999998</v>
      </c>
      <c r="G2701" s="1">
        <v>338.29539999999997</v>
      </c>
      <c r="H2701" s="5">
        <v>9.4272091403093221E-3</v>
      </c>
    </row>
    <row r="2702" spans="1:8" x14ac:dyDescent="0.3">
      <c r="A2702">
        <v>126316</v>
      </c>
      <c r="B2702">
        <v>11</v>
      </c>
      <c r="C2702" s="1">
        <v>65243</v>
      </c>
      <c r="D2702" s="1">
        <v>5210.6067000000003</v>
      </c>
      <c r="E2702" s="2">
        <v>9.6736201584844347E-2</v>
      </c>
      <c r="F2702" s="1">
        <v>6311.36</v>
      </c>
      <c r="G2702" s="1">
        <v>1100.7533000000001</v>
      </c>
      <c r="H2702" s="5">
        <v>1.6871592354735374E-2</v>
      </c>
    </row>
    <row r="2703" spans="1:8" x14ac:dyDescent="0.3">
      <c r="A2703">
        <v>126852</v>
      </c>
      <c r="B2703">
        <v>9</v>
      </c>
      <c r="C2703" s="1">
        <v>35249</v>
      </c>
      <c r="D2703" s="1">
        <v>2843.2948000000001</v>
      </c>
      <c r="E2703" s="2">
        <v>9.6248829754035578E-2</v>
      </c>
      <c r="F2703" s="1">
        <v>3392.6750000000002</v>
      </c>
      <c r="G2703" s="1">
        <v>549.38019999999995</v>
      </c>
      <c r="H2703" s="5">
        <v>1.558569604811484E-2</v>
      </c>
    </row>
    <row r="2704" spans="1:8" x14ac:dyDescent="0.3">
      <c r="A2704">
        <v>130194</v>
      </c>
      <c r="B2704">
        <v>13</v>
      </c>
      <c r="C2704" s="1">
        <v>65154</v>
      </c>
      <c r="D2704" s="1">
        <v>4916.5217000000002</v>
      </c>
      <c r="E2704" s="2">
        <v>0.10221384719280474</v>
      </c>
      <c r="F2704" s="1">
        <v>6659.6409999999996</v>
      </c>
      <c r="G2704" s="1">
        <v>1743.1193000000001</v>
      </c>
      <c r="H2704" s="5">
        <v>2.6753833993308163E-2</v>
      </c>
    </row>
    <row r="2705" spans="1:8" x14ac:dyDescent="0.3">
      <c r="A2705">
        <v>121529</v>
      </c>
      <c r="B2705">
        <v>11</v>
      </c>
      <c r="C2705" s="1">
        <v>54798</v>
      </c>
      <c r="D2705" s="1">
        <v>4658.9596000000001</v>
      </c>
      <c r="E2705" s="2">
        <v>0.10071236176502792</v>
      </c>
      <c r="F2705" s="1">
        <v>5518.8360000000002</v>
      </c>
      <c r="G2705" s="1">
        <v>859.87639999999999</v>
      </c>
      <c r="H2705" s="5">
        <v>1.5691747874009999E-2</v>
      </c>
    </row>
    <row r="2706" spans="1:8" x14ac:dyDescent="0.3">
      <c r="A2706">
        <v>123376</v>
      </c>
      <c r="B2706">
        <v>11</v>
      </c>
      <c r="C2706" s="1">
        <v>48651</v>
      </c>
      <c r="D2706" s="1">
        <v>3730.3872999999999</v>
      </c>
      <c r="E2706" s="2">
        <v>9.449248730755791E-2</v>
      </c>
      <c r="F2706" s="1">
        <v>4597.1540000000005</v>
      </c>
      <c r="G2706" s="1">
        <v>866.76670000000001</v>
      </c>
      <c r="H2706" s="5">
        <v>1.7816009948408051E-2</v>
      </c>
    </row>
    <row r="2707" spans="1:8" x14ac:dyDescent="0.3">
      <c r="A2707">
        <v>128309</v>
      </c>
      <c r="B2707">
        <v>10</v>
      </c>
      <c r="C2707" s="1">
        <v>48682</v>
      </c>
      <c r="D2707" s="1">
        <v>4049.2570000000001</v>
      </c>
      <c r="E2707" s="2">
        <v>0.10224259479889898</v>
      </c>
      <c r="F2707" s="1">
        <v>4977.3739999999998</v>
      </c>
      <c r="G2707" s="1">
        <v>928.11699999999996</v>
      </c>
      <c r="H2707" s="5">
        <v>1.906489051394766E-2</v>
      </c>
    </row>
    <row r="2708" spans="1:8" x14ac:dyDescent="0.3">
      <c r="A2708">
        <v>127273</v>
      </c>
      <c r="B2708">
        <v>8</v>
      </c>
      <c r="C2708" s="1">
        <v>39081</v>
      </c>
      <c r="D2708" s="1">
        <v>2641.4441999999999</v>
      </c>
      <c r="E2708" s="2">
        <v>9.7057547145671816E-2</v>
      </c>
      <c r="F2708" s="1">
        <v>3793.1060000000002</v>
      </c>
      <c r="G2708" s="1">
        <v>1151.6618000000001</v>
      </c>
      <c r="H2708" s="5">
        <v>2.9468585757785114E-2</v>
      </c>
    </row>
    <row r="2709" spans="1:8" x14ac:dyDescent="0.3">
      <c r="A2709">
        <v>124285</v>
      </c>
      <c r="B2709">
        <v>12</v>
      </c>
      <c r="C2709" s="1">
        <v>49942</v>
      </c>
      <c r="D2709" s="1">
        <v>4423.4044999999996</v>
      </c>
      <c r="E2709" s="2">
        <v>9.8839553882503706E-2</v>
      </c>
      <c r="F2709" s="1">
        <v>4936.2449999999999</v>
      </c>
      <c r="G2709" s="1">
        <v>512.84050000000002</v>
      </c>
      <c r="H2709" s="5">
        <v>1.0268721717191943E-2</v>
      </c>
    </row>
    <row r="2710" spans="1:8" x14ac:dyDescent="0.3">
      <c r="A2710">
        <v>126115</v>
      </c>
      <c r="B2710">
        <v>8</v>
      </c>
      <c r="C2710" s="1">
        <v>34108</v>
      </c>
      <c r="D2710" s="1">
        <v>2734.328</v>
      </c>
      <c r="E2710" s="2">
        <v>9.4727981705171813E-2</v>
      </c>
      <c r="F2710" s="1">
        <v>3230.982</v>
      </c>
      <c r="G2710" s="1">
        <v>496.654</v>
      </c>
      <c r="H2710" s="5">
        <v>1.456121730972206E-2</v>
      </c>
    </row>
    <row r="2711" spans="1:8" x14ac:dyDescent="0.3">
      <c r="A2711">
        <v>127055</v>
      </c>
      <c r="B2711">
        <v>8</v>
      </c>
      <c r="C2711" s="1">
        <v>24435</v>
      </c>
      <c r="D2711" s="1">
        <v>2088.1522</v>
      </c>
      <c r="E2711" s="2">
        <v>0.10255977082054431</v>
      </c>
      <c r="F2711" s="1">
        <v>2506.0479999999998</v>
      </c>
      <c r="G2711" s="1">
        <v>417.89580000000001</v>
      </c>
      <c r="H2711" s="5">
        <v>1.7102344996930634E-2</v>
      </c>
    </row>
    <row r="2712" spans="1:8" x14ac:dyDescent="0.3">
      <c r="A2712">
        <v>126579</v>
      </c>
      <c r="B2712">
        <v>12</v>
      </c>
      <c r="C2712" s="1">
        <v>42512</v>
      </c>
      <c r="D2712" s="1">
        <v>3343.0439999999999</v>
      </c>
      <c r="E2712" s="2">
        <v>0.10042333929243508</v>
      </c>
      <c r="F2712" s="1">
        <v>4269.1970000000001</v>
      </c>
      <c r="G2712" s="1">
        <v>926.15300000000002</v>
      </c>
      <c r="H2712" s="5">
        <v>2.1785684042152805E-2</v>
      </c>
    </row>
    <row r="2713" spans="1:8" x14ac:dyDescent="0.3">
      <c r="A2713">
        <v>130260</v>
      </c>
      <c r="B2713">
        <v>9</v>
      </c>
      <c r="C2713" s="1">
        <v>45727</v>
      </c>
      <c r="D2713" s="1">
        <v>3873.1669999999999</v>
      </c>
      <c r="E2713" s="2">
        <v>0.10103693660200756</v>
      </c>
      <c r="F2713" s="1">
        <v>4620.116</v>
      </c>
      <c r="G2713" s="1">
        <v>746.94899999999996</v>
      </c>
      <c r="H2713" s="5">
        <v>1.6334966212522142E-2</v>
      </c>
    </row>
    <row r="2714" spans="1:8" x14ac:dyDescent="0.3">
      <c r="A2714">
        <v>127600</v>
      </c>
      <c r="B2714">
        <v>7</v>
      </c>
      <c r="C2714" s="1">
        <v>35484</v>
      </c>
      <c r="D2714" s="1">
        <v>2466.56</v>
      </c>
      <c r="E2714" s="2">
        <v>0.10742799571637922</v>
      </c>
      <c r="F2714" s="1">
        <v>3811.9749999999999</v>
      </c>
      <c r="G2714" s="1">
        <v>1345.415</v>
      </c>
      <c r="H2714" s="5">
        <v>3.7916103032352606E-2</v>
      </c>
    </row>
    <row r="2715" spans="1:8" x14ac:dyDescent="0.3">
      <c r="A2715">
        <v>129190</v>
      </c>
      <c r="B2715">
        <v>8</v>
      </c>
      <c r="C2715" s="1">
        <v>47142</v>
      </c>
      <c r="D2715" s="1">
        <v>3762.047</v>
      </c>
      <c r="E2715" s="2">
        <v>0.10824345594162318</v>
      </c>
      <c r="F2715" s="1">
        <v>5102.8130000000001</v>
      </c>
      <c r="G2715" s="1">
        <v>1340.7660000000001</v>
      </c>
      <c r="H2715" s="5">
        <v>2.8441008018327607E-2</v>
      </c>
    </row>
    <row r="2716" spans="1:8" x14ac:dyDescent="0.3">
      <c r="A2716">
        <v>131118</v>
      </c>
      <c r="B2716">
        <v>10</v>
      </c>
      <c r="C2716" s="1">
        <v>47840</v>
      </c>
      <c r="D2716" s="1">
        <v>3971.3245000000002</v>
      </c>
      <c r="E2716" s="2">
        <v>0.10045286371237458</v>
      </c>
      <c r="F2716" s="1">
        <v>4805.665</v>
      </c>
      <c r="G2716" s="1">
        <v>834.34050000000002</v>
      </c>
      <c r="H2716" s="5">
        <v>1.7440227842809363E-2</v>
      </c>
    </row>
    <row r="2717" spans="1:8" x14ac:dyDescent="0.3">
      <c r="A2717">
        <v>125709</v>
      </c>
      <c r="B2717">
        <v>8</v>
      </c>
      <c r="C2717" s="1">
        <v>36548</v>
      </c>
      <c r="D2717" s="1">
        <v>2554.4643999999998</v>
      </c>
      <c r="E2717" s="2">
        <v>0.10477924920652293</v>
      </c>
      <c r="F2717" s="1">
        <v>3829.4720000000002</v>
      </c>
      <c r="G2717" s="1">
        <v>1275.0075999999999</v>
      </c>
      <c r="H2717" s="5">
        <v>3.4885837802342126E-2</v>
      </c>
    </row>
    <row r="2718" spans="1:8" x14ac:dyDescent="0.3">
      <c r="A2718">
        <v>123559</v>
      </c>
      <c r="B2718">
        <v>8</v>
      </c>
      <c r="C2718" s="1">
        <v>36300</v>
      </c>
      <c r="D2718" s="1">
        <v>2539.6990999999998</v>
      </c>
      <c r="E2718" s="2">
        <v>9.5513471074380171E-2</v>
      </c>
      <c r="F2718" s="1">
        <v>3467.1390000000001</v>
      </c>
      <c r="G2718" s="1">
        <v>927.43989999999997</v>
      </c>
      <c r="H2718" s="5">
        <v>2.5549308539944905E-2</v>
      </c>
    </row>
    <row r="2719" spans="1:8" x14ac:dyDescent="0.3">
      <c r="A2719">
        <v>129552</v>
      </c>
      <c r="B2719">
        <v>10</v>
      </c>
      <c r="C2719" s="1">
        <v>44246</v>
      </c>
      <c r="D2719" s="1">
        <v>4044.1131999999998</v>
      </c>
      <c r="E2719" s="2">
        <v>9.8488292727026167E-2</v>
      </c>
      <c r="F2719" s="1">
        <v>4357.7129999999997</v>
      </c>
      <c r="G2719" s="1">
        <v>313.59980000000002</v>
      </c>
      <c r="H2719" s="5">
        <v>7.0876418207295577E-3</v>
      </c>
    </row>
    <row r="2720" spans="1:8" x14ac:dyDescent="0.3">
      <c r="A2720">
        <v>129837</v>
      </c>
      <c r="B2720">
        <v>9</v>
      </c>
      <c r="C2720" s="1">
        <v>53579</v>
      </c>
      <c r="D2720" s="1">
        <v>4266.4739</v>
      </c>
      <c r="E2720" s="2">
        <v>0.10322497620336325</v>
      </c>
      <c r="F2720" s="1">
        <v>5530.6909999999998</v>
      </c>
      <c r="G2720" s="1">
        <v>1264.2171000000001</v>
      </c>
      <c r="H2720" s="5">
        <v>2.359538438567349E-2</v>
      </c>
    </row>
    <row r="2721" spans="1:8" x14ac:dyDescent="0.3">
      <c r="A2721">
        <v>127323</v>
      </c>
      <c r="B2721">
        <v>7</v>
      </c>
      <c r="C2721" s="1">
        <v>37208</v>
      </c>
      <c r="D2721" s="1">
        <v>3108.5668999999998</v>
      </c>
      <c r="E2721" s="2">
        <v>0.10254136207267255</v>
      </c>
      <c r="F2721" s="1">
        <v>3815.3589999999999</v>
      </c>
      <c r="G2721" s="1">
        <v>706.7921</v>
      </c>
      <c r="H2721" s="5">
        <v>1.8995702537088797E-2</v>
      </c>
    </row>
    <row r="2722" spans="1:8" x14ac:dyDescent="0.3">
      <c r="A2722">
        <v>128470</v>
      </c>
      <c r="B2722">
        <v>11</v>
      </c>
      <c r="C2722" s="1">
        <v>56489</v>
      </c>
      <c r="D2722" s="1">
        <v>4535.8362999999999</v>
      </c>
      <c r="E2722" s="2">
        <v>9.9139513887659542E-2</v>
      </c>
      <c r="F2722" s="1">
        <v>5600.2920000000004</v>
      </c>
      <c r="G2722" s="1">
        <v>1064.4557</v>
      </c>
      <c r="H2722" s="5">
        <v>1.8843592557843118E-2</v>
      </c>
    </row>
    <row r="2723" spans="1:8" x14ac:dyDescent="0.3">
      <c r="A2723">
        <v>125146</v>
      </c>
      <c r="B2723">
        <v>10</v>
      </c>
      <c r="C2723" s="1">
        <v>46060</v>
      </c>
      <c r="D2723" s="1">
        <v>3335.9484000000002</v>
      </c>
      <c r="E2723" s="2">
        <v>0.10146393834129397</v>
      </c>
      <c r="F2723" s="1">
        <v>4673.4290000000001</v>
      </c>
      <c r="G2723" s="1">
        <v>1337.4806000000001</v>
      </c>
      <c r="H2723" s="5">
        <v>2.9037789839339991E-2</v>
      </c>
    </row>
    <row r="2724" spans="1:8" x14ac:dyDescent="0.3">
      <c r="A2724">
        <v>124328</v>
      </c>
      <c r="B2724">
        <v>7</v>
      </c>
      <c r="C2724" s="1">
        <v>43751</v>
      </c>
      <c r="D2724" s="1">
        <v>3442.3090000000002</v>
      </c>
      <c r="E2724" s="2">
        <v>9.7642316747045779E-2</v>
      </c>
      <c r="F2724" s="1">
        <v>4271.9489999999996</v>
      </c>
      <c r="G2724" s="1">
        <v>829.64</v>
      </c>
      <c r="H2724" s="5">
        <v>1.8962766565335649E-2</v>
      </c>
    </row>
    <row r="2725" spans="1:8" x14ac:dyDescent="0.3">
      <c r="A2725">
        <v>126321</v>
      </c>
      <c r="B2725">
        <v>9</v>
      </c>
      <c r="C2725" s="1">
        <v>48850</v>
      </c>
      <c r="D2725" s="1">
        <v>3517.1601000000001</v>
      </c>
      <c r="E2725" s="2">
        <v>0.10545930399181166</v>
      </c>
      <c r="F2725" s="1">
        <v>5151.6869999999999</v>
      </c>
      <c r="G2725" s="1">
        <v>1634.5269000000001</v>
      </c>
      <c r="H2725" s="5">
        <v>3.3460120777891504E-2</v>
      </c>
    </row>
    <row r="2726" spans="1:8" x14ac:dyDescent="0.3">
      <c r="A2726">
        <v>122876</v>
      </c>
      <c r="B2726">
        <v>13</v>
      </c>
      <c r="C2726" s="1">
        <v>64359</v>
      </c>
      <c r="D2726" s="1">
        <v>4730.8850000000002</v>
      </c>
      <c r="E2726" s="2">
        <v>9.7017278080765698E-2</v>
      </c>
      <c r="F2726" s="1">
        <v>6243.9350000000004</v>
      </c>
      <c r="G2726" s="1">
        <v>1513.05</v>
      </c>
      <c r="H2726" s="5">
        <v>2.3509532466321727E-2</v>
      </c>
    </row>
    <row r="2727" spans="1:8" x14ac:dyDescent="0.3">
      <c r="A2727">
        <v>122525</v>
      </c>
      <c r="B2727">
        <v>7</v>
      </c>
      <c r="C2727" s="1">
        <v>41820</v>
      </c>
      <c r="D2727" s="1">
        <v>3093.4036999999998</v>
      </c>
      <c r="E2727" s="2">
        <v>9.4435485413677661E-2</v>
      </c>
      <c r="F2727" s="1">
        <v>3949.2919999999999</v>
      </c>
      <c r="G2727" s="1">
        <v>855.88829999999996</v>
      </c>
      <c r="H2727" s="5">
        <v>2.0466004304160689E-2</v>
      </c>
    </row>
    <row r="2728" spans="1:8" x14ac:dyDescent="0.3">
      <c r="A2728">
        <v>121799</v>
      </c>
      <c r="B2728">
        <v>7</v>
      </c>
      <c r="C2728" s="1">
        <v>30903</v>
      </c>
      <c r="D2728" s="1">
        <v>2342.8771000000002</v>
      </c>
      <c r="E2728" s="2">
        <v>9.0272983205514024E-2</v>
      </c>
      <c r="F2728" s="1">
        <v>2789.7060000000001</v>
      </c>
      <c r="G2728" s="1">
        <v>446.82889999999998</v>
      </c>
      <c r="H2728" s="5">
        <v>1.4459078406627189E-2</v>
      </c>
    </row>
    <row r="2729" spans="1:8" x14ac:dyDescent="0.3">
      <c r="A2729">
        <v>121122</v>
      </c>
      <c r="B2729">
        <v>12</v>
      </c>
      <c r="C2729" s="1">
        <v>61895</v>
      </c>
      <c r="D2729" s="1">
        <v>4801.8081000000002</v>
      </c>
      <c r="E2729" s="2">
        <v>0.10281806284837225</v>
      </c>
      <c r="F2729" s="1">
        <v>6363.924</v>
      </c>
      <c r="G2729" s="1">
        <v>1562.1159</v>
      </c>
      <c r="H2729" s="5">
        <v>2.52381597867356E-2</v>
      </c>
    </row>
    <row r="2730" spans="1:8" x14ac:dyDescent="0.3">
      <c r="A2730">
        <v>130988</v>
      </c>
      <c r="B2730">
        <v>11</v>
      </c>
      <c r="C2730" s="1">
        <v>63998</v>
      </c>
      <c r="D2730" s="1">
        <v>4728.3858</v>
      </c>
      <c r="E2730" s="2">
        <v>0.10338874652332886</v>
      </c>
      <c r="F2730" s="1">
        <v>6616.6729999999998</v>
      </c>
      <c r="G2730" s="1">
        <v>1888.2872</v>
      </c>
      <c r="H2730" s="5">
        <v>2.9505409544048251E-2</v>
      </c>
    </row>
    <row r="2731" spans="1:8" x14ac:dyDescent="0.3">
      <c r="A2731">
        <v>128600</v>
      </c>
      <c r="B2731">
        <v>10</v>
      </c>
      <c r="C2731" s="1">
        <v>57199</v>
      </c>
      <c r="D2731" s="1">
        <v>4496.5060999999996</v>
      </c>
      <c r="E2731" s="2">
        <v>9.4500900365391008E-2</v>
      </c>
      <c r="F2731" s="1">
        <v>5405.357</v>
      </c>
      <c r="G2731" s="1">
        <v>908.85090000000002</v>
      </c>
      <c r="H2731" s="5">
        <v>1.5889279532858964E-2</v>
      </c>
    </row>
    <row r="2732" spans="1:8" x14ac:dyDescent="0.3">
      <c r="A2732">
        <v>123520</v>
      </c>
      <c r="B2732">
        <v>12</v>
      </c>
      <c r="C2732" s="1">
        <v>68506</v>
      </c>
      <c r="D2732" s="1">
        <v>5061.7861000000003</v>
      </c>
      <c r="E2732" s="2">
        <v>9.7568826088225855E-2</v>
      </c>
      <c r="F2732" s="1">
        <v>6684.05</v>
      </c>
      <c r="G2732" s="1">
        <v>1622.2638999999999</v>
      </c>
      <c r="H2732" s="5">
        <v>2.3680610457478178E-2</v>
      </c>
    </row>
    <row r="2733" spans="1:8" x14ac:dyDescent="0.3">
      <c r="A2733">
        <v>126870</v>
      </c>
      <c r="B2733">
        <v>8</v>
      </c>
      <c r="C2733" s="1">
        <v>42470</v>
      </c>
      <c r="D2733" s="1">
        <v>3319.9778999999999</v>
      </c>
      <c r="E2733" s="2">
        <v>9.8109771603484816E-2</v>
      </c>
      <c r="F2733" s="1">
        <v>4166.7219999999998</v>
      </c>
      <c r="G2733" s="1">
        <v>846.7441</v>
      </c>
      <c r="H2733" s="5">
        <v>1.9937464092300447E-2</v>
      </c>
    </row>
    <row r="2734" spans="1:8" x14ac:dyDescent="0.3">
      <c r="A2734">
        <v>130549</v>
      </c>
      <c r="B2734">
        <v>8</v>
      </c>
      <c r="C2734" s="1">
        <v>26732</v>
      </c>
      <c r="D2734" s="1">
        <v>2923.6913</v>
      </c>
      <c r="E2734" s="2">
        <v>9.4290999551099805E-2</v>
      </c>
      <c r="F2734" s="1">
        <v>2520.587</v>
      </c>
      <c r="G2734" s="1">
        <v>-403.10430000000002</v>
      </c>
      <c r="H2734" s="5">
        <v>-1.5079466556935508E-2</v>
      </c>
    </row>
    <row r="2735" spans="1:8" x14ac:dyDescent="0.3">
      <c r="A2735">
        <v>125049</v>
      </c>
      <c r="B2735">
        <v>11</v>
      </c>
      <c r="C2735" s="1">
        <v>54760</v>
      </c>
      <c r="D2735" s="1">
        <v>4152.1728000000003</v>
      </c>
      <c r="E2735" s="2">
        <v>0.10403071585098612</v>
      </c>
      <c r="F2735" s="1">
        <v>5696.7219999999998</v>
      </c>
      <c r="G2735" s="1">
        <v>1544.5491999999999</v>
      </c>
      <c r="H2735" s="5">
        <v>2.8205792549306063E-2</v>
      </c>
    </row>
    <row r="2736" spans="1:8" x14ac:dyDescent="0.3">
      <c r="A2736">
        <v>124983</v>
      </c>
      <c r="B2736">
        <v>9</v>
      </c>
      <c r="C2736" s="1">
        <v>42277</v>
      </c>
      <c r="D2736" s="1">
        <v>3195.3836000000001</v>
      </c>
      <c r="E2736" s="2">
        <v>9.6948719161719141E-2</v>
      </c>
      <c r="F2736" s="1">
        <v>4098.701</v>
      </c>
      <c r="G2736" s="1">
        <v>903.31740000000002</v>
      </c>
      <c r="H2736" s="5">
        <v>2.136663907088961E-2</v>
      </c>
    </row>
    <row r="2737" spans="1:8" x14ac:dyDescent="0.3">
      <c r="A2737">
        <v>130359</v>
      </c>
      <c r="B2737">
        <v>12</v>
      </c>
      <c r="C2737" s="1">
        <v>59377</v>
      </c>
      <c r="D2737" s="1">
        <v>4890.4432999999999</v>
      </c>
      <c r="E2737" s="2">
        <v>9.8837428633982857E-2</v>
      </c>
      <c r="F2737" s="1">
        <v>5868.67</v>
      </c>
      <c r="G2737" s="1">
        <v>978.22670000000005</v>
      </c>
      <c r="H2737" s="5">
        <v>1.6474842110581537E-2</v>
      </c>
    </row>
    <row r="2738" spans="1:8" x14ac:dyDescent="0.3">
      <c r="A2738">
        <v>127062</v>
      </c>
      <c r="B2738">
        <v>8</v>
      </c>
      <c r="C2738" s="1">
        <v>47193</v>
      </c>
      <c r="D2738" s="1">
        <v>3341.6086</v>
      </c>
      <c r="E2738" s="2">
        <v>0.1029716695272604</v>
      </c>
      <c r="F2738" s="1">
        <v>4859.5420000000004</v>
      </c>
      <c r="G2738" s="1">
        <v>1517.9333999999999</v>
      </c>
      <c r="H2738" s="5">
        <v>3.2164376072722649E-2</v>
      </c>
    </row>
    <row r="2739" spans="1:8" x14ac:dyDescent="0.3">
      <c r="A2739">
        <v>124465</v>
      </c>
      <c r="B2739">
        <v>10</v>
      </c>
      <c r="C2739" s="1">
        <v>53358</v>
      </c>
      <c r="D2739" s="1">
        <v>4438.3494000000001</v>
      </c>
      <c r="E2739" s="2">
        <v>0.10167080850106826</v>
      </c>
      <c r="F2739" s="1">
        <v>5424.951</v>
      </c>
      <c r="G2739" s="1">
        <v>986.60159999999996</v>
      </c>
      <c r="H2739" s="5">
        <v>1.8490228269425389E-2</v>
      </c>
    </row>
    <row r="2740" spans="1:8" x14ac:dyDescent="0.3">
      <c r="A2740">
        <v>128983</v>
      </c>
      <c r="B2740">
        <v>11</v>
      </c>
      <c r="C2740" s="1">
        <v>55176</v>
      </c>
      <c r="D2740" s="1">
        <v>4171.4486999999999</v>
      </c>
      <c r="E2740" s="2">
        <v>0.10252116862403944</v>
      </c>
      <c r="F2740" s="1">
        <v>5656.7079999999996</v>
      </c>
      <c r="G2740" s="1">
        <v>1485.2592999999999</v>
      </c>
      <c r="H2740" s="5">
        <v>2.6918575105118168E-2</v>
      </c>
    </row>
    <row r="2741" spans="1:8" x14ac:dyDescent="0.3">
      <c r="A2741">
        <v>128191</v>
      </c>
      <c r="B2741">
        <v>10</v>
      </c>
      <c r="C2741" s="1">
        <v>60310</v>
      </c>
      <c r="D2741" s="1">
        <v>4647.2825999999995</v>
      </c>
      <c r="E2741" s="2">
        <v>9.4462825402089209E-2</v>
      </c>
      <c r="F2741" s="1">
        <v>5697.0529999999999</v>
      </c>
      <c r="G2741" s="1">
        <v>1049.7704000000001</v>
      </c>
      <c r="H2741" s="5">
        <v>1.7406241087713482E-2</v>
      </c>
    </row>
    <row r="2742" spans="1:8" x14ac:dyDescent="0.3">
      <c r="A2742">
        <v>128329</v>
      </c>
      <c r="B2742">
        <v>13</v>
      </c>
      <c r="C2742" s="1">
        <v>53061</v>
      </c>
      <c r="D2742" s="1">
        <v>4033.4121</v>
      </c>
      <c r="E2742" s="2">
        <v>9.5305026290495851E-2</v>
      </c>
      <c r="F2742" s="1">
        <v>5056.9799999999996</v>
      </c>
      <c r="G2742" s="1">
        <v>1023.5679</v>
      </c>
      <c r="H2742" s="5">
        <v>1.9290399728614238E-2</v>
      </c>
    </row>
    <row r="2743" spans="1:8" x14ac:dyDescent="0.3">
      <c r="A2743">
        <v>125687</v>
      </c>
      <c r="B2743">
        <v>12</v>
      </c>
      <c r="C2743" s="1">
        <v>65652</v>
      </c>
      <c r="D2743" s="1">
        <v>4575.2857000000004</v>
      </c>
      <c r="E2743" s="2">
        <v>0.10296281910680558</v>
      </c>
      <c r="F2743" s="1">
        <v>6759.7150000000001</v>
      </c>
      <c r="G2743" s="1">
        <v>2184.4292999999998</v>
      </c>
      <c r="H2743" s="5">
        <v>3.3272852312191556E-2</v>
      </c>
    </row>
    <row r="2744" spans="1:8" x14ac:dyDescent="0.3">
      <c r="A2744">
        <v>126965</v>
      </c>
      <c r="B2744">
        <v>12</v>
      </c>
      <c r="C2744" s="1">
        <v>58813</v>
      </c>
      <c r="D2744" s="1">
        <v>4610.9463999999998</v>
      </c>
      <c r="E2744" s="2">
        <v>0.10151043136721473</v>
      </c>
      <c r="F2744" s="1">
        <v>5970.1329999999998</v>
      </c>
      <c r="G2744" s="1">
        <v>1359.1866</v>
      </c>
      <c r="H2744" s="5">
        <v>2.3110308945301208E-2</v>
      </c>
    </row>
    <row r="2745" spans="1:8" x14ac:dyDescent="0.3">
      <c r="A2745">
        <v>127328</v>
      </c>
      <c r="B2745">
        <v>13</v>
      </c>
      <c r="C2745" s="1">
        <v>69391</v>
      </c>
      <c r="D2745" s="1">
        <v>5262.8227999999999</v>
      </c>
      <c r="E2745" s="2">
        <v>9.8122220460866688E-2</v>
      </c>
      <c r="F2745" s="1">
        <v>6808.799</v>
      </c>
      <c r="G2745" s="1">
        <v>1545.9762000000001</v>
      </c>
      <c r="H2745" s="5">
        <v>2.2279203354901932E-2</v>
      </c>
    </row>
    <row r="2746" spans="1:8" x14ac:dyDescent="0.3">
      <c r="A2746">
        <v>124612</v>
      </c>
      <c r="B2746">
        <v>12</v>
      </c>
      <c r="C2746" s="1">
        <v>53275</v>
      </c>
      <c r="D2746" s="1">
        <v>4128.3832000000002</v>
      </c>
      <c r="E2746" s="2">
        <v>9.8533026748005625E-2</v>
      </c>
      <c r="F2746" s="1">
        <v>5249.3469999999998</v>
      </c>
      <c r="G2746" s="1">
        <v>1120.9638</v>
      </c>
      <c r="H2746" s="5">
        <v>2.1041084936649461E-2</v>
      </c>
    </row>
    <row r="2747" spans="1:8" x14ac:dyDescent="0.3">
      <c r="A2747">
        <v>130904</v>
      </c>
      <c r="B2747">
        <v>9</v>
      </c>
      <c r="C2747" s="1">
        <v>44623</v>
      </c>
      <c r="D2747" s="1">
        <v>3244.7692999999999</v>
      </c>
      <c r="E2747" s="2">
        <v>0.10409772987024629</v>
      </c>
      <c r="F2747" s="1">
        <v>4645.1530000000002</v>
      </c>
      <c r="G2747" s="1">
        <v>1400.3837000000001</v>
      </c>
      <c r="H2747" s="5">
        <v>3.1382553839948008E-2</v>
      </c>
    </row>
    <row r="2748" spans="1:8" x14ac:dyDescent="0.3">
      <c r="A2748">
        <v>130715</v>
      </c>
      <c r="B2748">
        <v>7</v>
      </c>
      <c r="C2748" s="1">
        <v>25330</v>
      </c>
      <c r="D2748" s="1">
        <v>2495.9117999999999</v>
      </c>
      <c r="E2748" s="2">
        <v>0.10769001184366364</v>
      </c>
      <c r="F2748" s="1">
        <v>2727.788</v>
      </c>
      <c r="G2748" s="1">
        <v>231.87620000000001</v>
      </c>
      <c r="H2748" s="5">
        <v>9.1542123963679438E-3</v>
      </c>
    </row>
    <row r="2749" spans="1:8" x14ac:dyDescent="0.3">
      <c r="A2749">
        <v>123199</v>
      </c>
      <c r="B2749">
        <v>13</v>
      </c>
      <c r="C2749" s="1">
        <v>54224</v>
      </c>
      <c r="D2749" s="1">
        <v>4617.5706</v>
      </c>
      <c r="E2749" s="2">
        <v>9.6637890970787843E-2</v>
      </c>
      <c r="F2749" s="1">
        <v>5240.0929999999998</v>
      </c>
      <c r="G2749" s="1">
        <v>622.52239999999995</v>
      </c>
      <c r="H2749" s="5">
        <v>1.1480569489524934E-2</v>
      </c>
    </row>
    <row r="2750" spans="1:8" x14ac:dyDescent="0.3">
      <c r="A2750">
        <v>124896</v>
      </c>
      <c r="B2750">
        <v>8</v>
      </c>
      <c r="C2750" s="1">
        <v>36785</v>
      </c>
      <c r="D2750" s="1">
        <v>2879.587</v>
      </c>
      <c r="E2750" s="2">
        <v>0.10543879298627158</v>
      </c>
      <c r="F2750" s="1">
        <v>3878.5659999999998</v>
      </c>
      <c r="G2750" s="1">
        <v>998.97900000000004</v>
      </c>
      <c r="H2750" s="5">
        <v>2.7157238004621449E-2</v>
      </c>
    </row>
    <row r="2751" spans="1:8" x14ac:dyDescent="0.3">
      <c r="A2751">
        <v>122812</v>
      </c>
      <c r="B2751">
        <v>11</v>
      </c>
      <c r="C2751" s="1">
        <v>58184</v>
      </c>
      <c r="D2751" s="1">
        <v>4675.2617</v>
      </c>
      <c r="E2751" s="2">
        <v>9.9999415646913239E-2</v>
      </c>
      <c r="F2751" s="1">
        <v>5818.366</v>
      </c>
      <c r="G2751" s="1">
        <v>1143.1043</v>
      </c>
      <c r="H2751" s="5">
        <v>1.9646368417434345E-2</v>
      </c>
    </row>
    <row r="2752" spans="1:8" x14ac:dyDescent="0.3">
      <c r="A2752">
        <v>122332</v>
      </c>
      <c r="B2752">
        <v>12</v>
      </c>
      <c r="C2752" s="1">
        <v>64046</v>
      </c>
      <c r="D2752" s="1">
        <v>5067.3248999999996</v>
      </c>
      <c r="E2752" s="2">
        <v>9.8486416013490299E-2</v>
      </c>
      <c r="F2752" s="1">
        <v>6307.6610000000001</v>
      </c>
      <c r="G2752" s="1">
        <v>1240.3361</v>
      </c>
      <c r="H2752" s="5">
        <v>1.9366332011366831E-2</v>
      </c>
    </row>
    <row r="2753" spans="1:8" x14ac:dyDescent="0.3">
      <c r="A2753">
        <v>127813</v>
      </c>
      <c r="B2753">
        <v>7</v>
      </c>
      <c r="C2753" s="1">
        <v>40075</v>
      </c>
      <c r="D2753" s="1">
        <v>2867.3861000000002</v>
      </c>
      <c r="E2753" s="2">
        <v>9.6682769806612598E-2</v>
      </c>
      <c r="F2753" s="1">
        <v>3874.5619999999999</v>
      </c>
      <c r="G2753" s="1">
        <v>1007.1759</v>
      </c>
      <c r="H2753" s="5">
        <v>2.5132274485339987E-2</v>
      </c>
    </row>
    <row r="2754" spans="1:8" x14ac:dyDescent="0.3">
      <c r="A2754">
        <v>131054</v>
      </c>
      <c r="B2754">
        <v>10</v>
      </c>
      <c r="C2754" s="1">
        <v>44799</v>
      </c>
      <c r="D2754" s="1">
        <v>3309.5765000000001</v>
      </c>
      <c r="E2754" s="2">
        <v>9.7570905600571439E-2</v>
      </c>
      <c r="F2754" s="1">
        <v>4371.0789999999997</v>
      </c>
      <c r="G2754" s="1">
        <v>1061.5025000000001</v>
      </c>
      <c r="H2754" s="5">
        <v>2.3694781133507443E-2</v>
      </c>
    </row>
    <row r="2755" spans="1:8" x14ac:dyDescent="0.3">
      <c r="A2755">
        <v>123136</v>
      </c>
      <c r="B2755">
        <v>10</v>
      </c>
      <c r="C2755" s="1">
        <v>51946</v>
      </c>
      <c r="D2755" s="1">
        <v>4194.9520000000002</v>
      </c>
      <c r="E2755" s="2">
        <v>9.8936722750548642E-2</v>
      </c>
      <c r="F2755" s="1">
        <v>5139.3670000000002</v>
      </c>
      <c r="G2755" s="1">
        <v>944.41499999999996</v>
      </c>
      <c r="H2755" s="5">
        <v>1.8180706887922074E-2</v>
      </c>
    </row>
    <row r="2756" spans="1:8" x14ac:dyDescent="0.3">
      <c r="A2756">
        <v>126804</v>
      </c>
      <c r="B2756">
        <v>13</v>
      </c>
      <c r="C2756" s="1">
        <v>63714</v>
      </c>
      <c r="D2756" s="1">
        <v>4630.5730000000003</v>
      </c>
      <c r="E2756" s="2">
        <v>9.6596744828452152E-2</v>
      </c>
      <c r="F2756" s="1">
        <v>6154.5649999999996</v>
      </c>
      <c r="G2756" s="1">
        <v>1523.992</v>
      </c>
      <c r="H2756" s="5">
        <v>2.391926421194714E-2</v>
      </c>
    </row>
    <row r="2757" spans="1:8" x14ac:dyDescent="0.3">
      <c r="A2757">
        <v>122776</v>
      </c>
      <c r="B2757">
        <v>7</v>
      </c>
      <c r="C2757" s="1">
        <v>36820</v>
      </c>
      <c r="D2757" s="1">
        <v>2805.5488</v>
      </c>
      <c r="E2757" s="2">
        <v>9.9803693644758287E-2</v>
      </c>
      <c r="F2757" s="1">
        <v>3674.7719999999999</v>
      </c>
      <c r="G2757" s="1">
        <v>869.22320000000002</v>
      </c>
      <c r="H2757" s="5">
        <v>2.3607365562194459E-2</v>
      </c>
    </row>
    <row r="2758" spans="1:8" x14ac:dyDescent="0.3">
      <c r="A2758">
        <v>125955</v>
      </c>
      <c r="B2758">
        <v>9</v>
      </c>
      <c r="C2758" s="1">
        <v>49095</v>
      </c>
      <c r="D2758" s="1">
        <v>3661.3888000000002</v>
      </c>
      <c r="E2758" s="2">
        <v>9.7836215500560139E-2</v>
      </c>
      <c r="F2758" s="1">
        <v>4803.2690000000002</v>
      </c>
      <c r="G2758" s="1">
        <v>1141.8802000000001</v>
      </c>
      <c r="H2758" s="5">
        <v>2.3258584377227824E-2</v>
      </c>
    </row>
    <row r="2759" spans="1:8" x14ac:dyDescent="0.3">
      <c r="A2759">
        <v>126426</v>
      </c>
      <c r="B2759">
        <v>13</v>
      </c>
      <c r="C2759" s="1">
        <v>71836</v>
      </c>
      <c r="D2759" s="1">
        <v>5753.2241999999997</v>
      </c>
      <c r="E2759" s="2">
        <v>9.583028008240993E-2</v>
      </c>
      <c r="F2759" s="1">
        <v>6884.0640000000003</v>
      </c>
      <c r="G2759" s="1">
        <v>1130.8398</v>
      </c>
      <c r="H2759" s="5">
        <v>1.574196503146055E-2</v>
      </c>
    </row>
    <row r="2760" spans="1:8" x14ac:dyDescent="0.3">
      <c r="A2760">
        <v>124214</v>
      </c>
      <c r="B2760">
        <v>9</v>
      </c>
      <c r="C2760" s="1">
        <v>45836</v>
      </c>
      <c r="D2760" s="1">
        <v>3219.3721</v>
      </c>
      <c r="E2760" s="2">
        <v>0.10487470547168165</v>
      </c>
      <c r="F2760" s="1">
        <v>4807.0370000000003</v>
      </c>
      <c r="G2760" s="1">
        <v>1587.6649</v>
      </c>
      <c r="H2760" s="5">
        <v>3.4637946155860022E-2</v>
      </c>
    </row>
    <row r="2761" spans="1:8" x14ac:dyDescent="0.3">
      <c r="A2761">
        <v>129565</v>
      </c>
      <c r="B2761">
        <v>13</v>
      </c>
      <c r="C2761" s="1">
        <v>71103</v>
      </c>
      <c r="D2761" s="1">
        <v>5969.4381999999996</v>
      </c>
      <c r="E2761" s="2">
        <v>9.8801668002756568E-2</v>
      </c>
      <c r="F2761" s="1">
        <v>7025.0950000000003</v>
      </c>
      <c r="G2761" s="1">
        <v>1055.6568</v>
      </c>
      <c r="H2761" s="5">
        <v>1.4846867220792372E-2</v>
      </c>
    </row>
    <row r="2762" spans="1:8" x14ac:dyDescent="0.3">
      <c r="A2762">
        <v>122505</v>
      </c>
      <c r="B2762">
        <v>13</v>
      </c>
      <c r="C2762" s="1">
        <v>73773</v>
      </c>
      <c r="D2762" s="1">
        <v>5797.9069</v>
      </c>
      <c r="E2762" s="2">
        <v>9.7863364645602052E-2</v>
      </c>
      <c r="F2762" s="1">
        <v>7219.674</v>
      </c>
      <c r="G2762" s="1">
        <v>1421.7671</v>
      </c>
      <c r="H2762" s="5">
        <v>1.9272187656730784E-2</v>
      </c>
    </row>
    <row r="2763" spans="1:8" x14ac:dyDescent="0.3">
      <c r="A2763">
        <v>127029</v>
      </c>
      <c r="B2763">
        <v>12</v>
      </c>
      <c r="C2763" s="1">
        <v>44029</v>
      </c>
      <c r="D2763" s="1">
        <v>3387.7239</v>
      </c>
      <c r="E2763" s="2">
        <v>9.1687932953280787E-2</v>
      </c>
      <c r="F2763" s="1">
        <v>4036.9279999999999</v>
      </c>
      <c r="G2763" s="1">
        <v>649.20410000000004</v>
      </c>
      <c r="H2763" s="5">
        <v>1.4744920393377093E-2</v>
      </c>
    </row>
    <row r="2764" spans="1:8" x14ac:dyDescent="0.3">
      <c r="A2764">
        <v>129697</v>
      </c>
      <c r="B2764">
        <v>9</v>
      </c>
      <c r="C2764" s="1">
        <v>36222</v>
      </c>
      <c r="D2764" s="1">
        <v>2874.2748000000001</v>
      </c>
      <c r="E2764" s="2">
        <v>0.10124606592678483</v>
      </c>
      <c r="F2764" s="1">
        <v>3667.335</v>
      </c>
      <c r="G2764" s="1">
        <v>793.06020000000001</v>
      </c>
      <c r="H2764" s="5">
        <v>2.1894434321682955E-2</v>
      </c>
    </row>
    <row r="2765" spans="1:8" x14ac:dyDescent="0.3">
      <c r="A2765">
        <v>128651</v>
      </c>
      <c r="B2765">
        <v>12</v>
      </c>
      <c r="C2765" s="1">
        <v>59904</v>
      </c>
      <c r="D2765" s="1">
        <v>4810.0635000000002</v>
      </c>
      <c r="E2765" s="2">
        <v>0.10441102430555556</v>
      </c>
      <c r="F2765" s="1">
        <v>6254.6379999999999</v>
      </c>
      <c r="G2765" s="1">
        <v>1444.5744999999999</v>
      </c>
      <c r="H2765" s="5">
        <v>2.4114825387286324E-2</v>
      </c>
    </row>
    <row r="2766" spans="1:8" x14ac:dyDescent="0.3">
      <c r="A2766">
        <v>122613</v>
      </c>
      <c r="B2766">
        <v>8</v>
      </c>
      <c r="C2766" s="1">
        <v>33794</v>
      </c>
      <c r="D2766" s="1">
        <v>2614.8670999999999</v>
      </c>
      <c r="E2766" s="2">
        <v>0.10125226371545244</v>
      </c>
      <c r="F2766" s="1">
        <v>3421.7190000000001</v>
      </c>
      <c r="G2766" s="1">
        <v>806.8519</v>
      </c>
      <c r="H2766" s="5">
        <v>2.387559625969107E-2</v>
      </c>
    </row>
    <row r="2767" spans="1:8" x14ac:dyDescent="0.3">
      <c r="A2767">
        <v>129802</v>
      </c>
      <c r="B2767">
        <v>12</v>
      </c>
      <c r="C2767" s="1">
        <v>63359</v>
      </c>
      <c r="D2767" s="1">
        <v>5302.3119999999999</v>
      </c>
      <c r="E2767" s="2">
        <v>0.10562666708754873</v>
      </c>
      <c r="F2767" s="1">
        <v>6692.4</v>
      </c>
      <c r="G2767" s="1">
        <v>1390.088</v>
      </c>
      <c r="H2767" s="5">
        <v>2.1939866475165326E-2</v>
      </c>
    </row>
    <row r="2768" spans="1:8" x14ac:dyDescent="0.3">
      <c r="A2768">
        <v>126492</v>
      </c>
      <c r="B2768">
        <v>11</v>
      </c>
      <c r="C2768" s="1">
        <v>59274</v>
      </c>
      <c r="D2768" s="1">
        <v>4793.2642999999998</v>
      </c>
      <c r="E2768" s="2">
        <v>9.8055015689847147E-2</v>
      </c>
      <c r="F2768" s="1">
        <v>5812.1130000000003</v>
      </c>
      <c r="G2768" s="1">
        <v>1018.8487</v>
      </c>
      <c r="H2768" s="5">
        <v>1.7188796099470258E-2</v>
      </c>
    </row>
    <row r="2769" spans="1:8" x14ac:dyDescent="0.3">
      <c r="A2769">
        <v>124949</v>
      </c>
      <c r="B2769">
        <v>9</v>
      </c>
      <c r="C2769" s="1">
        <v>53238</v>
      </c>
      <c r="D2769" s="1">
        <v>4077.1992</v>
      </c>
      <c r="E2769" s="2">
        <v>9.531109357977384E-2</v>
      </c>
      <c r="F2769" s="1">
        <v>5074.1719999999996</v>
      </c>
      <c r="G2769" s="1">
        <v>996.97280000000001</v>
      </c>
      <c r="H2769" s="5">
        <v>1.8726714001277282E-2</v>
      </c>
    </row>
    <row r="2770" spans="1:8" x14ac:dyDescent="0.3">
      <c r="A2770">
        <v>125501</v>
      </c>
      <c r="B2770">
        <v>12</v>
      </c>
      <c r="C2770" s="1">
        <v>63066</v>
      </c>
      <c r="D2770" s="1">
        <v>4663.0369000000001</v>
      </c>
      <c r="E2770" s="2">
        <v>0.10311497478831701</v>
      </c>
      <c r="F2770" s="1">
        <v>6503.049</v>
      </c>
      <c r="G2770" s="1">
        <v>1840.0120999999999</v>
      </c>
      <c r="H2770" s="5">
        <v>2.9175975961690928E-2</v>
      </c>
    </row>
    <row r="2771" spans="1:8" x14ac:dyDescent="0.3">
      <c r="A2771">
        <v>122481</v>
      </c>
      <c r="B2771">
        <v>8</v>
      </c>
      <c r="C2771" s="1">
        <v>41612</v>
      </c>
      <c r="D2771" s="1">
        <v>3534.2986000000001</v>
      </c>
      <c r="E2771" s="2">
        <v>8.8551499567432468E-2</v>
      </c>
      <c r="F2771" s="1">
        <v>3684.8049999999998</v>
      </c>
      <c r="G2771" s="1">
        <v>150.50640000000001</v>
      </c>
      <c r="H2771" s="5">
        <v>3.6168989714505432E-3</v>
      </c>
    </row>
    <row r="2772" spans="1:8" x14ac:dyDescent="0.3">
      <c r="A2772">
        <v>121264</v>
      </c>
      <c r="B2772">
        <v>8</v>
      </c>
      <c r="C2772" s="1">
        <v>36590</v>
      </c>
      <c r="D2772" s="1">
        <v>2812.9911000000002</v>
      </c>
      <c r="E2772" s="2">
        <v>0.10226796939054386</v>
      </c>
      <c r="F2772" s="1">
        <v>3741.9850000000001</v>
      </c>
      <c r="G2772" s="1">
        <v>928.99390000000005</v>
      </c>
      <c r="H2772" s="5">
        <v>2.5389283957365401E-2</v>
      </c>
    </row>
    <row r="2773" spans="1:8" x14ac:dyDescent="0.3">
      <c r="A2773">
        <v>121397</v>
      </c>
      <c r="B2773">
        <v>7</v>
      </c>
      <c r="C2773" s="1">
        <v>40231</v>
      </c>
      <c r="D2773" s="1">
        <v>2893.2941000000001</v>
      </c>
      <c r="E2773" s="2">
        <v>0.1001447391315155</v>
      </c>
      <c r="F2773" s="1">
        <v>4028.9229999999998</v>
      </c>
      <c r="G2773" s="1">
        <v>1135.6288999999999</v>
      </c>
      <c r="H2773" s="5">
        <v>2.8227707489249583E-2</v>
      </c>
    </row>
    <row r="2774" spans="1:8" x14ac:dyDescent="0.3">
      <c r="A2774">
        <v>127131</v>
      </c>
      <c r="B2774">
        <v>10</v>
      </c>
      <c r="C2774" s="1">
        <v>46114</v>
      </c>
      <c r="D2774" s="1">
        <v>3271.2048</v>
      </c>
      <c r="E2774" s="2">
        <v>0.10182278700611527</v>
      </c>
      <c r="F2774" s="1">
        <v>4695.4560000000001</v>
      </c>
      <c r="G2774" s="1">
        <v>1424.2511999999999</v>
      </c>
      <c r="H2774" s="5">
        <v>3.0885440430238106E-2</v>
      </c>
    </row>
    <row r="2775" spans="1:8" x14ac:dyDescent="0.3">
      <c r="A2775">
        <v>124236</v>
      </c>
      <c r="B2775">
        <v>13</v>
      </c>
      <c r="C2775" s="1">
        <v>58879</v>
      </c>
      <c r="D2775" s="1">
        <v>4659.1305000000002</v>
      </c>
      <c r="E2775" s="2">
        <v>0.10011892185668914</v>
      </c>
      <c r="F2775" s="1">
        <v>5894.902</v>
      </c>
      <c r="G2775" s="1">
        <v>1235.7715000000001</v>
      </c>
      <c r="H2775" s="5">
        <v>2.0988323510929194E-2</v>
      </c>
    </row>
    <row r="2776" spans="1:8" x14ac:dyDescent="0.3">
      <c r="A2776">
        <v>128446</v>
      </c>
      <c r="B2776">
        <v>12</v>
      </c>
      <c r="C2776" s="1">
        <v>75755</v>
      </c>
      <c r="D2776" s="1">
        <v>5563.5412999999999</v>
      </c>
      <c r="E2776" s="2">
        <v>0.10500756385717114</v>
      </c>
      <c r="F2776" s="1">
        <v>7954.848</v>
      </c>
      <c r="G2776" s="1">
        <v>2391.3067000000001</v>
      </c>
      <c r="H2776" s="5">
        <v>3.156632169493763E-2</v>
      </c>
    </row>
    <row r="2777" spans="1:8" x14ac:dyDescent="0.3">
      <c r="A2777">
        <v>122000</v>
      </c>
      <c r="B2777">
        <v>9</v>
      </c>
      <c r="C2777" s="1">
        <v>38772</v>
      </c>
      <c r="D2777" s="1">
        <v>3050.5254</v>
      </c>
      <c r="E2777" s="2">
        <v>0.10363086763643867</v>
      </c>
      <c r="F2777" s="1">
        <v>4017.9760000000001</v>
      </c>
      <c r="G2777" s="1">
        <v>967.45060000000001</v>
      </c>
      <c r="H2777" s="5">
        <v>2.4952300629320127E-2</v>
      </c>
    </row>
    <row r="2778" spans="1:8" x14ac:dyDescent="0.3">
      <c r="A2778">
        <v>122694</v>
      </c>
      <c r="B2778">
        <v>12</v>
      </c>
      <c r="C2778" s="1">
        <v>61897</v>
      </c>
      <c r="D2778" s="1">
        <v>4717.6552000000001</v>
      </c>
      <c r="E2778" s="2">
        <v>9.7546666235843418E-2</v>
      </c>
      <c r="F2778" s="1">
        <v>6037.8459999999995</v>
      </c>
      <c r="G2778" s="1">
        <v>1320.1908000000001</v>
      </c>
      <c r="H2778" s="5">
        <v>2.1328833384493595E-2</v>
      </c>
    </row>
    <row r="2779" spans="1:8" x14ac:dyDescent="0.3">
      <c r="A2779">
        <v>123098</v>
      </c>
      <c r="B2779">
        <v>9</v>
      </c>
      <c r="C2779" s="1">
        <v>42143</v>
      </c>
      <c r="D2779" s="1">
        <v>3569.3096</v>
      </c>
      <c r="E2779" s="2">
        <v>0.10043397480008542</v>
      </c>
      <c r="F2779" s="1">
        <v>4232.5889999999999</v>
      </c>
      <c r="G2779" s="1">
        <v>663.27940000000001</v>
      </c>
      <c r="H2779" s="5">
        <v>1.5738779868542819E-2</v>
      </c>
    </row>
    <row r="2780" spans="1:8" x14ac:dyDescent="0.3">
      <c r="A2780">
        <v>129581</v>
      </c>
      <c r="B2780">
        <v>13</v>
      </c>
      <c r="C2780" s="1">
        <v>65417</v>
      </c>
      <c r="D2780" s="1">
        <v>5049.4234999999999</v>
      </c>
      <c r="E2780" s="2">
        <v>9.934984789886421E-2</v>
      </c>
      <c r="F2780" s="1">
        <v>6499.1689999999999</v>
      </c>
      <c r="G2780" s="1">
        <v>1449.7455</v>
      </c>
      <c r="H2780" s="5">
        <v>2.2161601724322424E-2</v>
      </c>
    </row>
    <row r="2781" spans="1:8" x14ac:dyDescent="0.3">
      <c r="A2781">
        <v>127203</v>
      </c>
      <c r="B2781">
        <v>12</v>
      </c>
      <c r="C2781" s="1">
        <v>61455</v>
      </c>
      <c r="D2781" s="1">
        <v>4200.1423000000004</v>
      </c>
      <c r="E2781" s="2">
        <v>9.6811097551053618E-2</v>
      </c>
      <c r="F2781" s="1">
        <v>5949.5259999999998</v>
      </c>
      <c r="G2781" s="1">
        <v>1749.3837000000001</v>
      </c>
      <c r="H2781" s="5">
        <v>2.8466092262631193E-2</v>
      </c>
    </row>
    <row r="2782" spans="1:8" x14ac:dyDescent="0.3">
      <c r="A2782">
        <v>125232</v>
      </c>
      <c r="B2782">
        <v>13</v>
      </c>
      <c r="C2782" s="1">
        <v>53970</v>
      </c>
      <c r="D2782" s="1">
        <v>4464.2626</v>
      </c>
      <c r="E2782" s="2">
        <v>9.3378043357420795E-2</v>
      </c>
      <c r="F2782" s="1">
        <v>5039.6130000000003</v>
      </c>
      <c r="G2782" s="1">
        <v>575.35040000000004</v>
      </c>
      <c r="H2782" s="5">
        <v>1.0660559570131555E-2</v>
      </c>
    </row>
    <row r="2783" spans="1:8" x14ac:dyDescent="0.3">
      <c r="A2783">
        <v>123157</v>
      </c>
      <c r="B2783">
        <v>10</v>
      </c>
      <c r="C2783" s="1">
        <v>51054</v>
      </c>
      <c r="D2783" s="1">
        <v>4164.6947</v>
      </c>
      <c r="E2783" s="2">
        <v>9.7246053198574059E-2</v>
      </c>
      <c r="F2783" s="1">
        <v>4964.8</v>
      </c>
      <c r="G2783" s="1">
        <v>800.10530000000006</v>
      </c>
      <c r="H2783" s="5">
        <v>1.5671745602695186E-2</v>
      </c>
    </row>
    <row r="2784" spans="1:8" x14ac:dyDescent="0.3">
      <c r="A2784">
        <v>129988</v>
      </c>
      <c r="B2784">
        <v>13</v>
      </c>
      <c r="C2784" s="1">
        <v>66392</v>
      </c>
      <c r="D2784" s="1">
        <v>5444.7020000000002</v>
      </c>
      <c r="E2784" s="2">
        <v>9.5515890468731171E-2</v>
      </c>
      <c r="F2784" s="1">
        <v>6341.491</v>
      </c>
      <c r="G2784" s="1">
        <v>896.78899999999999</v>
      </c>
      <c r="H2784" s="5">
        <v>1.3507485841667671E-2</v>
      </c>
    </row>
    <row r="2785" spans="1:8" x14ac:dyDescent="0.3">
      <c r="A2785">
        <v>123477</v>
      </c>
      <c r="B2785">
        <v>12</v>
      </c>
      <c r="C2785" s="1">
        <v>73868</v>
      </c>
      <c r="D2785" s="1">
        <v>5985.5083999999997</v>
      </c>
      <c r="E2785" s="2">
        <v>0.10019897655276981</v>
      </c>
      <c r="F2785" s="1">
        <v>7401.4979999999996</v>
      </c>
      <c r="G2785" s="1">
        <v>1415.9896000000001</v>
      </c>
      <c r="H2785" s="5">
        <v>1.9169188281799969E-2</v>
      </c>
    </row>
    <row r="2786" spans="1:8" x14ac:dyDescent="0.3">
      <c r="A2786">
        <v>129502</v>
      </c>
      <c r="B2786">
        <v>11</v>
      </c>
      <c r="C2786" s="1">
        <v>62995</v>
      </c>
      <c r="D2786" s="1">
        <v>4612.3944000000001</v>
      </c>
      <c r="E2786" s="2">
        <v>0.10070510357964918</v>
      </c>
      <c r="F2786" s="1">
        <v>6343.9179999999997</v>
      </c>
      <c r="G2786" s="1">
        <v>1731.5236</v>
      </c>
      <c r="H2786" s="5">
        <v>2.7486683070084929E-2</v>
      </c>
    </row>
    <row r="2787" spans="1:8" x14ac:dyDescent="0.3">
      <c r="A2787">
        <v>127896</v>
      </c>
      <c r="B2787">
        <v>9</v>
      </c>
      <c r="C2787" s="1">
        <v>53073</v>
      </c>
      <c r="D2787" s="1">
        <v>4146.5371999999998</v>
      </c>
      <c r="E2787" s="2">
        <v>0.10521785088463061</v>
      </c>
      <c r="F2787" s="1">
        <v>5584.2269999999999</v>
      </c>
      <c r="G2787" s="1">
        <v>1437.6898000000001</v>
      </c>
      <c r="H2787" s="5">
        <v>2.7088911499255741E-2</v>
      </c>
    </row>
    <row r="2788" spans="1:8" x14ac:dyDescent="0.3">
      <c r="A2788">
        <v>129778</v>
      </c>
      <c r="B2788">
        <v>8</v>
      </c>
      <c r="C2788" s="1">
        <v>36031</v>
      </c>
      <c r="D2788" s="1">
        <v>2863.1653000000001</v>
      </c>
      <c r="E2788" s="2">
        <v>9.3153895256862143E-2</v>
      </c>
      <c r="F2788" s="1">
        <v>3356.4279999999999</v>
      </c>
      <c r="G2788" s="1">
        <v>493.2627</v>
      </c>
      <c r="H2788" s="5">
        <v>1.3689953095945158E-2</v>
      </c>
    </row>
    <row r="2789" spans="1:8" x14ac:dyDescent="0.3">
      <c r="A2789">
        <v>129431</v>
      </c>
      <c r="B2789">
        <v>7</v>
      </c>
      <c r="C2789" s="1">
        <v>38683</v>
      </c>
      <c r="D2789" s="1">
        <v>3382.1369</v>
      </c>
      <c r="E2789" s="2">
        <v>9.511816560246103E-2</v>
      </c>
      <c r="F2789" s="1">
        <v>3679.4560000000001</v>
      </c>
      <c r="G2789" s="1">
        <v>297.31909999999999</v>
      </c>
      <c r="H2789" s="5">
        <v>7.6860403794948686E-3</v>
      </c>
    </row>
    <row r="2790" spans="1:8" x14ac:dyDescent="0.3">
      <c r="A2790">
        <v>122194</v>
      </c>
      <c r="B2790">
        <v>9</v>
      </c>
      <c r="C2790" s="1">
        <v>42222</v>
      </c>
      <c r="D2790" s="1">
        <v>3213.0426000000002</v>
      </c>
      <c r="E2790" s="2">
        <v>0.10405672398275781</v>
      </c>
      <c r="F2790" s="1">
        <v>4393.4830000000002</v>
      </c>
      <c r="G2790" s="1">
        <v>1180.4404</v>
      </c>
      <c r="H2790" s="5">
        <v>2.795794609445313E-2</v>
      </c>
    </row>
    <row r="2791" spans="1:8" x14ac:dyDescent="0.3">
      <c r="A2791">
        <v>129172</v>
      </c>
      <c r="B2791">
        <v>8</v>
      </c>
      <c r="C2791" s="1">
        <v>47829</v>
      </c>
      <c r="D2791" s="1">
        <v>3371.8067000000001</v>
      </c>
      <c r="E2791" s="2">
        <v>9.5469129607560266E-2</v>
      </c>
      <c r="F2791" s="1">
        <v>4566.1930000000002</v>
      </c>
      <c r="G2791" s="1">
        <v>1194.3862999999999</v>
      </c>
      <c r="H2791" s="5">
        <v>2.4972010704802525E-2</v>
      </c>
    </row>
    <row r="2792" spans="1:8" x14ac:dyDescent="0.3">
      <c r="A2792">
        <v>121832</v>
      </c>
      <c r="B2792">
        <v>11</v>
      </c>
      <c r="C2792" s="1">
        <v>39550</v>
      </c>
      <c r="D2792" s="1">
        <v>3351.4243999999999</v>
      </c>
      <c r="E2792" s="2">
        <v>0.10025446270543616</v>
      </c>
      <c r="F2792" s="1">
        <v>3965.0639999999999</v>
      </c>
      <c r="G2792" s="1">
        <v>613.63959999999997</v>
      </c>
      <c r="H2792" s="5">
        <v>1.551553982300885E-2</v>
      </c>
    </row>
    <row r="2793" spans="1:8" x14ac:dyDescent="0.3">
      <c r="A2793">
        <v>129755</v>
      </c>
      <c r="B2793">
        <v>12</v>
      </c>
      <c r="C2793" s="1">
        <v>52618</v>
      </c>
      <c r="D2793" s="1">
        <v>4435.6504999999997</v>
      </c>
      <c r="E2793" s="2">
        <v>0.10402124748185032</v>
      </c>
      <c r="F2793" s="1">
        <v>5473.39</v>
      </c>
      <c r="G2793" s="1">
        <v>1037.7394999999999</v>
      </c>
      <c r="H2793" s="5">
        <v>1.9722138811813446E-2</v>
      </c>
    </row>
    <row r="2794" spans="1:8" x14ac:dyDescent="0.3">
      <c r="A2794">
        <v>130119</v>
      </c>
      <c r="B2794">
        <v>7</v>
      </c>
      <c r="C2794" s="1">
        <v>44462</v>
      </c>
      <c r="D2794" s="1">
        <v>3413.5857999999998</v>
      </c>
      <c r="E2794" s="2">
        <v>0.10614925104583689</v>
      </c>
      <c r="F2794" s="1">
        <v>4719.6080000000002</v>
      </c>
      <c r="G2794" s="1">
        <v>1306.0222000000001</v>
      </c>
      <c r="H2794" s="5">
        <v>2.9373896810759751E-2</v>
      </c>
    </row>
    <row r="2795" spans="1:8" x14ac:dyDescent="0.3">
      <c r="A2795">
        <v>128682</v>
      </c>
      <c r="B2795">
        <v>10</v>
      </c>
      <c r="C2795" s="1">
        <v>42131</v>
      </c>
      <c r="D2795" s="1">
        <v>3300.4014999999999</v>
      </c>
      <c r="E2795" s="2">
        <v>9.5055730934466301E-2</v>
      </c>
      <c r="F2795" s="1">
        <v>4004.7930000000001</v>
      </c>
      <c r="G2795" s="1">
        <v>704.39149999999995</v>
      </c>
      <c r="H2795" s="5">
        <v>1.6719078588212956E-2</v>
      </c>
    </row>
    <row r="2796" spans="1:8" x14ac:dyDescent="0.3">
      <c r="A2796">
        <v>126301</v>
      </c>
      <c r="B2796">
        <v>8</v>
      </c>
      <c r="C2796" s="1">
        <v>38428</v>
      </c>
      <c r="D2796" s="1">
        <v>3339.5493999999999</v>
      </c>
      <c r="E2796" s="2">
        <v>9.5899916727386278E-2</v>
      </c>
      <c r="F2796" s="1">
        <v>3685.2420000000002</v>
      </c>
      <c r="G2796" s="1">
        <v>345.69260000000003</v>
      </c>
      <c r="H2796" s="5">
        <v>8.995851982929114E-3</v>
      </c>
    </row>
    <row r="2797" spans="1:8" x14ac:dyDescent="0.3">
      <c r="A2797">
        <v>126894</v>
      </c>
      <c r="B2797">
        <v>10</v>
      </c>
      <c r="C2797" s="1">
        <v>57959</v>
      </c>
      <c r="D2797" s="1">
        <v>4477.0230000000001</v>
      </c>
      <c r="E2797" s="2">
        <v>9.8275229041218798E-2</v>
      </c>
      <c r="F2797" s="1">
        <v>5695.9340000000002</v>
      </c>
      <c r="G2797" s="1">
        <v>1218.9110000000001</v>
      </c>
      <c r="H2797" s="5">
        <v>2.1030573336323952E-2</v>
      </c>
    </row>
    <row r="2798" spans="1:8" x14ac:dyDescent="0.3">
      <c r="A2798">
        <v>128643</v>
      </c>
      <c r="B2798">
        <v>10</v>
      </c>
      <c r="C2798" s="1">
        <v>59470</v>
      </c>
      <c r="D2798" s="1">
        <v>4532.4862000000003</v>
      </c>
      <c r="E2798" s="2">
        <v>9.7406473852362535E-2</v>
      </c>
      <c r="F2798" s="1">
        <v>5792.7629999999999</v>
      </c>
      <c r="G2798" s="1">
        <v>1260.2768000000001</v>
      </c>
      <c r="H2798" s="5">
        <v>2.1191807634101226E-2</v>
      </c>
    </row>
    <row r="2799" spans="1:8" x14ac:dyDescent="0.3">
      <c r="A2799">
        <v>123564</v>
      </c>
      <c r="B2799">
        <v>13</v>
      </c>
      <c r="C2799" s="1">
        <v>44133</v>
      </c>
      <c r="D2799" s="1">
        <v>3859.9321</v>
      </c>
      <c r="E2799" s="2">
        <v>0.10529918654974735</v>
      </c>
      <c r="F2799" s="1">
        <v>4647.1689999999999</v>
      </c>
      <c r="G2799" s="1">
        <v>787.23689999999999</v>
      </c>
      <c r="H2799" s="5">
        <v>1.7837828835565225E-2</v>
      </c>
    </row>
    <row r="2800" spans="1:8" x14ac:dyDescent="0.3">
      <c r="A2800">
        <v>123256</v>
      </c>
      <c r="B2800">
        <v>10</v>
      </c>
      <c r="C2800" s="1">
        <v>44267</v>
      </c>
      <c r="D2800" s="1">
        <v>3394.663</v>
      </c>
      <c r="E2800" s="2">
        <v>0.10639955271421149</v>
      </c>
      <c r="F2800" s="1">
        <v>4709.9889999999996</v>
      </c>
      <c r="G2800" s="1">
        <v>1315.326</v>
      </c>
      <c r="H2800" s="5">
        <v>2.9713466013057129E-2</v>
      </c>
    </row>
    <row r="2801" spans="1:8" x14ac:dyDescent="0.3">
      <c r="A2801">
        <v>123193</v>
      </c>
      <c r="B2801">
        <v>11</v>
      </c>
      <c r="C2801" s="1">
        <v>52260</v>
      </c>
      <c r="D2801" s="1">
        <v>4010.2017000000001</v>
      </c>
      <c r="E2801" s="2">
        <v>9.7794852659778039E-2</v>
      </c>
      <c r="F2801" s="1">
        <v>5110.759</v>
      </c>
      <c r="G2801" s="1">
        <v>1100.5572999999999</v>
      </c>
      <c r="H2801" s="5">
        <v>2.1059267125908918E-2</v>
      </c>
    </row>
    <row r="2802" spans="1:8" x14ac:dyDescent="0.3">
      <c r="A2802">
        <v>130101</v>
      </c>
      <c r="B2802">
        <v>8</v>
      </c>
      <c r="C2802" s="1">
        <v>27812</v>
      </c>
      <c r="D2802" s="1">
        <v>2435.1972999999998</v>
      </c>
      <c r="E2802" s="2">
        <v>0.10156630231554725</v>
      </c>
      <c r="F2802" s="1">
        <v>2824.7620000000002</v>
      </c>
      <c r="G2802" s="1">
        <v>389.56470000000002</v>
      </c>
      <c r="H2802" s="5">
        <v>1.400707248669639E-2</v>
      </c>
    </row>
    <row r="2803" spans="1:8" x14ac:dyDescent="0.3">
      <c r="A2803">
        <v>126146</v>
      </c>
      <c r="B2803">
        <v>11</v>
      </c>
      <c r="C2803" s="1">
        <v>50165</v>
      </c>
      <c r="D2803" s="1">
        <v>3982.3433</v>
      </c>
      <c r="E2803" s="2">
        <v>0.10029624240007974</v>
      </c>
      <c r="F2803" s="1">
        <v>5031.3609999999999</v>
      </c>
      <c r="G2803" s="1">
        <v>1049.0177000000001</v>
      </c>
      <c r="H2803" s="5">
        <v>2.0911346556363997E-2</v>
      </c>
    </row>
    <row r="2804" spans="1:8" x14ac:dyDescent="0.3">
      <c r="A2804">
        <v>123889</v>
      </c>
      <c r="B2804">
        <v>7</v>
      </c>
      <c r="C2804" s="1">
        <v>34596</v>
      </c>
      <c r="D2804" s="1">
        <v>2618.2570999999998</v>
      </c>
      <c r="E2804" s="2">
        <v>9.7653370331830275E-2</v>
      </c>
      <c r="F2804" s="1">
        <v>3378.4160000000002</v>
      </c>
      <c r="G2804" s="1">
        <v>760.15890000000002</v>
      </c>
      <c r="H2804" s="5">
        <v>2.1972450572320501E-2</v>
      </c>
    </row>
    <row r="2805" spans="1:8" x14ac:dyDescent="0.3">
      <c r="A2805">
        <v>121554</v>
      </c>
      <c r="B2805">
        <v>12</v>
      </c>
      <c r="C2805" s="1">
        <v>71135</v>
      </c>
      <c r="D2805" s="1">
        <v>5429.5470999999998</v>
      </c>
      <c r="E2805" s="2">
        <v>0.1006887326913615</v>
      </c>
      <c r="F2805" s="1">
        <v>7162.4930000000004</v>
      </c>
      <c r="G2805" s="1">
        <v>1732.9458999999999</v>
      </c>
      <c r="H2805" s="5">
        <v>2.436136782174738E-2</v>
      </c>
    </row>
    <row r="2806" spans="1:8" x14ac:dyDescent="0.3">
      <c r="A2806">
        <v>123841</v>
      </c>
      <c r="B2806">
        <v>13</v>
      </c>
      <c r="C2806" s="1">
        <v>55829</v>
      </c>
      <c r="D2806" s="1">
        <v>4409.9039000000002</v>
      </c>
      <c r="E2806" s="2">
        <v>0.10520272618173351</v>
      </c>
      <c r="F2806" s="1">
        <v>5873.3630000000003</v>
      </c>
      <c r="G2806" s="1">
        <v>1463.4591</v>
      </c>
      <c r="H2806" s="5">
        <v>2.6213242221784377E-2</v>
      </c>
    </row>
    <row r="2807" spans="1:8" x14ac:dyDescent="0.3">
      <c r="A2807">
        <v>122767</v>
      </c>
      <c r="B2807">
        <v>10</v>
      </c>
      <c r="C2807" s="1">
        <v>41551</v>
      </c>
      <c r="D2807" s="1">
        <v>3348.7597000000001</v>
      </c>
      <c r="E2807" s="2">
        <v>0.10011037038819763</v>
      </c>
      <c r="F2807" s="1">
        <v>4159.6859999999997</v>
      </c>
      <c r="G2807" s="1">
        <v>810.92629999999997</v>
      </c>
      <c r="H2807" s="5">
        <v>1.9516408750691921E-2</v>
      </c>
    </row>
    <row r="2808" spans="1:8" x14ac:dyDescent="0.3">
      <c r="A2808">
        <v>124046</v>
      </c>
      <c r="B2808">
        <v>10</v>
      </c>
      <c r="C2808" s="1">
        <v>45311</v>
      </c>
      <c r="D2808" s="1">
        <v>3544.6017999999999</v>
      </c>
      <c r="E2808" s="2">
        <v>0.10073079384696873</v>
      </c>
      <c r="F2808" s="1">
        <v>4564.2129999999997</v>
      </c>
      <c r="G2808" s="1">
        <v>1019.6112000000001</v>
      </c>
      <c r="H2808" s="5">
        <v>2.2502509324446602E-2</v>
      </c>
    </row>
    <row r="2809" spans="1:8" x14ac:dyDescent="0.3">
      <c r="A2809">
        <v>122960</v>
      </c>
      <c r="B2809">
        <v>12</v>
      </c>
      <c r="C2809" s="1">
        <v>60761</v>
      </c>
      <c r="D2809" s="1">
        <v>4503.3717999999999</v>
      </c>
      <c r="E2809" s="2">
        <v>0.10557403597702474</v>
      </c>
      <c r="F2809" s="1">
        <v>6414.7839999999997</v>
      </c>
      <c r="G2809" s="1">
        <v>1911.4122</v>
      </c>
      <c r="H2809" s="5">
        <v>3.1457879231744049E-2</v>
      </c>
    </row>
    <row r="2810" spans="1:8" x14ac:dyDescent="0.3">
      <c r="A2810">
        <v>124510</v>
      </c>
      <c r="B2810">
        <v>7</v>
      </c>
      <c r="C2810" s="1">
        <v>49750</v>
      </c>
      <c r="D2810" s="1">
        <v>3828.6203999999998</v>
      </c>
      <c r="E2810" s="2">
        <v>0.10552178894472362</v>
      </c>
      <c r="F2810" s="1">
        <v>5249.7089999999998</v>
      </c>
      <c r="G2810" s="1">
        <v>1421.0886</v>
      </c>
      <c r="H2810" s="5">
        <v>2.8564594974874371E-2</v>
      </c>
    </row>
    <row r="2811" spans="1:8" x14ac:dyDescent="0.3">
      <c r="A2811">
        <v>128425</v>
      </c>
      <c r="B2811">
        <v>10</v>
      </c>
      <c r="C2811" s="1">
        <v>46362</v>
      </c>
      <c r="D2811" s="1">
        <v>4093.2908000000002</v>
      </c>
      <c r="E2811" s="2">
        <v>9.8621910185065359E-2</v>
      </c>
      <c r="F2811" s="1">
        <v>4572.3090000000002</v>
      </c>
      <c r="G2811" s="1">
        <v>479.01819999999998</v>
      </c>
      <c r="H2811" s="5">
        <v>1.0332129761442561E-2</v>
      </c>
    </row>
    <row r="2812" spans="1:8" x14ac:dyDescent="0.3">
      <c r="A2812">
        <v>121729</v>
      </c>
      <c r="B2812">
        <v>7</v>
      </c>
      <c r="C2812" s="1">
        <v>29345</v>
      </c>
      <c r="D2812" s="1">
        <v>2457.7687999999998</v>
      </c>
      <c r="E2812" s="2">
        <v>0.10008580678139377</v>
      </c>
      <c r="F2812" s="1">
        <v>2937.018</v>
      </c>
      <c r="G2812" s="1">
        <v>479.24919999999997</v>
      </c>
      <c r="H2812" s="5">
        <v>1.6331545408076333E-2</v>
      </c>
    </row>
    <row r="2813" spans="1:8" x14ac:dyDescent="0.3">
      <c r="A2813">
        <v>124423</v>
      </c>
      <c r="B2813">
        <v>9</v>
      </c>
      <c r="C2813" s="1">
        <v>48227</v>
      </c>
      <c r="D2813" s="1">
        <v>3785.7838000000002</v>
      </c>
      <c r="E2813" s="2">
        <v>0.10004263172082029</v>
      </c>
      <c r="F2813" s="1">
        <v>4824.7560000000003</v>
      </c>
      <c r="G2813" s="1">
        <v>1038.9721999999999</v>
      </c>
      <c r="H2813" s="5">
        <v>2.1543371970058265E-2</v>
      </c>
    </row>
    <row r="2814" spans="1:8" x14ac:dyDescent="0.3">
      <c r="A2814">
        <v>123731</v>
      </c>
      <c r="B2814">
        <v>7</v>
      </c>
      <c r="C2814" s="1">
        <v>31227</v>
      </c>
      <c r="D2814" s="1">
        <v>2553.6428000000001</v>
      </c>
      <c r="E2814" s="2">
        <v>0.10620408620744869</v>
      </c>
      <c r="F2814" s="1">
        <v>3316.4349999999999</v>
      </c>
      <c r="G2814" s="1">
        <v>762.79219999999998</v>
      </c>
      <c r="H2814" s="5">
        <v>2.4427328914080764E-2</v>
      </c>
    </row>
    <row r="2815" spans="1:8" x14ac:dyDescent="0.3">
      <c r="A2815">
        <v>121803</v>
      </c>
      <c r="B2815">
        <v>8</v>
      </c>
      <c r="C2815" s="1">
        <v>44996</v>
      </c>
      <c r="D2815" s="1">
        <v>3384.8587000000002</v>
      </c>
      <c r="E2815" s="2">
        <v>0.10330800515601386</v>
      </c>
      <c r="F2815" s="1">
        <v>4648.4470000000001</v>
      </c>
      <c r="G2815" s="1">
        <v>1263.5882999999999</v>
      </c>
      <c r="H2815" s="5">
        <v>2.8082236198773224E-2</v>
      </c>
    </row>
    <row r="2816" spans="1:8" x14ac:dyDescent="0.3">
      <c r="A2816">
        <v>128592</v>
      </c>
      <c r="B2816">
        <v>11</v>
      </c>
      <c r="C2816" s="1">
        <v>55935</v>
      </c>
      <c r="D2816" s="1">
        <v>5046.2556000000004</v>
      </c>
      <c r="E2816" s="2">
        <v>0.10329278626977742</v>
      </c>
      <c r="F2816" s="1">
        <v>5777.6819999999998</v>
      </c>
      <c r="G2816" s="1">
        <v>731.42639999999994</v>
      </c>
      <c r="H2816" s="5">
        <v>1.3076363636363636E-2</v>
      </c>
    </row>
    <row r="2817" spans="1:8" x14ac:dyDescent="0.3">
      <c r="A2817">
        <v>121341</v>
      </c>
      <c r="B2817">
        <v>10</v>
      </c>
      <c r="C2817" s="1">
        <v>41038</v>
      </c>
      <c r="D2817" s="1">
        <v>3427.6619999999998</v>
      </c>
      <c r="E2817" s="2">
        <v>0.10104447097811785</v>
      </c>
      <c r="F2817" s="1">
        <v>4146.6629999999996</v>
      </c>
      <c r="G2817" s="1">
        <v>719.00099999999998</v>
      </c>
      <c r="H2817" s="5">
        <v>1.7520371363126858E-2</v>
      </c>
    </row>
    <row r="2818" spans="1:8" x14ac:dyDescent="0.3">
      <c r="A2818">
        <v>128507</v>
      </c>
      <c r="B2818">
        <v>7</v>
      </c>
      <c r="C2818" s="1">
        <v>25115</v>
      </c>
      <c r="D2818" s="1">
        <v>1950.7070000000001</v>
      </c>
      <c r="E2818" s="2">
        <v>9.9211785785387224E-2</v>
      </c>
      <c r="F2818" s="1">
        <v>2491.7040000000002</v>
      </c>
      <c r="G2818" s="1">
        <v>540.99699999999996</v>
      </c>
      <c r="H2818" s="5">
        <v>2.1540792355166236E-2</v>
      </c>
    </row>
    <row r="2819" spans="1:8" x14ac:dyDescent="0.3">
      <c r="A2819">
        <v>130767</v>
      </c>
      <c r="B2819">
        <v>7</v>
      </c>
      <c r="C2819" s="1">
        <v>41037</v>
      </c>
      <c r="D2819" s="1">
        <v>2668.4537</v>
      </c>
      <c r="E2819" s="2">
        <v>9.4802519677364333E-2</v>
      </c>
      <c r="F2819" s="1">
        <v>3890.4110000000001</v>
      </c>
      <c r="G2819" s="1">
        <v>1221.9573</v>
      </c>
      <c r="H2819" s="5">
        <v>2.9776964690401347E-2</v>
      </c>
    </row>
    <row r="2820" spans="1:8" x14ac:dyDescent="0.3">
      <c r="A2820">
        <v>124261</v>
      </c>
      <c r="B2820">
        <v>12</v>
      </c>
      <c r="C2820" s="1">
        <v>67339</v>
      </c>
      <c r="D2820" s="1">
        <v>5648.6529</v>
      </c>
      <c r="E2820" s="2">
        <v>0.10094780142265256</v>
      </c>
      <c r="F2820" s="1">
        <v>6797.7240000000002</v>
      </c>
      <c r="G2820" s="1">
        <v>1149.0710999999999</v>
      </c>
      <c r="H2820" s="5">
        <v>1.7063976299024338E-2</v>
      </c>
    </row>
    <row r="2821" spans="1:8" x14ac:dyDescent="0.3">
      <c r="A2821">
        <v>124581</v>
      </c>
      <c r="B2821">
        <v>10</v>
      </c>
      <c r="C2821" s="1">
        <v>50587</v>
      </c>
      <c r="D2821" s="1">
        <v>4298.1760000000004</v>
      </c>
      <c r="E2821" s="2">
        <v>9.8294403700555477E-2</v>
      </c>
      <c r="F2821" s="1">
        <v>4972.4189999999999</v>
      </c>
      <c r="G2821" s="1">
        <v>674.24300000000005</v>
      </c>
      <c r="H2821" s="5">
        <v>1.3328384762883744E-2</v>
      </c>
    </row>
    <row r="2822" spans="1:8" x14ac:dyDescent="0.3">
      <c r="A2822">
        <v>122231</v>
      </c>
      <c r="B2822">
        <v>10</v>
      </c>
      <c r="C2822" s="1">
        <v>55012</v>
      </c>
      <c r="D2822" s="1">
        <v>4142.7485999999999</v>
      </c>
      <c r="E2822" s="2">
        <v>9.6954373591216461E-2</v>
      </c>
      <c r="F2822" s="1">
        <v>5333.6540000000005</v>
      </c>
      <c r="G2822" s="1">
        <v>1190.9054000000001</v>
      </c>
      <c r="H2822" s="5">
        <v>2.164810223224024E-2</v>
      </c>
    </row>
    <row r="2823" spans="1:8" x14ac:dyDescent="0.3">
      <c r="A2823">
        <v>124330</v>
      </c>
      <c r="B2823">
        <v>8</v>
      </c>
      <c r="C2823" s="1">
        <v>36158</v>
      </c>
      <c r="D2823" s="1">
        <v>2703.2651999999998</v>
      </c>
      <c r="E2823" s="2">
        <v>9.4370955251949773E-2</v>
      </c>
      <c r="F2823" s="1">
        <v>3412.2649999999999</v>
      </c>
      <c r="G2823" s="1">
        <v>708.99980000000005</v>
      </c>
      <c r="H2823" s="5">
        <v>1.9608379888268156E-2</v>
      </c>
    </row>
    <row r="2824" spans="1:8" x14ac:dyDescent="0.3">
      <c r="A2824">
        <v>129864</v>
      </c>
      <c r="B2824">
        <v>9</v>
      </c>
      <c r="C2824" s="1">
        <v>44618</v>
      </c>
      <c r="D2824" s="1">
        <v>3897.3063999999999</v>
      </c>
      <c r="E2824" s="2">
        <v>0.10970794298265274</v>
      </c>
      <c r="F2824" s="1">
        <v>4894.9489999999996</v>
      </c>
      <c r="G2824" s="1">
        <v>997.64260000000002</v>
      </c>
      <c r="H2824" s="5">
        <v>2.2359644089829218E-2</v>
      </c>
    </row>
    <row r="2825" spans="1:8" x14ac:dyDescent="0.3">
      <c r="A2825">
        <v>126188</v>
      </c>
      <c r="B2825">
        <v>8</v>
      </c>
      <c r="C2825" s="1">
        <v>38138</v>
      </c>
      <c r="D2825" s="1">
        <v>3053.5169999999998</v>
      </c>
      <c r="E2825" s="2">
        <v>9.5273008547904978E-2</v>
      </c>
      <c r="F2825" s="1">
        <v>3633.5219999999999</v>
      </c>
      <c r="G2825" s="1">
        <v>580.005</v>
      </c>
      <c r="H2825" s="5">
        <v>1.5208060202422781E-2</v>
      </c>
    </row>
    <row r="2826" spans="1:8" x14ac:dyDescent="0.3">
      <c r="A2826">
        <v>125948</v>
      </c>
      <c r="B2826">
        <v>9</v>
      </c>
      <c r="C2826" s="1">
        <v>44690</v>
      </c>
      <c r="D2826" s="1">
        <v>3901.1405</v>
      </c>
      <c r="E2826" s="2">
        <v>0.10395943164018796</v>
      </c>
      <c r="F2826" s="1">
        <v>4645.9470000000001</v>
      </c>
      <c r="G2826" s="1">
        <v>744.80650000000003</v>
      </c>
      <c r="H2826" s="5">
        <v>1.6666066234056837E-2</v>
      </c>
    </row>
    <row r="2827" spans="1:8" x14ac:dyDescent="0.3">
      <c r="A2827">
        <v>122841</v>
      </c>
      <c r="B2827">
        <v>8</v>
      </c>
      <c r="C2827" s="1">
        <v>34397</v>
      </c>
      <c r="D2827" s="1">
        <v>2710.7289000000001</v>
      </c>
      <c r="E2827" s="2">
        <v>9.8927493676774142E-2</v>
      </c>
      <c r="F2827" s="1">
        <v>3402.8090000000002</v>
      </c>
      <c r="G2827" s="1">
        <v>692.08010000000002</v>
      </c>
      <c r="H2827" s="5">
        <v>2.01203622408931E-2</v>
      </c>
    </row>
    <row r="2828" spans="1:8" x14ac:dyDescent="0.3">
      <c r="A2828">
        <v>123597</v>
      </c>
      <c r="B2828">
        <v>7</v>
      </c>
      <c r="C2828" s="1">
        <v>36422</v>
      </c>
      <c r="D2828" s="1">
        <v>2883.7728000000002</v>
      </c>
      <c r="E2828" s="2">
        <v>8.6457608039097245E-2</v>
      </c>
      <c r="F2828" s="1">
        <v>3148.9589999999998</v>
      </c>
      <c r="G2828" s="1">
        <v>265.18619999999999</v>
      </c>
      <c r="H2828" s="5">
        <v>7.2809345999670528E-3</v>
      </c>
    </row>
    <row r="2829" spans="1:8" x14ac:dyDescent="0.3">
      <c r="A2829">
        <v>128598</v>
      </c>
      <c r="B2829">
        <v>12</v>
      </c>
      <c r="C2829" s="1">
        <v>56182</v>
      </c>
      <c r="D2829" s="1">
        <v>4302.0105999999996</v>
      </c>
      <c r="E2829" s="2">
        <v>9.7074917233277561E-2</v>
      </c>
      <c r="F2829" s="1">
        <v>5453.8630000000003</v>
      </c>
      <c r="G2829" s="1">
        <v>1151.8524</v>
      </c>
      <c r="H2829" s="5">
        <v>2.0502160834430957E-2</v>
      </c>
    </row>
    <row r="2830" spans="1:8" x14ac:dyDescent="0.3">
      <c r="A2830">
        <v>125529</v>
      </c>
      <c r="B2830">
        <v>13</v>
      </c>
      <c r="C2830" s="1">
        <v>71107</v>
      </c>
      <c r="D2830" s="1">
        <v>5483.7673999999997</v>
      </c>
      <c r="E2830" s="2">
        <v>9.967733134571842E-2</v>
      </c>
      <c r="F2830" s="1">
        <v>7087.7560000000003</v>
      </c>
      <c r="G2830" s="1">
        <v>1603.9885999999999</v>
      </c>
      <c r="H2830" s="5">
        <v>2.2557393786828302E-2</v>
      </c>
    </row>
    <row r="2831" spans="1:8" x14ac:dyDescent="0.3">
      <c r="A2831">
        <v>123293</v>
      </c>
      <c r="B2831">
        <v>12</v>
      </c>
      <c r="C2831" s="1">
        <v>44786</v>
      </c>
      <c r="D2831" s="1">
        <v>3775.1208999999999</v>
      </c>
      <c r="E2831" s="2">
        <v>9.8937770731925154E-2</v>
      </c>
      <c r="F2831" s="1">
        <v>4431.027</v>
      </c>
      <c r="G2831" s="1">
        <v>655.90610000000004</v>
      </c>
      <c r="H2831" s="5">
        <v>1.4645337828785781E-2</v>
      </c>
    </row>
    <row r="2832" spans="1:8" x14ac:dyDescent="0.3">
      <c r="A2832">
        <v>127561</v>
      </c>
      <c r="B2832">
        <v>9</v>
      </c>
      <c r="C2832" s="1">
        <v>48090</v>
      </c>
      <c r="D2832" s="1">
        <v>3922.7397000000001</v>
      </c>
      <c r="E2832" s="2">
        <v>9.8127864420877522E-2</v>
      </c>
      <c r="F2832" s="1">
        <v>4718.9690000000001</v>
      </c>
      <c r="G2832" s="1">
        <v>796.22929999999997</v>
      </c>
      <c r="H2832" s="5">
        <v>1.6557065918070286E-2</v>
      </c>
    </row>
    <row r="2833" spans="1:8" x14ac:dyDescent="0.3">
      <c r="A2833">
        <v>125744</v>
      </c>
      <c r="B2833">
        <v>12</v>
      </c>
      <c r="C2833" s="1">
        <v>69040</v>
      </c>
      <c r="D2833" s="1">
        <v>5132.6934000000001</v>
      </c>
      <c r="E2833" s="2">
        <v>0.102696292004635</v>
      </c>
      <c r="F2833" s="1">
        <v>7090.152</v>
      </c>
      <c r="G2833" s="1">
        <v>1957.4585999999999</v>
      </c>
      <c r="H2833" s="5">
        <v>2.8352528968713788E-2</v>
      </c>
    </row>
    <row r="2834" spans="1:8" x14ac:dyDescent="0.3">
      <c r="A2834">
        <v>129063</v>
      </c>
      <c r="B2834">
        <v>13</v>
      </c>
      <c r="C2834" s="1">
        <v>65426</v>
      </c>
      <c r="D2834" s="1">
        <v>4834.4560000000001</v>
      </c>
      <c r="E2834" s="2">
        <v>0.10327160456087794</v>
      </c>
      <c r="F2834" s="1">
        <v>6756.6480000000001</v>
      </c>
      <c r="G2834" s="1">
        <v>1922.192</v>
      </c>
      <c r="H2834" s="5">
        <v>2.9379635007489378E-2</v>
      </c>
    </row>
    <row r="2835" spans="1:8" x14ac:dyDescent="0.3">
      <c r="A2835">
        <v>126700</v>
      </c>
      <c r="B2835">
        <v>9</v>
      </c>
      <c r="C2835" s="1">
        <v>45328</v>
      </c>
      <c r="D2835" s="1">
        <v>3597.0311999999999</v>
      </c>
      <c r="E2835" s="2">
        <v>0.10610960112954465</v>
      </c>
      <c r="F2835" s="1">
        <v>4809.7359999999999</v>
      </c>
      <c r="G2835" s="1">
        <v>1212.7048</v>
      </c>
      <c r="H2835" s="5">
        <v>2.6753988704553477E-2</v>
      </c>
    </row>
    <row r="2836" spans="1:8" x14ac:dyDescent="0.3">
      <c r="A2836">
        <v>121172</v>
      </c>
      <c r="B2836">
        <v>12</v>
      </c>
      <c r="C2836" s="1">
        <v>57575</v>
      </c>
      <c r="D2836" s="1">
        <v>4815.3966</v>
      </c>
      <c r="E2836" s="2">
        <v>0.10874087711680416</v>
      </c>
      <c r="F2836" s="1">
        <v>6260.7560000000003</v>
      </c>
      <c r="G2836" s="1">
        <v>1445.3594000000001</v>
      </c>
      <c r="H2836" s="5">
        <v>2.5103940946591404E-2</v>
      </c>
    </row>
    <row r="2837" spans="1:8" x14ac:dyDescent="0.3">
      <c r="A2837">
        <v>125339</v>
      </c>
      <c r="B2837">
        <v>11</v>
      </c>
      <c r="C2837" s="1">
        <v>69740</v>
      </c>
      <c r="D2837" s="1">
        <v>5075.634</v>
      </c>
      <c r="E2837" s="2">
        <v>0.1062233725265271</v>
      </c>
      <c r="F2837" s="1">
        <v>7408.018</v>
      </c>
      <c r="G2837" s="1">
        <v>2332.384</v>
      </c>
      <c r="H2837" s="5">
        <v>3.3443991970174933E-2</v>
      </c>
    </row>
    <row r="2838" spans="1:8" x14ac:dyDescent="0.3">
      <c r="A2838">
        <v>125604</v>
      </c>
      <c r="B2838">
        <v>12</v>
      </c>
      <c r="C2838" s="1">
        <v>59422</v>
      </c>
      <c r="D2838" s="1">
        <v>4764.8069999999998</v>
      </c>
      <c r="E2838" s="2">
        <v>9.5868129648951569E-2</v>
      </c>
      <c r="F2838" s="1">
        <v>5696.6760000000004</v>
      </c>
      <c r="G2838" s="1">
        <v>931.86900000000003</v>
      </c>
      <c r="H2838" s="5">
        <v>1.5682222072633031E-2</v>
      </c>
    </row>
    <row r="2839" spans="1:8" x14ac:dyDescent="0.3">
      <c r="A2839">
        <v>123660</v>
      </c>
      <c r="B2839">
        <v>11</v>
      </c>
      <c r="C2839" s="1">
        <v>53663</v>
      </c>
      <c r="D2839" s="1">
        <v>4304.7943999999998</v>
      </c>
      <c r="E2839" s="2">
        <v>9.5239643702364762E-2</v>
      </c>
      <c r="F2839" s="1">
        <v>5110.8450000000003</v>
      </c>
      <c r="G2839" s="1">
        <v>806.05060000000003</v>
      </c>
      <c r="H2839" s="5">
        <v>1.5020602649870488E-2</v>
      </c>
    </row>
    <row r="2840" spans="1:8" x14ac:dyDescent="0.3">
      <c r="A2840">
        <v>121321</v>
      </c>
      <c r="B2840">
        <v>7</v>
      </c>
      <c r="C2840" s="1">
        <v>31545</v>
      </c>
      <c r="D2840" s="1">
        <v>2346.7489</v>
      </c>
      <c r="E2840" s="2">
        <v>9.6664447614518936E-2</v>
      </c>
      <c r="F2840" s="1">
        <v>3049.28</v>
      </c>
      <c r="G2840" s="1">
        <v>702.53110000000004</v>
      </c>
      <c r="H2840" s="5">
        <v>2.2270759232841972E-2</v>
      </c>
    </row>
    <row r="2841" spans="1:8" x14ac:dyDescent="0.3">
      <c r="A2841">
        <v>122062</v>
      </c>
      <c r="B2841">
        <v>9</v>
      </c>
      <c r="C2841" s="1">
        <v>41368</v>
      </c>
      <c r="D2841" s="1">
        <v>3290.1750999999999</v>
      </c>
      <c r="E2841" s="2">
        <v>0.10481993328176369</v>
      </c>
      <c r="F2841" s="1">
        <v>4336.1909999999998</v>
      </c>
      <c r="G2841" s="1">
        <v>1046.0159000000001</v>
      </c>
      <c r="H2841" s="5">
        <v>2.5285628988590214E-2</v>
      </c>
    </row>
    <row r="2842" spans="1:8" x14ac:dyDescent="0.3">
      <c r="A2842">
        <v>125061</v>
      </c>
      <c r="B2842">
        <v>12</v>
      </c>
      <c r="C2842" s="1">
        <v>65396</v>
      </c>
      <c r="D2842" s="1">
        <v>5168.2897999999996</v>
      </c>
      <c r="E2842" s="2">
        <v>9.7267187595571597E-2</v>
      </c>
      <c r="F2842" s="1">
        <v>6360.8850000000002</v>
      </c>
      <c r="G2842" s="1">
        <v>1192.5952</v>
      </c>
      <c r="H2842" s="5">
        <v>1.8236515994862069E-2</v>
      </c>
    </row>
    <row r="2843" spans="1:8" x14ac:dyDescent="0.3">
      <c r="A2843">
        <v>130564</v>
      </c>
      <c r="B2843">
        <v>9</v>
      </c>
      <c r="C2843" s="1">
        <v>36783</v>
      </c>
      <c r="D2843" s="1">
        <v>2656.3103999999998</v>
      </c>
      <c r="E2843" s="2">
        <v>0.10454663839273577</v>
      </c>
      <c r="F2843" s="1">
        <v>3845.5390000000002</v>
      </c>
      <c r="G2843" s="1">
        <v>1189.2285999999999</v>
      </c>
      <c r="H2843" s="5">
        <v>3.2330930049207514E-2</v>
      </c>
    </row>
    <row r="2844" spans="1:8" x14ac:dyDescent="0.3">
      <c r="A2844">
        <v>130293</v>
      </c>
      <c r="B2844">
        <v>8</v>
      </c>
      <c r="C2844" s="1">
        <v>41002</v>
      </c>
      <c r="D2844" s="1">
        <v>3270.1493999999998</v>
      </c>
      <c r="E2844" s="2">
        <v>9.8746402614506609E-2</v>
      </c>
      <c r="F2844" s="1">
        <v>4048.8</v>
      </c>
      <c r="G2844" s="1">
        <v>778.65060000000005</v>
      </c>
      <c r="H2844" s="5">
        <v>1.8990551680405834E-2</v>
      </c>
    </row>
    <row r="2845" spans="1:8" x14ac:dyDescent="0.3">
      <c r="A2845">
        <v>127606</v>
      </c>
      <c r="B2845">
        <v>12</v>
      </c>
      <c r="C2845" s="1">
        <v>65085</v>
      </c>
      <c r="D2845" s="1">
        <v>5396.5338000000002</v>
      </c>
      <c r="E2845" s="2">
        <v>0.10552233233463931</v>
      </c>
      <c r="F2845" s="1">
        <v>6867.9210000000003</v>
      </c>
      <c r="G2845" s="1">
        <v>1471.3871999999999</v>
      </c>
      <c r="H2845" s="5">
        <v>2.2607162940769764E-2</v>
      </c>
    </row>
    <row r="2846" spans="1:8" x14ac:dyDescent="0.3">
      <c r="A2846">
        <v>122175</v>
      </c>
      <c r="B2846">
        <v>11</v>
      </c>
      <c r="C2846" s="1">
        <v>51561</v>
      </c>
      <c r="D2846" s="1">
        <v>3878.9758999999999</v>
      </c>
      <c r="E2846" s="2">
        <v>0.10092888035530731</v>
      </c>
      <c r="F2846" s="1">
        <v>5203.9939999999997</v>
      </c>
      <c r="G2846" s="1">
        <v>1325.0181</v>
      </c>
      <c r="H2846" s="5">
        <v>2.569806830744167E-2</v>
      </c>
    </row>
    <row r="2847" spans="1:8" x14ac:dyDescent="0.3">
      <c r="A2847">
        <v>125324</v>
      </c>
      <c r="B2847">
        <v>7</v>
      </c>
      <c r="C2847" s="1">
        <v>34238</v>
      </c>
      <c r="D2847" s="1">
        <v>2782.8470000000002</v>
      </c>
      <c r="E2847" s="2">
        <v>9.727408142999007E-2</v>
      </c>
      <c r="F2847" s="1">
        <v>3330.47</v>
      </c>
      <c r="G2847" s="1">
        <v>547.62300000000005</v>
      </c>
      <c r="H2847" s="5">
        <v>1.5994596647000408E-2</v>
      </c>
    </row>
    <row r="2848" spans="1:8" x14ac:dyDescent="0.3">
      <c r="A2848">
        <v>128986</v>
      </c>
      <c r="B2848">
        <v>10</v>
      </c>
      <c r="C2848" s="1">
        <v>54701</v>
      </c>
      <c r="D2848" s="1">
        <v>3948.1489000000001</v>
      </c>
      <c r="E2848" s="2">
        <v>0.10787188534030456</v>
      </c>
      <c r="F2848" s="1">
        <v>5900.7</v>
      </c>
      <c r="G2848" s="1">
        <v>1952.5510999999999</v>
      </c>
      <c r="H2848" s="5">
        <v>3.5694979982084422E-2</v>
      </c>
    </row>
    <row r="2849" spans="1:8" x14ac:dyDescent="0.3">
      <c r="A2849">
        <v>128037</v>
      </c>
      <c r="B2849">
        <v>7</v>
      </c>
      <c r="C2849" s="1">
        <v>38224</v>
      </c>
      <c r="D2849" s="1">
        <v>2775.4281000000001</v>
      </c>
      <c r="E2849" s="2">
        <v>0.10254753557974047</v>
      </c>
      <c r="F2849" s="1">
        <v>3919.777</v>
      </c>
      <c r="G2849" s="1">
        <v>1144.3489</v>
      </c>
      <c r="H2849" s="5">
        <v>2.9937968292172459E-2</v>
      </c>
    </row>
    <row r="2850" spans="1:8" x14ac:dyDescent="0.3">
      <c r="A2850">
        <v>122702</v>
      </c>
      <c r="B2850">
        <v>10</v>
      </c>
      <c r="C2850" s="1">
        <v>47016</v>
      </c>
      <c r="D2850" s="1">
        <v>3770.7451999999998</v>
      </c>
      <c r="E2850" s="2">
        <v>9.6105389654585677E-2</v>
      </c>
      <c r="F2850" s="1">
        <v>4518.491</v>
      </c>
      <c r="G2850" s="1">
        <v>747.74580000000003</v>
      </c>
      <c r="H2850" s="5">
        <v>1.5904070954568656E-2</v>
      </c>
    </row>
    <row r="2851" spans="1:8" x14ac:dyDescent="0.3">
      <c r="A2851">
        <v>125128</v>
      </c>
      <c r="B2851">
        <v>10</v>
      </c>
      <c r="C2851" s="1">
        <v>39432</v>
      </c>
      <c r="D2851" s="1">
        <v>3003.0358000000001</v>
      </c>
      <c r="E2851" s="2">
        <v>0.10204415195780077</v>
      </c>
      <c r="F2851" s="1">
        <v>4023.8049999999998</v>
      </c>
      <c r="G2851" s="1">
        <v>1020.7692</v>
      </c>
      <c r="H2851" s="5">
        <v>2.5886822884966524E-2</v>
      </c>
    </row>
    <row r="2852" spans="1:8" x14ac:dyDescent="0.3">
      <c r="A2852">
        <v>123634</v>
      </c>
      <c r="B2852">
        <v>8</v>
      </c>
      <c r="C2852" s="1">
        <v>35446</v>
      </c>
      <c r="D2852" s="1">
        <v>2897.8427000000001</v>
      </c>
      <c r="E2852" s="2">
        <v>0.10468538057890876</v>
      </c>
      <c r="F2852" s="1">
        <v>3710.6779999999999</v>
      </c>
      <c r="G2852" s="1">
        <v>812.83529999999996</v>
      </c>
      <c r="H2852" s="5">
        <v>2.2931650962026744E-2</v>
      </c>
    </row>
    <row r="2853" spans="1:8" x14ac:dyDescent="0.3">
      <c r="A2853">
        <v>124432</v>
      </c>
      <c r="B2853">
        <v>8</v>
      </c>
      <c r="C2853" s="1">
        <v>34303</v>
      </c>
      <c r="D2853" s="1">
        <v>2916.4162999999999</v>
      </c>
      <c r="E2853" s="2">
        <v>9.7815905314403984E-2</v>
      </c>
      <c r="F2853" s="1">
        <v>3355.3789999999999</v>
      </c>
      <c r="G2853" s="1">
        <v>438.96269999999998</v>
      </c>
      <c r="H2853" s="5">
        <v>1.2796627117161764E-2</v>
      </c>
    </row>
    <row r="2854" spans="1:8" x14ac:dyDescent="0.3">
      <c r="A2854">
        <v>121627</v>
      </c>
      <c r="B2854">
        <v>8</v>
      </c>
      <c r="C2854" s="1">
        <v>50693</v>
      </c>
      <c r="D2854" s="1">
        <v>3807.1183000000001</v>
      </c>
      <c r="E2854" s="2">
        <v>0.10191130925374312</v>
      </c>
      <c r="F2854" s="1">
        <v>5166.1899999999996</v>
      </c>
      <c r="G2854" s="1">
        <v>1359.0717</v>
      </c>
      <c r="H2854" s="5">
        <v>2.6809849486122344E-2</v>
      </c>
    </row>
    <row r="2855" spans="1:8" x14ac:dyDescent="0.3">
      <c r="A2855">
        <v>128871</v>
      </c>
      <c r="B2855">
        <v>7</v>
      </c>
      <c r="C2855" s="1">
        <v>37669</v>
      </c>
      <c r="D2855" s="1">
        <v>2777.7447000000002</v>
      </c>
      <c r="E2855" s="2">
        <v>9.7270620404045771E-2</v>
      </c>
      <c r="F2855" s="1">
        <v>3664.087</v>
      </c>
      <c r="G2855" s="1">
        <v>886.34230000000002</v>
      </c>
      <c r="H2855" s="5">
        <v>2.3529753909049881E-2</v>
      </c>
    </row>
    <row r="2856" spans="1:8" x14ac:dyDescent="0.3">
      <c r="A2856">
        <v>121688</v>
      </c>
      <c r="B2856">
        <v>13</v>
      </c>
      <c r="C2856" s="1">
        <v>54986</v>
      </c>
      <c r="D2856" s="1">
        <v>4322.8251</v>
      </c>
      <c r="E2856" s="2">
        <v>9.7329247444804132E-2</v>
      </c>
      <c r="F2856" s="1">
        <v>5351.7460000000001</v>
      </c>
      <c r="G2856" s="1">
        <v>1028.9209000000001</v>
      </c>
      <c r="H2856" s="5">
        <v>1.8712415887680502E-2</v>
      </c>
    </row>
    <row r="2857" spans="1:8" x14ac:dyDescent="0.3">
      <c r="A2857">
        <v>122315</v>
      </c>
      <c r="B2857">
        <v>8</v>
      </c>
      <c r="C2857" s="1">
        <v>50029</v>
      </c>
      <c r="D2857" s="1">
        <v>3867.4931999999999</v>
      </c>
      <c r="E2857" s="2">
        <v>0.10009138699554258</v>
      </c>
      <c r="F2857" s="1">
        <v>5007.4719999999998</v>
      </c>
      <c r="G2857" s="1">
        <v>1139.9788000000001</v>
      </c>
      <c r="H2857" s="5">
        <v>2.2786359911251473E-2</v>
      </c>
    </row>
    <row r="2858" spans="1:8" x14ac:dyDescent="0.3">
      <c r="A2858">
        <v>125256</v>
      </c>
      <c r="B2858">
        <v>11</v>
      </c>
      <c r="C2858" s="1">
        <v>44763</v>
      </c>
      <c r="D2858" s="1">
        <v>4023.0698000000002</v>
      </c>
      <c r="E2858" s="2">
        <v>9.4453923999731917E-2</v>
      </c>
      <c r="F2858" s="1">
        <v>4228.0410000000002</v>
      </c>
      <c r="G2858" s="1">
        <v>204.97120000000001</v>
      </c>
      <c r="H2858" s="5">
        <v>4.5790317896477004E-3</v>
      </c>
    </row>
    <row r="2859" spans="1:8" x14ac:dyDescent="0.3">
      <c r="A2859">
        <v>129529</v>
      </c>
      <c r="B2859">
        <v>9</v>
      </c>
      <c r="C2859" s="1">
        <v>46110</v>
      </c>
      <c r="D2859" s="1">
        <v>3556.7125000000001</v>
      </c>
      <c r="E2859" s="2">
        <v>9.7352635003253085E-2</v>
      </c>
      <c r="F2859" s="1">
        <v>4488.93</v>
      </c>
      <c r="G2859" s="1">
        <v>932.21749999999997</v>
      </c>
      <c r="H2859" s="5">
        <v>2.0217252222945133E-2</v>
      </c>
    </row>
    <row r="2860" spans="1:8" x14ac:dyDescent="0.3">
      <c r="A2860">
        <v>128984</v>
      </c>
      <c r="B2860">
        <v>13</v>
      </c>
      <c r="C2860" s="1">
        <v>62148</v>
      </c>
      <c r="D2860" s="1">
        <v>4410.2187000000004</v>
      </c>
      <c r="E2860" s="2">
        <v>9.7772205058891684E-2</v>
      </c>
      <c r="F2860" s="1">
        <v>6076.3469999999998</v>
      </c>
      <c r="G2860" s="1">
        <v>1666.1283000000001</v>
      </c>
      <c r="H2860" s="5">
        <v>2.6809041320718284E-2</v>
      </c>
    </row>
    <row r="2861" spans="1:8" x14ac:dyDescent="0.3">
      <c r="A2861">
        <v>122918</v>
      </c>
      <c r="B2861">
        <v>7</v>
      </c>
      <c r="C2861" s="1">
        <v>34725</v>
      </c>
      <c r="D2861" s="1">
        <v>2799.8323999999998</v>
      </c>
      <c r="E2861" s="2">
        <v>8.9685673146148309E-2</v>
      </c>
      <c r="F2861" s="1">
        <v>3114.335</v>
      </c>
      <c r="G2861" s="1">
        <v>314.50259999999997</v>
      </c>
      <c r="H2861" s="5">
        <v>9.0569503239740813E-3</v>
      </c>
    </row>
    <row r="2862" spans="1:8" x14ac:dyDescent="0.3">
      <c r="A2862">
        <v>125874</v>
      </c>
      <c r="B2862">
        <v>9</v>
      </c>
      <c r="C2862" s="1">
        <v>38278</v>
      </c>
      <c r="D2862" s="1">
        <v>3204.0012999999999</v>
      </c>
      <c r="E2862" s="2">
        <v>9.9763937509796743E-2</v>
      </c>
      <c r="F2862" s="1">
        <v>3818.7640000000001</v>
      </c>
      <c r="G2862" s="1">
        <v>614.7627</v>
      </c>
      <c r="H2862" s="5">
        <v>1.6060470766497727E-2</v>
      </c>
    </row>
    <row r="2863" spans="1:8" x14ac:dyDescent="0.3">
      <c r="A2863">
        <v>121500</v>
      </c>
      <c r="B2863">
        <v>11</v>
      </c>
      <c r="C2863" s="1">
        <v>49045</v>
      </c>
      <c r="D2863" s="1">
        <v>3964.3771999999999</v>
      </c>
      <c r="E2863" s="2">
        <v>9.5826771332449795E-2</v>
      </c>
      <c r="F2863" s="1">
        <v>4699.8239999999996</v>
      </c>
      <c r="G2863" s="1">
        <v>735.44680000000005</v>
      </c>
      <c r="H2863" s="5">
        <v>1.4995347130186564E-2</v>
      </c>
    </row>
    <row r="2864" spans="1:8" x14ac:dyDescent="0.3">
      <c r="A2864">
        <v>130720</v>
      </c>
      <c r="B2864">
        <v>13</v>
      </c>
      <c r="C2864" s="1">
        <v>52810</v>
      </c>
      <c r="D2864" s="1">
        <v>4385.2673000000004</v>
      </c>
      <c r="E2864" s="2">
        <v>0.10048765385343685</v>
      </c>
      <c r="F2864" s="1">
        <v>5306.7529999999997</v>
      </c>
      <c r="G2864" s="1">
        <v>921.48569999999995</v>
      </c>
      <c r="H2864" s="5">
        <v>1.7449075932588525E-2</v>
      </c>
    </row>
    <row r="2865" spans="1:8" x14ac:dyDescent="0.3">
      <c r="A2865">
        <v>129468</v>
      </c>
      <c r="B2865">
        <v>11</v>
      </c>
      <c r="C2865" s="1">
        <v>53745</v>
      </c>
      <c r="D2865" s="1">
        <v>4329.9238999999998</v>
      </c>
      <c r="E2865" s="2">
        <v>9.7781877383942686E-2</v>
      </c>
      <c r="F2865" s="1">
        <v>5255.2870000000003</v>
      </c>
      <c r="G2865" s="1">
        <v>925.36310000000003</v>
      </c>
      <c r="H2865" s="5">
        <v>1.7217659317145782E-2</v>
      </c>
    </row>
    <row r="2866" spans="1:8" x14ac:dyDescent="0.3">
      <c r="A2866">
        <v>121116</v>
      </c>
      <c r="B2866">
        <v>13</v>
      </c>
      <c r="C2866" s="1">
        <v>66146</v>
      </c>
      <c r="D2866" s="1">
        <v>4728.6223</v>
      </c>
      <c r="E2866" s="2">
        <v>9.7723097390620753E-2</v>
      </c>
      <c r="F2866" s="1">
        <v>6463.9920000000002</v>
      </c>
      <c r="G2866" s="1">
        <v>1735.3697</v>
      </c>
      <c r="H2866" s="5">
        <v>2.6235444320140296E-2</v>
      </c>
    </row>
    <row r="2867" spans="1:8" x14ac:dyDescent="0.3">
      <c r="A2867">
        <v>126750</v>
      </c>
      <c r="B2867">
        <v>7</v>
      </c>
      <c r="C2867" s="1">
        <v>36328</v>
      </c>
      <c r="D2867" s="1">
        <v>2606.6873000000001</v>
      </c>
      <c r="E2867" s="2">
        <v>9.5711957718564195E-2</v>
      </c>
      <c r="F2867" s="1">
        <v>3477.0239999999999</v>
      </c>
      <c r="G2867" s="1">
        <v>870.33669999999995</v>
      </c>
      <c r="H2867" s="5">
        <v>2.3957737833076413E-2</v>
      </c>
    </row>
    <row r="2868" spans="1:8" x14ac:dyDescent="0.3">
      <c r="A2868">
        <v>130374</v>
      </c>
      <c r="B2868">
        <v>11</v>
      </c>
      <c r="C2868" s="1">
        <v>56045</v>
      </c>
      <c r="D2868" s="1">
        <v>4178.9471999999996</v>
      </c>
      <c r="E2868" s="2">
        <v>9.7689124810420191E-2</v>
      </c>
      <c r="F2868" s="1">
        <v>5474.9870000000001</v>
      </c>
      <c r="G2868" s="1">
        <v>1296.0398</v>
      </c>
      <c r="H2868" s="5">
        <v>2.3124985279685966E-2</v>
      </c>
    </row>
    <row r="2869" spans="1:8" x14ac:dyDescent="0.3">
      <c r="A2869">
        <v>127071</v>
      </c>
      <c r="B2869">
        <v>8</v>
      </c>
      <c r="C2869" s="1">
        <v>46135</v>
      </c>
      <c r="D2869" s="1">
        <v>3279.0812000000001</v>
      </c>
      <c r="E2869" s="2">
        <v>0.10812751706947003</v>
      </c>
      <c r="F2869" s="1">
        <v>4988.4629999999997</v>
      </c>
      <c r="G2869" s="1">
        <v>1709.3818000000001</v>
      </c>
      <c r="H2869" s="5">
        <v>3.7051735125176115E-2</v>
      </c>
    </row>
    <row r="2870" spans="1:8" x14ac:dyDescent="0.3">
      <c r="A2870">
        <v>126514</v>
      </c>
      <c r="B2870">
        <v>13</v>
      </c>
      <c r="C2870" s="1">
        <v>54305</v>
      </c>
      <c r="D2870" s="1">
        <v>4506.1419999999998</v>
      </c>
      <c r="E2870" s="2">
        <v>0.1045102845041893</v>
      </c>
      <c r="F2870" s="1">
        <v>5675.4309999999996</v>
      </c>
      <c r="G2870" s="1">
        <v>1169.289</v>
      </c>
      <c r="H2870" s="5">
        <v>2.153188472516343E-2</v>
      </c>
    </row>
    <row r="2871" spans="1:8" x14ac:dyDescent="0.3">
      <c r="A2871">
        <v>124353</v>
      </c>
      <c r="B2871">
        <v>8</v>
      </c>
      <c r="C2871" s="1">
        <v>47850</v>
      </c>
      <c r="D2871" s="1">
        <v>3785.3735000000001</v>
      </c>
      <c r="E2871" s="2">
        <v>9.4059017763845357E-2</v>
      </c>
      <c r="F2871" s="1">
        <v>4500.7240000000002</v>
      </c>
      <c r="G2871" s="1">
        <v>715.35050000000001</v>
      </c>
      <c r="H2871" s="5">
        <v>1.4949853709508881E-2</v>
      </c>
    </row>
    <row r="2872" spans="1:8" x14ac:dyDescent="0.3">
      <c r="A2872">
        <v>128231</v>
      </c>
      <c r="B2872">
        <v>12</v>
      </c>
      <c r="C2872" s="1">
        <v>67223</v>
      </c>
      <c r="D2872" s="1">
        <v>5420.3683000000001</v>
      </c>
      <c r="E2872" s="2">
        <v>0.10060041949927852</v>
      </c>
      <c r="F2872" s="1">
        <v>6762.6620000000003</v>
      </c>
      <c r="G2872" s="1">
        <v>1342.2936999999999</v>
      </c>
      <c r="H2872" s="5">
        <v>1.9967774422444698E-2</v>
      </c>
    </row>
    <row r="2873" spans="1:8" x14ac:dyDescent="0.3">
      <c r="A2873">
        <v>124312</v>
      </c>
      <c r="B2873">
        <v>13</v>
      </c>
      <c r="C2873" s="1">
        <v>46682</v>
      </c>
      <c r="D2873" s="1">
        <v>3785.3463000000002</v>
      </c>
      <c r="E2873" s="2">
        <v>9.8636733644659608E-2</v>
      </c>
      <c r="F2873" s="1">
        <v>4604.5600000000004</v>
      </c>
      <c r="G2873" s="1">
        <v>819.21370000000002</v>
      </c>
      <c r="H2873" s="5">
        <v>1.754881324707596E-2</v>
      </c>
    </row>
    <row r="2874" spans="1:8" x14ac:dyDescent="0.3">
      <c r="A2874">
        <v>125010</v>
      </c>
      <c r="B2874">
        <v>10</v>
      </c>
      <c r="C2874" s="1">
        <v>45234</v>
      </c>
      <c r="D2874" s="1">
        <v>3502.7473</v>
      </c>
      <c r="E2874" s="2">
        <v>9.9800592474687186E-2</v>
      </c>
      <c r="F2874" s="1">
        <v>4514.38</v>
      </c>
      <c r="G2874" s="1">
        <v>1011.6327</v>
      </c>
      <c r="H2874" s="5">
        <v>2.2364431622231066E-2</v>
      </c>
    </row>
    <row r="2875" spans="1:8" x14ac:dyDescent="0.3">
      <c r="A2875">
        <v>124633</v>
      </c>
      <c r="B2875">
        <v>9</v>
      </c>
      <c r="C2875" s="1">
        <v>45245</v>
      </c>
      <c r="D2875" s="1">
        <v>3626.1005</v>
      </c>
      <c r="E2875" s="2">
        <v>0.10016516742181457</v>
      </c>
      <c r="F2875" s="1">
        <v>4531.973</v>
      </c>
      <c r="G2875" s="1">
        <v>905.87249999999995</v>
      </c>
      <c r="H2875" s="5">
        <v>2.0021494087744503E-2</v>
      </c>
    </row>
    <row r="2876" spans="1:8" x14ac:dyDescent="0.3">
      <c r="A2876">
        <v>121552</v>
      </c>
      <c r="B2876">
        <v>13</v>
      </c>
      <c r="C2876" s="1">
        <v>63693</v>
      </c>
      <c r="D2876" s="1">
        <v>4579.3413</v>
      </c>
      <c r="E2876" s="2">
        <v>0.10342111378016422</v>
      </c>
      <c r="F2876" s="1">
        <v>6587.201</v>
      </c>
      <c r="G2876" s="1">
        <v>2007.8597</v>
      </c>
      <c r="H2876" s="5">
        <v>3.1524024618089903E-2</v>
      </c>
    </row>
    <row r="2877" spans="1:8" x14ac:dyDescent="0.3">
      <c r="A2877">
        <v>125539</v>
      </c>
      <c r="B2877">
        <v>13</v>
      </c>
      <c r="C2877" s="1">
        <v>59375</v>
      </c>
      <c r="D2877" s="1">
        <v>4827.8793999999998</v>
      </c>
      <c r="E2877" s="2">
        <v>0.10226246736842105</v>
      </c>
      <c r="F2877" s="1">
        <v>6071.8339999999998</v>
      </c>
      <c r="G2877" s="1">
        <v>1243.9546</v>
      </c>
      <c r="H2877" s="5">
        <v>2.0950814315789473E-2</v>
      </c>
    </row>
    <row r="2878" spans="1:8" x14ac:dyDescent="0.3">
      <c r="A2878">
        <v>123666</v>
      </c>
      <c r="B2878">
        <v>12</v>
      </c>
      <c r="C2878" s="1">
        <v>56872</v>
      </c>
      <c r="D2878" s="1">
        <v>4518.8006999999998</v>
      </c>
      <c r="E2878" s="2">
        <v>9.8137202841468554E-2</v>
      </c>
      <c r="F2878" s="1">
        <v>5581.259</v>
      </c>
      <c r="G2878" s="1">
        <v>1062.4583</v>
      </c>
      <c r="H2878" s="5">
        <v>1.8681570896047266E-2</v>
      </c>
    </row>
    <row r="2879" spans="1:8" x14ac:dyDescent="0.3">
      <c r="A2879">
        <v>126330</v>
      </c>
      <c r="B2879">
        <v>11</v>
      </c>
      <c r="C2879" s="1">
        <v>47601</v>
      </c>
      <c r="D2879" s="1">
        <v>4254.4853999999996</v>
      </c>
      <c r="E2879" s="2">
        <v>9.5598579861767605E-2</v>
      </c>
      <c r="F2879" s="1">
        <v>4550.5879999999997</v>
      </c>
      <c r="G2879" s="1">
        <v>296.1026</v>
      </c>
      <c r="H2879" s="5">
        <v>6.2205121741139889E-3</v>
      </c>
    </row>
    <row r="2880" spans="1:8" x14ac:dyDescent="0.3">
      <c r="A2880">
        <v>128589</v>
      </c>
      <c r="B2880">
        <v>12</v>
      </c>
      <c r="C2880" s="1">
        <v>55728</v>
      </c>
      <c r="D2880" s="1">
        <v>4166.4476000000004</v>
      </c>
      <c r="E2880" s="2">
        <v>0.10509112115991961</v>
      </c>
      <c r="F2880" s="1">
        <v>5856.518</v>
      </c>
      <c r="G2880" s="1">
        <v>1690.0704000000001</v>
      </c>
      <c r="H2880" s="5">
        <v>3.0327131782945736E-2</v>
      </c>
    </row>
    <row r="2881" spans="1:8" x14ac:dyDescent="0.3">
      <c r="A2881">
        <v>122507</v>
      </c>
      <c r="B2881">
        <v>11</v>
      </c>
      <c r="C2881" s="1">
        <v>44550</v>
      </c>
      <c r="D2881" s="1">
        <v>3931.2838000000002</v>
      </c>
      <c r="E2881" s="2">
        <v>0.10372567901234568</v>
      </c>
      <c r="F2881" s="1">
        <v>4620.9790000000003</v>
      </c>
      <c r="G2881" s="1">
        <v>689.6952</v>
      </c>
      <c r="H2881" s="5">
        <v>1.5481373737373738E-2</v>
      </c>
    </row>
    <row r="2882" spans="1:8" x14ac:dyDescent="0.3">
      <c r="A2882">
        <v>122173</v>
      </c>
      <c r="B2882">
        <v>8</v>
      </c>
      <c r="C2882" s="1">
        <v>34056</v>
      </c>
      <c r="D2882" s="1">
        <v>2657.5259999999998</v>
      </c>
      <c r="E2882" s="2">
        <v>9.9954839088560024E-2</v>
      </c>
      <c r="F2882" s="1">
        <v>3404.0619999999999</v>
      </c>
      <c r="G2882" s="1">
        <v>746.53599999999994</v>
      </c>
      <c r="H2882" s="5">
        <v>2.1920836269673481E-2</v>
      </c>
    </row>
    <row r="2883" spans="1:8" x14ac:dyDescent="0.3">
      <c r="A2883">
        <v>125287</v>
      </c>
      <c r="B2883">
        <v>13</v>
      </c>
      <c r="C2883" s="1">
        <v>45815</v>
      </c>
      <c r="D2883" s="1">
        <v>4572.4889999999996</v>
      </c>
      <c r="E2883" s="2">
        <v>9.9092546109352836E-2</v>
      </c>
      <c r="F2883" s="1">
        <v>4539.9250000000002</v>
      </c>
      <c r="G2883" s="1">
        <v>-32.564</v>
      </c>
      <c r="H2883" s="5">
        <v>-7.1077158135981664E-4</v>
      </c>
    </row>
    <row r="2884" spans="1:8" x14ac:dyDescent="0.3">
      <c r="A2884">
        <v>124057</v>
      </c>
      <c r="B2884">
        <v>8</v>
      </c>
      <c r="C2884" s="1">
        <v>36879</v>
      </c>
      <c r="D2884" s="1">
        <v>2862.7820999999999</v>
      </c>
      <c r="E2884" s="2">
        <v>0.10248192738414816</v>
      </c>
      <c r="F2884" s="1">
        <v>3779.431</v>
      </c>
      <c r="G2884" s="1">
        <v>916.64890000000003</v>
      </c>
      <c r="H2884" s="5">
        <v>2.4855579055831231E-2</v>
      </c>
    </row>
    <row r="2885" spans="1:8" x14ac:dyDescent="0.3">
      <c r="A2885">
        <v>130761</v>
      </c>
      <c r="B2885">
        <v>10</v>
      </c>
      <c r="C2885" s="1">
        <v>51811</v>
      </c>
      <c r="D2885" s="1">
        <v>3988.3856000000001</v>
      </c>
      <c r="E2885" s="2">
        <v>0.10790131439269653</v>
      </c>
      <c r="F2885" s="1">
        <v>5590.4750000000004</v>
      </c>
      <c r="G2885" s="1">
        <v>1602.0894000000001</v>
      </c>
      <c r="H2885" s="5">
        <v>3.0921800389878597E-2</v>
      </c>
    </row>
    <row r="2886" spans="1:8" x14ac:dyDescent="0.3">
      <c r="A2886">
        <v>129794</v>
      </c>
      <c r="B2886">
        <v>13</v>
      </c>
      <c r="C2886" s="1">
        <v>54477</v>
      </c>
      <c r="D2886" s="1">
        <v>4605.2646999999997</v>
      </c>
      <c r="E2886" s="2">
        <v>9.577557501330837E-2</v>
      </c>
      <c r="F2886" s="1">
        <v>5217.5659999999998</v>
      </c>
      <c r="G2886" s="1">
        <v>612.30129999999997</v>
      </c>
      <c r="H2886" s="5">
        <v>1.1239629568441727E-2</v>
      </c>
    </row>
    <row r="2887" spans="1:8" x14ac:dyDescent="0.3">
      <c r="A2887">
        <v>125401</v>
      </c>
      <c r="B2887">
        <v>7</v>
      </c>
      <c r="C2887" s="1">
        <v>38072</v>
      </c>
      <c r="D2887" s="1">
        <v>3266.5144</v>
      </c>
      <c r="E2887" s="2">
        <v>9.452206345870981E-2</v>
      </c>
      <c r="F2887" s="1">
        <v>3598.6439999999998</v>
      </c>
      <c r="G2887" s="1">
        <v>332.12959999999998</v>
      </c>
      <c r="H2887" s="5">
        <v>8.7237234713175033E-3</v>
      </c>
    </row>
    <row r="2888" spans="1:8" x14ac:dyDescent="0.3">
      <c r="A2888">
        <v>129991</v>
      </c>
      <c r="B2888">
        <v>13</v>
      </c>
      <c r="C2888" s="1">
        <v>55898</v>
      </c>
      <c r="D2888" s="1">
        <v>4615.5501999999997</v>
      </c>
      <c r="E2888" s="2">
        <v>0.10342214390496976</v>
      </c>
      <c r="F2888" s="1">
        <v>5781.0910000000003</v>
      </c>
      <c r="G2888" s="1">
        <v>1165.5408</v>
      </c>
      <c r="H2888" s="5">
        <v>2.0851207556620989E-2</v>
      </c>
    </row>
    <row r="2889" spans="1:8" x14ac:dyDescent="0.3">
      <c r="A2889">
        <v>127053</v>
      </c>
      <c r="B2889">
        <v>7</v>
      </c>
      <c r="C2889" s="1">
        <v>36206</v>
      </c>
      <c r="D2889" s="1">
        <v>2842.5547999999999</v>
      </c>
      <c r="E2889" s="2">
        <v>0.1035268463790532</v>
      </c>
      <c r="F2889" s="1">
        <v>3748.2930000000001</v>
      </c>
      <c r="G2889" s="1">
        <v>905.73820000000001</v>
      </c>
      <c r="H2889" s="5">
        <v>2.5016245926089597E-2</v>
      </c>
    </row>
    <row r="2890" spans="1:8" x14ac:dyDescent="0.3">
      <c r="A2890">
        <v>129953</v>
      </c>
      <c r="B2890">
        <v>12</v>
      </c>
      <c r="C2890" s="1">
        <v>51655</v>
      </c>
      <c r="D2890" s="1">
        <v>4061.7483000000002</v>
      </c>
      <c r="E2890" s="2">
        <v>0.10118308005033394</v>
      </c>
      <c r="F2890" s="1">
        <v>5226.6120000000001</v>
      </c>
      <c r="G2890" s="1">
        <v>1164.8637000000001</v>
      </c>
      <c r="H2890" s="5">
        <v>2.2550841157680766E-2</v>
      </c>
    </row>
    <row r="2891" spans="1:8" x14ac:dyDescent="0.3">
      <c r="A2891">
        <v>125133</v>
      </c>
      <c r="B2891">
        <v>10</v>
      </c>
      <c r="C2891" s="1">
        <v>52296</v>
      </c>
      <c r="D2891" s="1">
        <v>3823.9773</v>
      </c>
      <c r="E2891" s="2">
        <v>0.10272311457855285</v>
      </c>
      <c r="F2891" s="1">
        <v>5372.0079999999998</v>
      </c>
      <c r="G2891" s="1">
        <v>1548.0307</v>
      </c>
      <c r="H2891" s="5">
        <v>2.9601321324766713E-2</v>
      </c>
    </row>
    <row r="2892" spans="1:8" x14ac:dyDescent="0.3">
      <c r="A2892">
        <v>123232</v>
      </c>
      <c r="B2892">
        <v>9</v>
      </c>
      <c r="C2892" s="1">
        <v>53046</v>
      </c>
      <c r="D2892" s="1">
        <v>3893.9439000000002</v>
      </c>
      <c r="E2892" s="2">
        <v>9.844672548354258E-2</v>
      </c>
      <c r="F2892" s="1">
        <v>5222.2049999999999</v>
      </c>
      <c r="G2892" s="1">
        <v>1328.2610999999999</v>
      </c>
      <c r="H2892" s="5">
        <v>2.5039797534215587E-2</v>
      </c>
    </row>
    <row r="2893" spans="1:8" x14ac:dyDescent="0.3">
      <c r="A2893">
        <v>127694</v>
      </c>
      <c r="B2893">
        <v>13</v>
      </c>
      <c r="C2893" s="1">
        <v>61118</v>
      </c>
      <c r="D2893" s="1">
        <v>5151.2719999999999</v>
      </c>
      <c r="E2893" s="2">
        <v>0.10189026146143526</v>
      </c>
      <c r="F2893" s="1">
        <v>6227.3289999999997</v>
      </c>
      <c r="G2893" s="1">
        <v>1076.057</v>
      </c>
      <c r="H2893" s="5">
        <v>1.7606220753296899E-2</v>
      </c>
    </row>
    <row r="2894" spans="1:8" x14ac:dyDescent="0.3">
      <c r="A2894">
        <v>124488</v>
      </c>
      <c r="B2894">
        <v>9</v>
      </c>
      <c r="C2894" s="1">
        <v>36288</v>
      </c>
      <c r="D2894" s="1">
        <v>3092.0533999999998</v>
      </c>
      <c r="E2894" s="2">
        <v>0.10364131393298059</v>
      </c>
      <c r="F2894" s="1">
        <v>3760.9360000000001</v>
      </c>
      <c r="G2894" s="1">
        <v>668.88260000000002</v>
      </c>
      <c r="H2894" s="5">
        <v>1.8432611331569666E-2</v>
      </c>
    </row>
    <row r="2895" spans="1:8" x14ac:dyDescent="0.3">
      <c r="A2895">
        <v>125457</v>
      </c>
      <c r="B2895">
        <v>12</v>
      </c>
      <c r="C2895" s="1">
        <v>60009</v>
      </c>
      <c r="D2895" s="1">
        <v>4708.4456</v>
      </c>
      <c r="E2895" s="2">
        <v>9.8314302854571808E-2</v>
      </c>
      <c r="F2895" s="1">
        <v>5899.7430000000004</v>
      </c>
      <c r="G2895" s="1">
        <v>1191.2973999999999</v>
      </c>
      <c r="H2895" s="5">
        <v>1.9851978869836192E-2</v>
      </c>
    </row>
    <row r="2896" spans="1:8" x14ac:dyDescent="0.3">
      <c r="A2896">
        <v>121665</v>
      </c>
      <c r="B2896">
        <v>8</v>
      </c>
      <c r="C2896" s="1">
        <v>48414</v>
      </c>
      <c r="D2896" s="1">
        <v>3290.5124000000001</v>
      </c>
      <c r="E2896" s="2">
        <v>0.10215229065972653</v>
      </c>
      <c r="F2896" s="1">
        <v>4945.6009999999997</v>
      </c>
      <c r="G2896" s="1">
        <v>1655.0886</v>
      </c>
      <c r="H2896" s="5">
        <v>3.41861568967654E-2</v>
      </c>
    </row>
    <row r="2897" spans="1:8" x14ac:dyDescent="0.3">
      <c r="A2897">
        <v>124613</v>
      </c>
      <c r="B2897">
        <v>7</v>
      </c>
      <c r="C2897" s="1">
        <v>43553</v>
      </c>
      <c r="D2897" s="1">
        <v>3209.221</v>
      </c>
      <c r="E2897" s="2">
        <v>0.10190850228457282</v>
      </c>
      <c r="F2897" s="1">
        <v>4438.4210000000003</v>
      </c>
      <c r="G2897" s="1">
        <v>1229.2</v>
      </c>
      <c r="H2897" s="5">
        <v>2.8223084517714051E-2</v>
      </c>
    </row>
    <row r="2898" spans="1:8" x14ac:dyDescent="0.3">
      <c r="A2898">
        <v>122602</v>
      </c>
      <c r="B2898">
        <v>10</v>
      </c>
      <c r="C2898" s="1">
        <v>45605</v>
      </c>
      <c r="D2898" s="1">
        <v>3627.1390999999999</v>
      </c>
      <c r="E2898" s="2">
        <v>0.1049768446442276</v>
      </c>
      <c r="F2898" s="1">
        <v>4787.4690000000001</v>
      </c>
      <c r="G2898" s="1">
        <v>1160.3299</v>
      </c>
      <c r="H2898" s="5">
        <v>2.5443041333187151E-2</v>
      </c>
    </row>
    <row r="2899" spans="1:8" x14ac:dyDescent="0.3">
      <c r="A2899">
        <v>129208</v>
      </c>
      <c r="B2899">
        <v>8</v>
      </c>
      <c r="C2899" s="1">
        <v>43246</v>
      </c>
      <c r="D2899" s="1">
        <v>3369.4423999999999</v>
      </c>
      <c r="E2899" s="2">
        <v>9.4984414743560092E-2</v>
      </c>
      <c r="F2899" s="1">
        <v>4107.6959999999999</v>
      </c>
      <c r="G2899" s="1">
        <v>738.25360000000001</v>
      </c>
      <c r="H2899" s="5">
        <v>1.7071026222078341E-2</v>
      </c>
    </row>
    <row r="2900" spans="1:8" x14ac:dyDescent="0.3">
      <c r="A2900">
        <v>124909</v>
      </c>
      <c r="B2900">
        <v>11</v>
      </c>
      <c r="C2900" s="1">
        <v>54013</v>
      </c>
      <c r="D2900" s="1">
        <v>4256.5190000000002</v>
      </c>
      <c r="E2900" s="2">
        <v>9.8009145946346243E-2</v>
      </c>
      <c r="F2900" s="1">
        <v>5293.768</v>
      </c>
      <c r="G2900" s="1">
        <v>1037.249</v>
      </c>
      <c r="H2900" s="5">
        <v>1.9203691703849075E-2</v>
      </c>
    </row>
    <row r="2901" spans="1:8" x14ac:dyDescent="0.3">
      <c r="A2901">
        <v>129113</v>
      </c>
      <c r="B2901">
        <v>13</v>
      </c>
      <c r="C2901" s="1">
        <v>72446</v>
      </c>
      <c r="D2901" s="1">
        <v>5771.6647999999996</v>
      </c>
      <c r="E2901" s="2">
        <v>0.10669615989840708</v>
      </c>
      <c r="F2901" s="1">
        <v>7729.71</v>
      </c>
      <c r="G2901" s="1">
        <v>1958.0452</v>
      </c>
      <c r="H2901" s="5">
        <v>2.702765094001049E-2</v>
      </c>
    </row>
    <row r="2902" spans="1:8" x14ac:dyDescent="0.3">
      <c r="A2902">
        <v>125309</v>
      </c>
      <c r="B2902">
        <v>11</v>
      </c>
      <c r="C2902" s="1">
        <v>55658</v>
      </c>
      <c r="D2902" s="1">
        <v>3868.6372999999999</v>
      </c>
      <c r="E2902" s="2">
        <v>0.10382309820690647</v>
      </c>
      <c r="F2902" s="1">
        <v>5778.5860000000002</v>
      </c>
      <c r="G2902" s="1">
        <v>1909.9486999999999</v>
      </c>
      <c r="H2902" s="5">
        <v>3.4315798267993816E-2</v>
      </c>
    </row>
    <row r="2903" spans="1:8" x14ac:dyDescent="0.3">
      <c r="A2903">
        <v>130812</v>
      </c>
      <c r="B2903">
        <v>7</v>
      </c>
      <c r="C2903" s="1">
        <v>36148</v>
      </c>
      <c r="D2903" s="1">
        <v>2788.7932999999998</v>
      </c>
      <c r="E2903" s="2">
        <v>0.1005557153922762</v>
      </c>
      <c r="F2903" s="1">
        <v>3634.8879999999999</v>
      </c>
      <c r="G2903" s="1">
        <v>846.09469999999999</v>
      </c>
      <c r="H2903" s="5">
        <v>2.3406404227066503E-2</v>
      </c>
    </row>
    <row r="2904" spans="1:8" x14ac:dyDescent="0.3">
      <c r="A2904">
        <v>131121</v>
      </c>
      <c r="B2904">
        <v>8</v>
      </c>
      <c r="C2904" s="1">
        <v>46366</v>
      </c>
      <c r="D2904" s="1">
        <v>3969.2833999999998</v>
      </c>
      <c r="E2904" s="2">
        <v>9.8273239011344521E-2</v>
      </c>
      <c r="F2904" s="1">
        <v>4556.5370000000003</v>
      </c>
      <c r="G2904" s="1">
        <v>587.25360000000001</v>
      </c>
      <c r="H2904" s="5">
        <v>1.2665608419962903E-2</v>
      </c>
    </row>
    <row r="2905" spans="1:8" x14ac:dyDescent="0.3">
      <c r="A2905">
        <v>130314</v>
      </c>
      <c r="B2905">
        <v>10</v>
      </c>
      <c r="C2905" s="1">
        <v>61457</v>
      </c>
      <c r="D2905" s="1">
        <v>4630.0325000000003</v>
      </c>
      <c r="E2905" s="2">
        <v>9.7617244577509477E-2</v>
      </c>
      <c r="F2905" s="1">
        <v>5999.2629999999999</v>
      </c>
      <c r="G2905" s="1">
        <v>1369.2304999999999</v>
      </c>
      <c r="H2905" s="5">
        <v>2.2279488097368891E-2</v>
      </c>
    </row>
    <row r="2906" spans="1:8" x14ac:dyDescent="0.3">
      <c r="A2906">
        <v>128192</v>
      </c>
      <c r="B2906">
        <v>13</v>
      </c>
      <c r="C2906" s="1">
        <v>69194</v>
      </c>
      <c r="D2906" s="1">
        <v>4947.2430999999997</v>
      </c>
      <c r="E2906" s="2">
        <v>9.7398430499754315E-2</v>
      </c>
      <c r="F2906" s="1">
        <v>6739.3869999999997</v>
      </c>
      <c r="G2906" s="1">
        <v>1792.1439</v>
      </c>
      <c r="H2906" s="5">
        <v>2.5900278925918431E-2</v>
      </c>
    </row>
    <row r="2907" spans="1:8" x14ac:dyDescent="0.3">
      <c r="A2907">
        <v>130425</v>
      </c>
      <c r="B2907">
        <v>7</v>
      </c>
      <c r="C2907" s="1">
        <v>33458</v>
      </c>
      <c r="D2907" s="1">
        <v>2086.8773999999999</v>
      </c>
      <c r="E2907" s="2">
        <v>9.6672544682886011E-2</v>
      </c>
      <c r="F2907" s="1">
        <v>3234.47</v>
      </c>
      <c r="G2907" s="1">
        <v>1147.5925999999999</v>
      </c>
      <c r="H2907" s="5">
        <v>3.429949787793652E-2</v>
      </c>
    </row>
    <row r="2908" spans="1:8" x14ac:dyDescent="0.3">
      <c r="A2908">
        <v>123329</v>
      </c>
      <c r="B2908">
        <v>11</v>
      </c>
      <c r="C2908" s="1">
        <v>55631</v>
      </c>
      <c r="D2908" s="1">
        <v>3870.1596</v>
      </c>
      <c r="E2908" s="2">
        <v>9.3656091028383459E-2</v>
      </c>
      <c r="F2908" s="1">
        <v>5210.1819999999998</v>
      </c>
      <c r="G2908" s="1">
        <v>1340.0224000000001</v>
      </c>
      <c r="H2908" s="5">
        <v>2.4087692114109039E-2</v>
      </c>
    </row>
    <row r="2909" spans="1:8" x14ac:dyDescent="0.3">
      <c r="A2909">
        <v>128657</v>
      </c>
      <c r="B2909">
        <v>11</v>
      </c>
      <c r="C2909" s="1">
        <v>48345</v>
      </c>
      <c r="D2909" s="1">
        <v>4441.7932000000001</v>
      </c>
      <c r="E2909" s="2">
        <v>9.9431750956665635E-2</v>
      </c>
      <c r="F2909" s="1">
        <v>4807.0280000000002</v>
      </c>
      <c r="G2909" s="1">
        <v>365.23480000000001</v>
      </c>
      <c r="H2909" s="5">
        <v>7.55475850656738E-3</v>
      </c>
    </row>
    <row r="2910" spans="1:8" x14ac:dyDescent="0.3">
      <c r="A2910">
        <v>124954</v>
      </c>
      <c r="B2910">
        <v>10</v>
      </c>
      <c r="C2910" s="1">
        <v>45373</v>
      </c>
      <c r="D2910" s="1">
        <v>3617.7570999999998</v>
      </c>
      <c r="E2910" s="2">
        <v>9.5939126793467486E-2</v>
      </c>
      <c r="F2910" s="1">
        <v>4353.0460000000003</v>
      </c>
      <c r="G2910" s="1">
        <v>735.28890000000001</v>
      </c>
      <c r="H2910" s="5">
        <v>1.620542833843916E-2</v>
      </c>
    </row>
    <row r="2911" spans="1:8" x14ac:dyDescent="0.3">
      <c r="A2911">
        <v>130413</v>
      </c>
      <c r="B2911">
        <v>11</v>
      </c>
      <c r="C2911" s="1">
        <v>52475</v>
      </c>
      <c r="D2911" s="1">
        <v>4505.9888000000001</v>
      </c>
      <c r="E2911" s="2">
        <v>0.10142645069080515</v>
      </c>
      <c r="F2911" s="1">
        <v>5322.3530000000001</v>
      </c>
      <c r="G2911" s="1">
        <v>816.36419999999998</v>
      </c>
      <c r="H2911" s="5">
        <v>1.5557202477370176E-2</v>
      </c>
    </row>
    <row r="2912" spans="1:8" x14ac:dyDescent="0.3">
      <c r="A2912">
        <v>126569</v>
      </c>
      <c r="B2912">
        <v>11</v>
      </c>
      <c r="C2912" s="1">
        <v>55053</v>
      </c>
      <c r="D2912" s="1">
        <v>4295.2321000000002</v>
      </c>
      <c r="E2912" s="2">
        <v>9.7396163696801263E-2</v>
      </c>
      <c r="F2912" s="1">
        <v>5361.951</v>
      </c>
      <c r="G2912" s="1">
        <v>1066.7189000000001</v>
      </c>
      <c r="H2912" s="5">
        <v>1.9376217463171853E-2</v>
      </c>
    </row>
    <row r="2913" spans="1:8" x14ac:dyDescent="0.3">
      <c r="A2913">
        <v>130207</v>
      </c>
      <c r="B2913">
        <v>7</v>
      </c>
      <c r="C2913" s="1">
        <v>36810</v>
      </c>
      <c r="D2913" s="1">
        <v>2861.0770000000002</v>
      </c>
      <c r="E2913" s="2">
        <v>0.10128565607171965</v>
      </c>
      <c r="F2913" s="1">
        <v>3728.3249999999998</v>
      </c>
      <c r="G2913" s="1">
        <v>867.24800000000005</v>
      </c>
      <c r="H2913" s="5">
        <v>2.3560119532735669E-2</v>
      </c>
    </row>
    <row r="2914" spans="1:8" x14ac:dyDescent="0.3">
      <c r="A2914">
        <v>128413</v>
      </c>
      <c r="B2914">
        <v>10</v>
      </c>
      <c r="C2914" s="1">
        <v>51759</v>
      </c>
      <c r="D2914" s="1">
        <v>4403.7115999999996</v>
      </c>
      <c r="E2914" s="2">
        <v>9.4351803551073241E-2</v>
      </c>
      <c r="F2914" s="1">
        <v>4883.5550000000003</v>
      </c>
      <c r="G2914" s="1">
        <v>479.84339999999997</v>
      </c>
      <c r="H2914" s="5">
        <v>9.2707239320697857E-3</v>
      </c>
    </row>
    <row r="2915" spans="1:8" x14ac:dyDescent="0.3">
      <c r="A2915">
        <v>125427</v>
      </c>
      <c r="B2915">
        <v>9</v>
      </c>
      <c r="C2915" s="1">
        <v>40331</v>
      </c>
      <c r="D2915" s="1">
        <v>3166.8163</v>
      </c>
      <c r="E2915" s="2">
        <v>0.10204234955741241</v>
      </c>
      <c r="F2915" s="1">
        <v>4115.47</v>
      </c>
      <c r="G2915" s="1">
        <v>948.65369999999996</v>
      </c>
      <c r="H2915" s="5">
        <v>2.3521700428950434E-2</v>
      </c>
    </row>
    <row r="2916" spans="1:8" x14ac:dyDescent="0.3">
      <c r="A2916">
        <v>127265</v>
      </c>
      <c r="B2916">
        <v>8</v>
      </c>
      <c r="C2916" s="1">
        <v>48596</v>
      </c>
      <c r="D2916" s="1">
        <v>3719.0614999999998</v>
      </c>
      <c r="E2916" s="2">
        <v>0.10269575685241583</v>
      </c>
      <c r="F2916" s="1">
        <v>4990.6030000000001</v>
      </c>
      <c r="G2916" s="1">
        <v>1271.5415</v>
      </c>
      <c r="H2916" s="5">
        <v>2.6165558893736111E-2</v>
      </c>
    </row>
    <row r="2917" spans="1:8" x14ac:dyDescent="0.3">
      <c r="A2917">
        <v>125424</v>
      </c>
      <c r="B2917">
        <v>12</v>
      </c>
      <c r="C2917" s="1">
        <v>57893</v>
      </c>
      <c r="D2917" s="1">
        <v>4189.1077999999998</v>
      </c>
      <c r="E2917" s="2">
        <v>0.10524058176290743</v>
      </c>
      <c r="F2917" s="1">
        <v>6092.6930000000002</v>
      </c>
      <c r="G2917" s="1">
        <v>1903.5852</v>
      </c>
      <c r="H2917" s="5">
        <v>3.2881094432832984E-2</v>
      </c>
    </row>
    <row r="2918" spans="1:8" x14ac:dyDescent="0.3">
      <c r="A2918">
        <v>124530</v>
      </c>
      <c r="B2918">
        <v>13</v>
      </c>
      <c r="C2918" s="1">
        <v>58439</v>
      </c>
      <c r="D2918" s="1">
        <v>4701.6643999999997</v>
      </c>
      <c r="E2918" s="2">
        <v>9.7678331251390332E-2</v>
      </c>
      <c r="F2918" s="1">
        <v>5708.2240000000002</v>
      </c>
      <c r="G2918" s="1">
        <v>1006.5596</v>
      </c>
      <c r="H2918" s="5">
        <v>1.7224107188692484E-2</v>
      </c>
    </row>
    <row r="2919" spans="1:8" x14ac:dyDescent="0.3">
      <c r="A2919">
        <v>121108</v>
      </c>
      <c r="B2919">
        <v>11</v>
      </c>
      <c r="C2919" s="1">
        <v>62402</v>
      </c>
      <c r="D2919" s="1">
        <v>4761.6499000000003</v>
      </c>
      <c r="E2919" s="2">
        <v>0.10185901092913689</v>
      </c>
      <c r="F2919" s="1">
        <v>6356.2060000000001</v>
      </c>
      <c r="G2919" s="1">
        <v>1594.5561</v>
      </c>
      <c r="H2919" s="5">
        <v>2.5552964648568956E-2</v>
      </c>
    </row>
    <row r="2920" spans="1:8" x14ac:dyDescent="0.3">
      <c r="A2920">
        <v>129066</v>
      </c>
      <c r="B2920">
        <v>11</v>
      </c>
      <c r="C2920" s="1">
        <v>58695</v>
      </c>
      <c r="D2920" s="1">
        <v>5027.8419999999996</v>
      </c>
      <c r="E2920" s="2">
        <v>9.9453053922821361E-2</v>
      </c>
      <c r="F2920" s="1">
        <v>5837.3969999999999</v>
      </c>
      <c r="G2920" s="1">
        <v>809.55499999999995</v>
      </c>
      <c r="H2920" s="5">
        <v>1.3792571769315955E-2</v>
      </c>
    </row>
    <row r="2921" spans="1:8" x14ac:dyDescent="0.3">
      <c r="A2921">
        <v>126376</v>
      </c>
      <c r="B2921">
        <v>7</v>
      </c>
      <c r="C2921" s="1">
        <v>37473</v>
      </c>
      <c r="D2921" s="1">
        <v>3067.2159999999999</v>
      </c>
      <c r="E2921" s="2">
        <v>0.10198236063298909</v>
      </c>
      <c r="F2921" s="1">
        <v>3821.585</v>
      </c>
      <c r="G2921" s="1">
        <v>754.36900000000003</v>
      </c>
      <c r="H2921" s="5">
        <v>2.0131000987377579E-2</v>
      </c>
    </row>
    <row r="2922" spans="1:8" x14ac:dyDescent="0.3">
      <c r="A2922">
        <v>122945</v>
      </c>
      <c r="B2922">
        <v>13</v>
      </c>
      <c r="C2922" s="1">
        <v>75856</v>
      </c>
      <c r="D2922" s="1">
        <v>5708.4123</v>
      </c>
      <c r="E2922" s="2">
        <v>9.4500843703859944E-2</v>
      </c>
      <c r="F2922" s="1">
        <v>7168.4560000000001</v>
      </c>
      <c r="G2922" s="1">
        <v>1460.0436999999999</v>
      </c>
      <c r="H2922" s="5">
        <v>1.9247570396540813E-2</v>
      </c>
    </row>
    <row r="2923" spans="1:8" x14ac:dyDescent="0.3">
      <c r="A2923">
        <v>125920</v>
      </c>
      <c r="B2923">
        <v>10</v>
      </c>
      <c r="C2923" s="1">
        <v>50670</v>
      </c>
      <c r="D2923" s="1">
        <v>4231.9405999999999</v>
      </c>
      <c r="E2923" s="2">
        <v>0.10077416617327807</v>
      </c>
      <c r="F2923" s="1">
        <v>5106.2269999999999</v>
      </c>
      <c r="G2923" s="1">
        <v>874.28639999999996</v>
      </c>
      <c r="H2923" s="5">
        <v>1.7254517465956187E-2</v>
      </c>
    </row>
    <row r="2924" spans="1:8" x14ac:dyDescent="0.3">
      <c r="A2924">
        <v>131059</v>
      </c>
      <c r="B2924">
        <v>11</v>
      </c>
      <c r="C2924" s="1">
        <v>59926</v>
      </c>
      <c r="D2924" s="1">
        <v>4687.7673000000004</v>
      </c>
      <c r="E2924" s="2">
        <v>0.10272077228581918</v>
      </c>
      <c r="F2924" s="1">
        <v>6155.6450000000004</v>
      </c>
      <c r="G2924" s="1">
        <v>1467.8777</v>
      </c>
      <c r="H2924" s="5">
        <v>2.4494838634315657E-2</v>
      </c>
    </row>
    <row r="2925" spans="1:8" x14ac:dyDescent="0.3">
      <c r="A2925">
        <v>124808</v>
      </c>
      <c r="B2925">
        <v>9</v>
      </c>
      <c r="C2925" s="1">
        <v>40622</v>
      </c>
      <c r="D2925" s="1">
        <v>3574.3155999999999</v>
      </c>
      <c r="E2925" s="2">
        <v>0.10035064743242578</v>
      </c>
      <c r="F2925" s="1">
        <v>4076.444</v>
      </c>
      <c r="G2925" s="1">
        <v>502.1284</v>
      </c>
      <c r="H2925" s="5">
        <v>1.2360996504357244E-2</v>
      </c>
    </row>
    <row r="2926" spans="1:8" x14ac:dyDescent="0.3">
      <c r="A2926">
        <v>128129</v>
      </c>
      <c r="B2926">
        <v>12</v>
      </c>
      <c r="C2926" s="1">
        <v>56098</v>
      </c>
      <c r="D2926" s="1">
        <v>4459.6075000000001</v>
      </c>
      <c r="E2926" s="2">
        <v>0.10322592605796999</v>
      </c>
      <c r="F2926" s="1">
        <v>5790.768</v>
      </c>
      <c r="G2926" s="1">
        <v>1331.1605</v>
      </c>
      <c r="H2926" s="5">
        <v>2.3729197119326893E-2</v>
      </c>
    </row>
    <row r="2927" spans="1:8" x14ac:dyDescent="0.3">
      <c r="A2927">
        <v>126431</v>
      </c>
      <c r="B2927">
        <v>12</v>
      </c>
      <c r="C2927" s="1">
        <v>52943</v>
      </c>
      <c r="D2927" s="1">
        <v>4198.6139999999996</v>
      </c>
      <c r="E2927" s="2">
        <v>8.9623519634323703E-2</v>
      </c>
      <c r="F2927" s="1">
        <v>4744.9380000000001</v>
      </c>
      <c r="G2927" s="1">
        <v>546.32399999999996</v>
      </c>
      <c r="H2927" s="5">
        <v>1.0319097897739079E-2</v>
      </c>
    </row>
    <row r="2928" spans="1:8" x14ac:dyDescent="0.3">
      <c r="A2928">
        <v>126346</v>
      </c>
      <c r="B2928">
        <v>12</v>
      </c>
      <c r="C2928" s="1">
        <v>48413</v>
      </c>
      <c r="D2928" s="1">
        <v>3805.0853999999999</v>
      </c>
      <c r="E2928" s="2">
        <v>0.10524681387230703</v>
      </c>
      <c r="F2928" s="1">
        <v>5095.3140000000003</v>
      </c>
      <c r="G2928" s="1">
        <v>1290.2285999999999</v>
      </c>
      <c r="H2928" s="5">
        <v>2.6650457521740029E-2</v>
      </c>
    </row>
    <row r="2929" spans="1:8" x14ac:dyDescent="0.3">
      <c r="A2929">
        <v>124145</v>
      </c>
      <c r="B2929">
        <v>9</v>
      </c>
      <c r="C2929" s="1">
        <v>38408</v>
      </c>
      <c r="D2929" s="1">
        <v>3137.4175</v>
      </c>
      <c r="E2929" s="2">
        <v>9.8800328056654868E-2</v>
      </c>
      <c r="F2929" s="1">
        <v>3794.723</v>
      </c>
      <c r="G2929" s="1">
        <v>657.30550000000005</v>
      </c>
      <c r="H2929" s="5">
        <v>1.7113765361383045E-2</v>
      </c>
    </row>
    <row r="2930" spans="1:8" x14ac:dyDescent="0.3">
      <c r="A2930">
        <v>123488</v>
      </c>
      <c r="B2930">
        <v>9</v>
      </c>
      <c r="C2930" s="1">
        <v>38853</v>
      </c>
      <c r="D2930" s="1">
        <v>3289.8472000000002</v>
      </c>
      <c r="E2930" s="2">
        <v>9.1684734769515872E-2</v>
      </c>
      <c r="F2930" s="1">
        <v>3562.2269999999999</v>
      </c>
      <c r="G2930" s="1">
        <v>272.37979999999999</v>
      </c>
      <c r="H2930" s="5">
        <v>7.0105217100352611E-3</v>
      </c>
    </row>
    <row r="2931" spans="1:8" x14ac:dyDescent="0.3">
      <c r="A2931">
        <v>121510</v>
      </c>
      <c r="B2931">
        <v>8</v>
      </c>
      <c r="C2931" s="1">
        <v>42325</v>
      </c>
      <c r="D2931" s="1">
        <v>3719.3195000000001</v>
      </c>
      <c r="E2931" s="2">
        <v>0.10565122268163024</v>
      </c>
      <c r="F2931" s="1">
        <v>4471.6880000000001</v>
      </c>
      <c r="G2931" s="1">
        <v>752.36850000000004</v>
      </c>
      <c r="H2931" s="5">
        <v>1.7775983461311283E-2</v>
      </c>
    </row>
    <row r="2932" spans="1:8" x14ac:dyDescent="0.3">
      <c r="A2932">
        <v>128548</v>
      </c>
      <c r="B2932">
        <v>10</v>
      </c>
      <c r="C2932" s="1">
        <v>44247</v>
      </c>
      <c r="D2932" s="1">
        <v>3637.7190999999998</v>
      </c>
      <c r="E2932" s="2">
        <v>0.10070976563382829</v>
      </c>
      <c r="F2932" s="1">
        <v>4456.1049999999996</v>
      </c>
      <c r="G2932" s="1">
        <v>818.38589999999999</v>
      </c>
      <c r="H2932" s="5">
        <v>1.8495850566140077E-2</v>
      </c>
    </row>
    <row r="2933" spans="1:8" x14ac:dyDescent="0.3">
      <c r="A2933">
        <v>122540</v>
      </c>
      <c r="B2933">
        <v>10</v>
      </c>
      <c r="C2933" s="1">
        <v>47865</v>
      </c>
      <c r="D2933" s="1">
        <v>3778.7557999999999</v>
      </c>
      <c r="E2933" s="2">
        <v>9.8307531599289663E-2</v>
      </c>
      <c r="F2933" s="1">
        <v>4705.49</v>
      </c>
      <c r="G2933" s="1">
        <v>926.73419999999999</v>
      </c>
      <c r="H2933" s="5">
        <v>1.9361416483860857E-2</v>
      </c>
    </row>
    <row r="2934" spans="1:8" x14ac:dyDescent="0.3">
      <c r="A2934">
        <v>121234</v>
      </c>
      <c r="B2934">
        <v>13</v>
      </c>
      <c r="C2934" s="1">
        <v>44644</v>
      </c>
      <c r="D2934" s="1">
        <v>3645.6170000000002</v>
      </c>
      <c r="E2934" s="2">
        <v>9.4537989427470659E-2</v>
      </c>
      <c r="F2934" s="1">
        <v>4220.5540000000001</v>
      </c>
      <c r="G2934" s="1">
        <v>574.93700000000001</v>
      </c>
      <c r="H2934" s="5">
        <v>1.2878259116566615E-2</v>
      </c>
    </row>
    <row r="2935" spans="1:8" x14ac:dyDescent="0.3">
      <c r="A2935">
        <v>124490</v>
      </c>
      <c r="B2935">
        <v>12</v>
      </c>
      <c r="C2935" s="1">
        <v>63528</v>
      </c>
      <c r="D2935" s="1">
        <v>4830.0731999999998</v>
      </c>
      <c r="E2935" s="2">
        <v>9.3642992066490363E-2</v>
      </c>
      <c r="F2935" s="1">
        <v>5948.9520000000002</v>
      </c>
      <c r="G2935" s="1">
        <v>1118.8788</v>
      </c>
      <c r="H2935" s="5">
        <v>1.7612372497166604E-2</v>
      </c>
    </row>
    <row r="2936" spans="1:8" x14ac:dyDescent="0.3">
      <c r="A2936">
        <v>123322</v>
      </c>
      <c r="B2936">
        <v>7</v>
      </c>
      <c r="C2936" s="1">
        <v>31180</v>
      </c>
      <c r="D2936" s="1">
        <v>2429.8924000000002</v>
      </c>
      <c r="E2936" s="2">
        <v>9.7107665169980761E-2</v>
      </c>
      <c r="F2936" s="1">
        <v>3027.817</v>
      </c>
      <c r="G2936" s="1">
        <v>597.92460000000005</v>
      </c>
      <c r="H2936" s="5">
        <v>1.9176542655548429E-2</v>
      </c>
    </row>
    <row r="2937" spans="1:8" x14ac:dyDescent="0.3">
      <c r="A2937">
        <v>121255</v>
      </c>
      <c r="B2937">
        <v>12</v>
      </c>
      <c r="C2937" s="1">
        <v>51972</v>
      </c>
      <c r="D2937" s="1">
        <v>4108.8832000000002</v>
      </c>
      <c r="E2937" s="2">
        <v>9.9048968675440621E-2</v>
      </c>
      <c r="F2937" s="1">
        <v>5147.7730000000001</v>
      </c>
      <c r="G2937" s="1">
        <v>1038.8897999999999</v>
      </c>
      <c r="H2937" s="5">
        <v>1.9989413530362501E-2</v>
      </c>
    </row>
    <row r="2938" spans="1:8" x14ac:dyDescent="0.3">
      <c r="A2938">
        <v>126617</v>
      </c>
      <c r="B2938">
        <v>12</v>
      </c>
      <c r="C2938" s="1">
        <v>56778</v>
      </c>
      <c r="D2938" s="1">
        <v>4223.1459000000004</v>
      </c>
      <c r="E2938" s="2">
        <v>0.10135161506217197</v>
      </c>
      <c r="F2938" s="1">
        <v>5754.5420000000004</v>
      </c>
      <c r="G2938" s="1">
        <v>1531.3960999999999</v>
      </c>
      <c r="H2938" s="5">
        <v>2.6971645707844587E-2</v>
      </c>
    </row>
    <row r="2939" spans="1:8" x14ac:dyDescent="0.3">
      <c r="A2939">
        <v>129257</v>
      </c>
      <c r="B2939">
        <v>9</v>
      </c>
      <c r="C2939" s="1">
        <v>43306</v>
      </c>
      <c r="D2939" s="1">
        <v>3437.7723000000001</v>
      </c>
      <c r="E2939" s="2">
        <v>9.8093474345356299E-2</v>
      </c>
      <c r="F2939" s="1">
        <v>4248.0360000000001</v>
      </c>
      <c r="G2939" s="1">
        <v>810.26369999999997</v>
      </c>
      <c r="H2939" s="5">
        <v>1.8710194892162749E-2</v>
      </c>
    </row>
    <row r="2940" spans="1:8" x14ac:dyDescent="0.3">
      <c r="A2940">
        <v>125540</v>
      </c>
      <c r="B2940">
        <v>8</v>
      </c>
      <c r="C2940" s="1">
        <v>48340</v>
      </c>
      <c r="D2940" s="1">
        <v>3524.7968000000001</v>
      </c>
      <c r="E2940" s="2">
        <v>0.1014802647910633</v>
      </c>
      <c r="F2940" s="1">
        <v>4905.5559999999996</v>
      </c>
      <c r="G2940" s="1">
        <v>1380.7592</v>
      </c>
      <c r="H2940" s="5">
        <v>2.856349193214729E-2</v>
      </c>
    </row>
    <row r="2941" spans="1:8" x14ac:dyDescent="0.3">
      <c r="A2941">
        <v>128958</v>
      </c>
      <c r="B2941">
        <v>9</v>
      </c>
      <c r="C2941" s="1">
        <v>36564</v>
      </c>
      <c r="D2941" s="1">
        <v>2878.6478000000002</v>
      </c>
      <c r="E2941" s="2">
        <v>9.5048353571819275E-2</v>
      </c>
      <c r="F2941" s="1">
        <v>3475.348</v>
      </c>
      <c r="G2941" s="1">
        <v>596.7002</v>
      </c>
      <c r="H2941" s="5">
        <v>1.6319335958866643E-2</v>
      </c>
    </row>
    <row r="2942" spans="1:8" x14ac:dyDescent="0.3">
      <c r="A2942">
        <v>129226</v>
      </c>
      <c r="B2942">
        <v>12</v>
      </c>
      <c r="C2942" s="1">
        <v>68104</v>
      </c>
      <c r="D2942" s="1">
        <v>5044.3708999999999</v>
      </c>
      <c r="E2942" s="2">
        <v>9.8174674027957237E-2</v>
      </c>
      <c r="F2942" s="1">
        <v>6686.0879999999997</v>
      </c>
      <c r="G2942" s="1">
        <v>1641.7171000000001</v>
      </c>
      <c r="H2942" s="5">
        <v>2.4106030482791026E-2</v>
      </c>
    </row>
    <row r="2943" spans="1:8" x14ac:dyDescent="0.3">
      <c r="A2943">
        <v>126944</v>
      </c>
      <c r="B2943">
        <v>13</v>
      </c>
      <c r="C2943" s="1">
        <v>61829</v>
      </c>
      <c r="D2943" s="1">
        <v>4824.6315999999997</v>
      </c>
      <c r="E2943" s="2">
        <v>0.10135122677060926</v>
      </c>
      <c r="F2943" s="1">
        <v>6266.4449999999997</v>
      </c>
      <c r="G2943" s="1">
        <v>1441.8134</v>
      </c>
      <c r="H2943" s="5">
        <v>2.3319371168868976E-2</v>
      </c>
    </row>
    <row r="2944" spans="1:8" x14ac:dyDescent="0.3">
      <c r="A2944">
        <v>124569</v>
      </c>
      <c r="B2944">
        <v>7</v>
      </c>
      <c r="C2944" s="1">
        <v>39635</v>
      </c>
      <c r="D2944" s="1">
        <v>2852.9034000000001</v>
      </c>
      <c r="E2944" s="2">
        <v>0.10632756402169799</v>
      </c>
      <c r="F2944" s="1">
        <v>4214.2929999999997</v>
      </c>
      <c r="G2944" s="1">
        <v>1361.3896</v>
      </c>
      <c r="H2944" s="5">
        <v>3.4348167024094864E-2</v>
      </c>
    </row>
    <row r="2945" spans="1:8" x14ac:dyDescent="0.3">
      <c r="A2945">
        <v>124201</v>
      </c>
      <c r="B2945">
        <v>11</v>
      </c>
      <c r="C2945" s="1">
        <v>57008</v>
      </c>
      <c r="D2945" s="1">
        <v>4161.1130999999996</v>
      </c>
      <c r="E2945" s="2">
        <v>9.6672870474319397E-2</v>
      </c>
      <c r="F2945" s="1">
        <v>5511.1270000000004</v>
      </c>
      <c r="G2945" s="1">
        <v>1350.0138999999999</v>
      </c>
      <c r="H2945" s="5">
        <v>2.368113071849565E-2</v>
      </c>
    </row>
    <row r="2946" spans="1:8" x14ac:dyDescent="0.3">
      <c r="A2946">
        <v>130457</v>
      </c>
      <c r="B2946">
        <v>7</v>
      </c>
      <c r="C2946" s="1">
        <v>39390</v>
      </c>
      <c r="D2946" s="1">
        <v>2921.3072999999999</v>
      </c>
      <c r="E2946" s="2">
        <v>9.2957019548108658E-2</v>
      </c>
      <c r="F2946" s="1">
        <v>3661.5770000000002</v>
      </c>
      <c r="G2946" s="1">
        <v>740.26969999999994</v>
      </c>
      <c r="H2946" s="5">
        <v>1.8793340949479563E-2</v>
      </c>
    </row>
    <row r="2947" spans="1:8" x14ac:dyDescent="0.3">
      <c r="A2947">
        <v>130712</v>
      </c>
      <c r="B2947">
        <v>13</v>
      </c>
      <c r="C2947" s="1">
        <v>81186</v>
      </c>
      <c r="D2947" s="1">
        <v>6023.8633</v>
      </c>
      <c r="E2947" s="2">
        <v>9.7911376345675358E-2</v>
      </c>
      <c r="F2947" s="1">
        <v>7949.0330000000004</v>
      </c>
      <c r="G2947" s="1">
        <v>1925.1696999999999</v>
      </c>
      <c r="H2947" s="5">
        <v>2.3713074914394106E-2</v>
      </c>
    </row>
    <row r="2948" spans="1:8" x14ac:dyDescent="0.3">
      <c r="A2948">
        <v>126717</v>
      </c>
      <c r="B2948">
        <v>10</v>
      </c>
      <c r="C2948" s="1">
        <v>45377</v>
      </c>
      <c r="D2948" s="1">
        <v>3773.4735000000001</v>
      </c>
      <c r="E2948" s="2">
        <v>0.10359904797584679</v>
      </c>
      <c r="F2948" s="1">
        <v>4701.0140000000001</v>
      </c>
      <c r="G2948" s="1">
        <v>927.54049999999995</v>
      </c>
      <c r="H2948" s="5">
        <v>2.0440762941578334E-2</v>
      </c>
    </row>
    <row r="2949" spans="1:8" x14ac:dyDescent="0.3">
      <c r="A2949">
        <v>124944</v>
      </c>
      <c r="B2949">
        <v>7</v>
      </c>
      <c r="C2949" s="1">
        <v>39745</v>
      </c>
      <c r="D2949" s="1">
        <v>2701.3274000000001</v>
      </c>
      <c r="E2949" s="2">
        <v>9.9767467605988175E-2</v>
      </c>
      <c r="F2949" s="1">
        <v>3965.2579999999998</v>
      </c>
      <c r="G2949" s="1">
        <v>1263.9305999999999</v>
      </c>
      <c r="H2949" s="5">
        <v>3.1800996351742356E-2</v>
      </c>
    </row>
    <row r="2950" spans="1:8" x14ac:dyDescent="0.3">
      <c r="A2950">
        <v>123422</v>
      </c>
      <c r="B2950">
        <v>13</v>
      </c>
      <c r="C2950" s="1">
        <v>62301</v>
      </c>
      <c r="D2950" s="1">
        <v>5230.1482999999998</v>
      </c>
      <c r="E2950" s="2">
        <v>0.10402876358324907</v>
      </c>
      <c r="F2950" s="1">
        <v>6481.0959999999995</v>
      </c>
      <c r="G2950" s="1">
        <v>1250.9476999999999</v>
      </c>
      <c r="H2950" s="5">
        <v>2.0079095038602911E-2</v>
      </c>
    </row>
    <row r="2951" spans="1:8" x14ac:dyDescent="0.3">
      <c r="A2951">
        <v>124656</v>
      </c>
      <c r="B2951">
        <v>8</v>
      </c>
      <c r="C2951" s="1">
        <v>36112</v>
      </c>
      <c r="D2951" s="1">
        <v>3037.9859000000001</v>
      </c>
      <c r="E2951" s="2">
        <v>0.10600592600797519</v>
      </c>
      <c r="F2951" s="1">
        <v>3828.0859999999998</v>
      </c>
      <c r="G2951" s="1">
        <v>790.1001</v>
      </c>
      <c r="H2951" s="5">
        <v>2.1879156513070448E-2</v>
      </c>
    </row>
    <row r="2952" spans="1:8" x14ac:dyDescent="0.3">
      <c r="A2952">
        <v>122784</v>
      </c>
      <c r="B2952">
        <v>9</v>
      </c>
      <c r="C2952" s="1">
        <v>45583</v>
      </c>
      <c r="D2952" s="1">
        <v>3399.0929999999998</v>
      </c>
      <c r="E2952" s="2">
        <v>9.6710659675756316E-2</v>
      </c>
      <c r="F2952" s="1">
        <v>4408.3620000000001</v>
      </c>
      <c r="G2952" s="1">
        <v>1009.269</v>
      </c>
      <c r="H2952" s="5">
        <v>2.2141346554636596E-2</v>
      </c>
    </row>
    <row r="2953" spans="1:8" x14ac:dyDescent="0.3">
      <c r="A2953">
        <v>127762</v>
      </c>
      <c r="B2953">
        <v>8</v>
      </c>
      <c r="C2953" s="1">
        <v>44927</v>
      </c>
      <c r="D2953" s="1">
        <v>3601.5497</v>
      </c>
      <c r="E2953" s="2">
        <v>9.5592360941082199E-2</v>
      </c>
      <c r="F2953" s="1">
        <v>4294.6779999999999</v>
      </c>
      <c r="G2953" s="1">
        <v>693.12829999999997</v>
      </c>
      <c r="H2953" s="5">
        <v>1.5427878558550538E-2</v>
      </c>
    </row>
    <row r="2954" spans="1:8" x14ac:dyDescent="0.3">
      <c r="A2954">
        <v>127211</v>
      </c>
      <c r="B2954">
        <v>10</v>
      </c>
      <c r="C2954" s="1">
        <v>47158</v>
      </c>
      <c r="D2954" s="1">
        <v>3839.1341000000002</v>
      </c>
      <c r="E2954" s="2">
        <v>9.6138555494295772E-2</v>
      </c>
      <c r="F2954" s="1">
        <v>4533.7020000000002</v>
      </c>
      <c r="G2954" s="1">
        <v>694.56790000000001</v>
      </c>
      <c r="H2954" s="5">
        <v>1.4728527503286824E-2</v>
      </c>
    </row>
    <row r="2955" spans="1:8" x14ac:dyDescent="0.3">
      <c r="A2955">
        <v>122013</v>
      </c>
      <c r="B2955">
        <v>11</v>
      </c>
      <c r="C2955" s="1">
        <v>54242</v>
      </c>
      <c r="D2955" s="1">
        <v>3998.4358000000002</v>
      </c>
      <c r="E2955" s="2">
        <v>9.7276225065447433E-2</v>
      </c>
      <c r="F2955" s="1">
        <v>5276.4570000000003</v>
      </c>
      <c r="G2955" s="1">
        <v>1278.0211999999999</v>
      </c>
      <c r="H2955" s="5">
        <v>2.3561468972383023E-2</v>
      </c>
    </row>
    <row r="2956" spans="1:8" x14ac:dyDescent="0.3">
      <c r="A2956">
        <v>125346</v>
      </c>
      <c r="B2956">
        <v>13</v>
      </c>
      <c r="C2956" s="1">
        <v>70917</v>
      </c>
      <c r="D2956" s="1">
        <v>5949.4781999999996</v>
      </c>
      <c r="E2956" s="2">
        <v>0.10780182466827418</v>
      </c>
      <c r="F2956" s="1">
        <v>7644.982</v>
      </c>
      <c r="G2956" s="1">
        <v>1695.5038</v>
      </c>
      <c r="H2956" s="5">
        <v>2.3908284332388566E-2</v>
      </c>
    </row>
    <row r="2957" spans="1:8" x14ac:dyDescent="0.3">
      <c r="A2957">
        <v>124588</v>
      </c>
      <c r="B2957">
        <v>9</v>
      </c>
      <c r="C2957" s="1">
        <v>40602</v>
      </c>
      <c r="D2957" s="1">
        <v>2937.7143999999998</v>
      </c>
      <c r="E2957" s="2">
        <v>0.10309100536919363</v>
      </c>
      <c r="F2957" s="1">
        <v>4185.701</v>
      </c>
      <c r="G2957" s="1">
        <v>1247.9866</v>
      </c>
      <c r="H2957" s="5">
        <v>3.0737072065415497E-2</v>
      </c>
    </row>
    <row r="2958" spans="1:8" x14ac:dyDescent="0.3">
      <c r="A2958">
        <v>124137</v>
      </c>
      <c r="B2958">
        <v>8</v>
      </c>
      <c r="C2958" s="1">
        <v>42026</v>
      </c>
      <c r="D2958" s="1">
        <v>2867.9548</v>
      </c>
      <c r="E2958" s="2">
        <v>0.10092947223147575</v>
      </c>
      <c r="F2958" s="1">
        <v>4241.6620000000003</v>
      </c>
      <c r="G2958" s="1">
        <v>1373.7072000000001</v>
      </c>
      <c r="H2958" s="5">
        <v>3.268707942702137E-2</v>
      </c>
    </row>
    <row r="2959" spans="1:8" x14ac:dyDescent="0.3">
      <c r="A2959">
        <v>131077</v>
      </c>
      <c r="B2959">
        <v>10</v>
      </c>
      <c r="C2959" s="1">
        <v>60355</v>
      </c>
      <c r="D2959" s="1">
        <v>4915.2403999999997</v>
      </c>
      <c r="E2959" s="2">
        <v>0.10065570375279596</v>
      </c>
      <c r="F2959" s="1">
        <v>6075.0749999999998</v>
      </c>
      <c r="G2959" s="1">
        <v>1159.8345999999999</v>
      </c>
      <c r="H2959" s="5">
        <v>1.9216876812194517E-2</v>
      </c>
    </row>
    <row r="2960" spans="1:8" x14ac:dyDescent="0.3">
      <c r="A2960">
        <v>124607</v>
      </c>
      <c r="B2960">
        <v>12</v>
      </c>
      <c r="C2960" s="1">
        <v>61060</v>
      </c>
      <c r="D2960" s="1">
        <v>4938.6223</v>
      </c>
      <c r="E2960" s="2">
        <v>9.5973206681952181E-2</v>
      </c>
      <c r="F2960" s="1">
        <v>5860.1239999999998</v>
      </c>
      <c r="G2960" s="1">
        <v>921.50170000000003</v>
      </c>
      <c r="H2960" s="5">
        <v>1.5091740910579758E-2</v>
      </c>
    </row>
    <row r="2961" spans="1:8" x14ac:dyDescent="0.3">
      <c r="A2961">
        <v>124679</v>
      </c>
      <c r="B2961">
        <v>8</v>
      </c>
      <c r="C2961" s="1">
        <v>46878</v>
      </c>
      <c r="D2961" s="1">
        <v>3341.7211000000002</v>
      </c>
      <c r="E2961" s="2">
        <v>0.10579414650795682</v>
      </c>
      <c r="F2961" s="1">
        <v>4959.4179999999997</v>
      </c>
      <c r="G2961" s="1">
        <v>1617.6968999999999</v>
      </c>
      <c r="H2961" s="5">
        <v>3.4508658645846665E-2</v>
      </c>
    </row>
    <row r="2962" spans="1:8" x14ac:dyDescent="0.3">
      <c r="A2962">
        <v>121457</v>
      </c>
      <c r="B2962">
        <v>13</v>
      </c>
      <c r="C2962" s="1">
        <v>62965</v>
      </c>
      <c r="D2962" s="1">
        <v>4659.6316999999999</v>
      </c>
      <c r="E2962" s="2">
        <v>0.10186529024060986</v>
      </c>
      <c r="F2962" s="1">
        <v>6413.9480000000003</v>
      </c>
      <c r="G2962" s="1">
        <v>1754.3163</v>
      </c>
      <c r="H2962" s="5">
        <v>2.786176923687763E-2</v>
      </c>
    </row>
    <row r="2963" spans="1:8" x14ac:dyDescent="0.3">
      <c r="A2963">
        <v>127181</v>
      </c>
      <c r="B2963">
        <v>7</v>
      </c>
      <c r="C2963" s="1">
        <v>37593</v>
      </c>
      <c r="D2963" s="1">
        <v>2987.4340999999999</v>
      </c>
      <c r="E2963" s="2">
        <v>8.9241720533077967E-2</v>
      </c>
      <c r="F2963" s="1">
        <v>3354.864</v>
      </c>
      <c r="G2963" s="1">
        <v>367.42989999999998</v>
      </c>
      <c r="H2963" s="5">
        <v>9.7738914159550983E-3</v>
      </c>
    </row>
    <row r="2964" spans="1:8" x14ac:dyDescent="0.3">
      <c r="A2964">
        <v>121405</v>
      </c>
      <c r="B2964">
        <v>10</v>
      </c>
      <c r="C2964" s="1">
        <v>45685</v>
      </c>
      <c r="D2964" s="1">
        <v>3977.8425000000002</v>
      </c>
      <c r="E2964" s="2">
        <v>0.10013343548210572</v>
      </c>
      <c r="F2964" s="1">
        <v>4574.5959999999995</v>
      </c>
      <c r="G2964" s="1">
        <v>596.75350000000003</v>
      </c>
      <c r="H2964" s="5">
        <v>1.3062350881033162E-2</v>
      </c>
    </row>
    <row r="2965" spans="1:8" x14ac:dyDescent="0.3">
      <c r="A2965">
        <v>125420</v>
      </c>
      <c r="B2965">
        <v>9</v>
      </c>
      <c r="C2965" s="1">
        <v>41218</v>
      </c>
      <c r="D2965" s="1">
        <v>3360.0340000000001</v>
      </c>
      <c r="E2965" s="2">
        <v>0.10120151390169344</v>
      </c>
      <c r="F2965" s="1">
        <v>4171.3239999999996</v>
      </c>
      <c r="G2965" s="1">
        <v>811.29</v>
      </c>
      <c r="H2965" s="5">
        <v>1.968290552671163E-2</v>
      </c>
    </row>
    <row r="2966" spans="1:8" x14ac:dyDescent="0.3">
      <c r="A2966">
        <v>126949</v>
      </c>
      <c r="B2966">
        <v>13</v>
      </c>
      <c r="C2966" s="1">
        <v>67371</v>
      </c>
      <c r="D2966" s="1">
        <v>5607.5374000000002</v>
      </c>
      <c r="E2966" s="2">
        <v>9.5808804975434536E-2</v>
      </c>
      <c r="F2966" s="1">
        <v>6454.7349999999997</v>
      </c>
      <c r="G2966" s="1">
        <v>847.19759999999997</v>
      </c>
      <c r="H2966" s="5">
        <v>1.2575107984147483E-2</v>
      </c>
    </row>
    <row r="2967" spans="1:8" x14ac:dyDescent="0.3">
      <c r="A2967">
        <v>122553</v>
      </c>
      <c r="B2967">
        <v>10</v>
      </c>
      <c r="C2967" s="1">
        <v>55364</v>
      </c>
      <c r="D2967" s="1">
        <v>4437.9458000000004</v>
      </c>
      <c r="E2967" s="2">
        <v>9.6529188642439132E-2</v>
      </c>
      <c r="F2967" s="1">
        <v>5344.2420000000002</v>
      </c>
      <c r="G2967" s="1">
        <v>906.2962</v>
      </c>
      <c r="H2967" s="5">
        <v>1.636977458276136E-2</v>
      </c>
    </row>
    <row r="2968" spans="1:8" x14ac:dyDescent="0.3">
      <c r="A2968">
        <v>128184</v>
      </c>
      <c r="B2968">
        <v>13</v>
      </c>
      <c r="C2968" s="1">
        <v>63263</v>
      </c>
      <c r="D2968" s="1">
        <v>4873.0613999999996</v>
      </c>
      <c r="E2968" s="2">
        <v>0.10083758278930813</v>
      </c>
      <c r="F2968" s="1">
        <v>6379.2879999999996</v>
      </c>
      <c r="G2968" s="1">
        <v>1506.2266</v>
      </c>
      <c r="H2968" s="5">
        <v>2.3808965746170748E-2</v>
      </c>
    </row>
    <row r="2969" spans="1:8" x14ac:dyDescent="0.3">
      <c r="A2969">
        <v>126222</v>
      </c>
      <c r="B2969">
        <v>9</v>
      </c>
      <c r="C2969" s="1">
        <v>44673</v>
      </c>
      <c r="D2969" s="1">
        <v>3237.6523999999999</v>
      </c>
      <c r="E2969" s="2">
        <v>0.10236308284646208</v>
      </c>
      <c r="F2969" s="1">
        <v>4572.866</v>
      </c>
      <c r="G2969" s="1">
        <v>1335.2136</v>
      </c>
      <c r="H2969" s="5">
        <v>2.9888603854677322E-2</v>
      </c>
    </row>
    <row r="2970" spans="1:8" x14ac:dyDescent="0.3">
      <c r="A2970">
        <v>126565</v>
      </c>
      <c r="B2970">
        <v>13</v>
      </c>
      <c r="C2970" s="1">
        <v>55015</v>
      </c>
      <c r="D2970" s="1">
        <v>4666.1202999999996</v>
      </c>
      <c r="E2970" s="2">
        <v>9.8859238389530132E-2</v>
      </c>
      <c r="F2970" s="1">
        <v>5438.741</v>
      </c>
      <c r="G2970" s="1">
        <v>772.62070000000006</v>
      </c>
      <c r="H2970" s="5">
        <v>1.4043818958465872E-2</v>
      </c>
    </row>
    <row r="2971" spans="1:8" x14ac:dyDescent="0.3">
      <c r="A2971">
        <v>121767</v>
      </c>
      <c r="B2971">
        <v>11</v>
      </c>
      <c r="C2971" s="1">
        <v>50313</v>
      </c>
      <c r="D2971" s="1">
        <v>4155.9889000000003</v>
      </c>
      <c r="E2971" s="2">
        <v>0.10334488104466043</v>
      </c>
      <c r="F2971" s="1">
        <v>5199.5910000000003</v>
      </c>
      <c r="G2971" s="1">
        <v>1043.6021000000001</v>
      </c>
      <c r="H2971" s="5">
        <v>2.0742195853954246E-2</v>
      </c>
    </row>
    <row r="2972" spans="1:8" x14ac:dyDescent="0.3">
      <c r="A2972">
        <v>127504</v>
      </c>
      <c r="B2972">
        <v>8</v>
      </c>
      <c r="C2972" s="1">
        <v>29700</v>
      </c>
      <c r="D2972" s="1">
        <v>2505.9861000000001</v>
      </c>
      <c r="E2972" s="2">
        <v>0.10150609427609428</v>
      </c>
      <c r="F2972" s="1">
        <v>3014.7310000000002</v>
      </c>
      <c r="G2972" s="1">
        <v>508.74489999999997</v>
      </c>
      <c r="H2972" s="5">
        <v>1.7129457912457912E-2</v>
      </c>
    </row>
    <row r="2973" spans="1:8" x14ac:dyDescent="0.3">
      <c r="A2973">
        <v>123871</v>
      </c>
      <c r="B2973">
        <v>7</v>
      </c>
      <c r="C2973" s="1">
        <v>39553</v>
      </c>
      <c r="D2973" s="1">
        <v>3101.7388000000001</v>
      </c>
      <c r="E2973" s="2">
        <v>9.9751573837635582E-2</v>
      </c>
      <c r="F2973" s="1">
        <v>3945.4740000000002</v>
      </c>
      <c r="G2973" s="1">
        <v>843.73519999999996</v>
      </c>
      <c r="H2973" s="5">
        <v>2.1331762445326523E-2</v>
      </c>
    </row>
    <row r="2974" spans="1:8" x14ac:dyDescent="0.3">
      <c r="A2974">
        <v>123723</v>
      </c>
      <c r="B2974">
        <v>13</v>
      </c>
      <c r="C2974" s="1">
        <v>58166</v>
      </c>
      <c r="D2974" s="1">
        <v>4900.7644</v>
      </c>
      <c r="E2974" s="2">
        <v>0.10680951071072448</v>
      </c>
      <c r="F2974" s="1">
        <v>6212.6819999999998</v>
      </c>
      <c r="G2974" s="1">
        <v>1311.9176</v>
      </c>
      <c r="H2974" s="5">
        <v>2.2554715813361759E-2</v>
      </c>
    </row>
    <row r="2975" spans="1:8" x14ac:dyDescent="0.3">
      <c r="A2975">
        <v>121486</v>
      </c>
      <c r="B2975">
        <v>8</v>
      </c>
      <c r="C2975" s="1">
        <v>41688</v>
      </c>
      <c r="D2975" s="1">
        <v>3082.7651999999998</v>
      </c>
      <c r="E2975" s="2">
        <v>9.8206822107081176E-2</v>
      </c>
      <c r="F2975" s="1">
        <v>4094.0459999999998</v>
      </c>
      <c r="G2975" s="1">
        <v>1011.2808</v>
      </c>
      <c r="H2975" s="5">
        <v>2.4258318940702361E-2</v>
      </c>
    </row>
    <row r="2976" spans="1:8" x14ac:dyDescent="0.3">
      <c r="A2976">
        <v>127914</v>
      </c>
      <c r="B2976">
        <v>11</v>
      </c>
      <c r="C2976" s="1">
        <v>64822</v>
      </c>
      <c r="D2976" s="1">
        <v>4710.4449000000004</v>
      </c>
      <c r="E2976" s="2">
        <v>0.10568600166610101</v>
      </c>
      <c r="F2976" s="1">
        <v>6850.7780000000002</v>
      </c>
      <c r="G2976" s="1">
        <v>2140.3330999999998</v>
      </c>
      <c r="H2976" s="5">
        <v>3.3018621764215855E-2</v>
      </c>
    </row>
    <row r="2977" spans="1:8" x14ac:dyDescent="0.3">
      <c r="A2977">
        <v>126813</v>
      </c>
      <c r="B2977">
        <v>8</v>
      </c>
      <c r="C2977" s="1">
        <v>42843</v>
      </c>
      <c r="D2977" s="1">
        <v>3377.1536999999998</v>
      </c>
      <c r="E2977" s="2">
        <v>0.10229295334126928</v>
      </c>
      <c r="F2977" s="1">
        <v>4382.5370000000003</v>
      </c>
      <c r="G2977" s="1">
        <v>1005.3833</v>
      </c>
      <c r="H2977" s="5">
        <v>2.3466687673598954E-2</v>
      </c>
    </row>
    <row r="2978" spans="1:8" x14ac:dyDescent="0.3">
      <c r="A2978">
        <v>130025</v>
      </c>
      <c r="B2978">
        <v>10</v>
      </c>
      <c r="C2978" s="1">
        <v>50937</v>
      </c>
      <c r="D2978" s="1">
        <v>3737.1017000000002</v>
      </c>
      <c r="E2978" s="2">
        <v>0.10439780513182952</v>
      </c>
      <c r="F2978" s="1">
        <v>5317.7110000000002</v>
      </c>
      <c r="G2978" s="1">
        <v>1580.6093000000001</v>
      </c>
      <c r="H2978" s="5">
        <v>3.1030671221312603E-2</v>
      </c>
    </row>
    <row r="2979" spans="1:8" x14ac:dyDescent="0.3">
      <c r="A2979">
        <v>126252</v>
      </c>
      <c r="B2979">
        <v>11</v>
      </c>
      <c r="C2979" s="1">
        <v>51215</v>
      </c>
      <c r="D2979" s="1">
        <v>3900.4944</v>
      </c>
      <c r="E2979" s="2">
        <v>0.10625931855901591</v>
      </c>
      <c r="F2979" s="1">
        <v>5442.0709999999999</v>
      </c>
      <c r="G2979" s="1">
        <v>1541.5766000000001</v>
      </c>
      <c r="H2979" s="5">
        <v>3.0100099580201115E-2</v>
      </c>
    </row>
    <row r="2980" spans="1:8" x14ac:dyDescent="0.3">
      <c r="A2980">
        <v>124611</v>
      </c>
      <c r="B2980">
        <v>7</v>
      </c>
      <c r="C2980" s="1">
        <v>28893</v>
      </c>
      <c r="D2980" s="1">
        <v>2435.7354999999998</v>
      </c>
      <c r="E2980" s="2">
        <v>9.0601114456788839E-2</v>
      </c>
      <c r="F2980" s="1">
        <v>2617.7379999999998</v>
      </c>
      <c r="G2980" s="1">
        <v>182.0025</v>
      </c>
      <c r="H2980" s="5">
        <v>6.2991901152528295E-3</v>
      </c>
    </row>
    <row r="2981" spans="1:8" x14ac:dyDescent="0.3">
      <c r="A2981">
        <v>129015</v>
      </c>
      <c r="B2981">
        <v>12</v>
      </c>
      <c r="C2981" s="1">
        <v>59338</v>
      </c>
      <c r="D2981" s="1">
        <v>5212.8874999999998</v>
      </c>
      <c r="E2981" s="2">
        <v>0.101484916916647</v>
      </c>
      <c r="F2981" s="1">
        <v>6021.9120000000003</v>
      </c>
      <c r="G2981" s="1">
        <v>809.02449999999999</v>
      </c>
      <c r="H2981" s="5">
        <v>1.3634172031413259E-2</v>
      </c>
    </row>
    <row r="2982" spans="1:8" x14ac:dyDescent="0.3">
      <c r="A2982">
        <v>129177</v>
      </c>
      <c r="B2982">
        <v>10</v>
      </c>
      <c r="C2982" s="1">
        <v>51894</v>
      </c>
      <c r="D2982" s="1">
        <v>4117.2672000000002</v>
      </c>
      <c r="E2982" s="2">
        <v>9.3626276640844802E-2</v>
      </c>
      <c r="F2982" s="1">
        <v>4858.6419999999998</v>
      </c>
      <c r="G2982" s="1">
        <v>741.37480000000005</v>
      </c>
      <c r="H2982" s="5">
        <v>1.4286329826184144E-2</v>
      </c>
    </row>
    <row r="2983" spans="1:8" x14ac:dyDescent="0.3">
      <c r="A2983">
        <v>127305</v>
      </c>
      <c r="B2983">
        <v>8</v>
      </c>
      <c r="C2983" s="1">
        <v>38210</v>
      </c>
      <c r="D2983" s="1">
        <v>3108.9980999999998</v>
      </c>
      <c r="E2983" s="2">
        <v>9.5453205967024335E-2</v>
      </c>
      <c r="F2983" s="1">
        <v>3647.2669999999998</v>
      </c>
      <c r="G2983" s="1">
        <v>538.26890000000003</v>
      </c>
      <c r="H2983" s="5">
        <v>1.408712117246794E-2</v>
      </c>
    </row>
    <row r="2984" spans="1:8" x14ac:dyDescent="0.3">
      <c r="A2984">
        <v>126532</v>
      </c>
      <c r="B2984">
        <v>7</v>
      </c>
      <c r="C2984" s="1">
        <v>30038</v>
      </c>
      <c r="D2984" s="1">
        <v>2262.2651000000001</v>
      </c>
      <c r="E2984" s="2">
        <v>0.10464052200545976</v>
      </c>
      <c r="F2984" s="1">
        <v>3143.192</v>
      </c>
      <c r="G2984" s="1">
        <v>880.92690000000005</v>
      </c>
      <c r="H2984" s="5">
        <v>2.9327082362341033E-2</v>
      </c>
    </row>
    <row r="2985" spans="1:8" x14ac:dyDescent="0.3">
      <c r="A2985">
        <v>128766</v>
      </c>
      <c r="B2985">
        <v>10</v>
      </c>
      <c r="C2985" s="1">
        <v>45711</v>
      </c>
      <c r="D2985" s="1">
        <v>3639.4956999999999</v>
      </c>
      <c r="E2985" s="2">
        <v>0.10976158911421759</v>
      </c>
      <c r="F2985" s="1">
        <v>5017.3119999999999</v>
      </c>
      <c r="G2985" s="1">
        <v>1377.8163</v>
      </c>
      <c r="H2985" s="5">
        <v>3.014189801141957E-2</v>
      </c>
    </row>
    <row r="2986" spans="1:8" x14ac:dyDescent="0.3">
      <c r="A2986">
        <v>126061</v>
      </c>
      <c r="B2986">
        <v>13</v>
      </c>
      <c r="C2986" s="1">
        <v>55971</v>
      </c>
      <c r="D2986" s="1">
        <v>4390.1648999999998</v>
      </c>
      <c r="E2986" s="2">
        <v>9.7498472423219171E-2</v>
      </c>
      <c r="F2986" s="1">
        <v>5457.0870000000004</v>
      </c>
      <c r="G2986" s="1">
        <v>1066.9221</v>
      </c>
      <c r="H2986" s="5">
        <v>1.9062051776812992E-2</v>
      </c>
    </row>
    <row r="2987" spans="1:8" x14ac:dyDescent="0.3">
      <c r="A2987">
        <v>122559</v>
      </c>
      <c r="B2987">
        <v>9</v>
      </c>
      <c r="C2987" s="1">
        <v>47379</v>
      </c>
      <c r="D2987" s="1">
        <v>3832.3121000000001</v>
      </c>
      <c r="E2987" s="2">
        <v>0.104409506321366</v>
      </c>
      <c r="F2987" s="1">
        <v>4946.8180000000002</v>
      </c>
      <c r="G2987" s="1">
        <v>1114.5059000000001</v>
      </c>
      <c r="H2987" s="5">
        <v>2.3523204373245531E-2</v>
      </c>
    </row>
    <row r="2988" spans="1:8" x14ac:dyDescent="0.3">
      <c r="A2988">
        <v>129916</v>
      </c>
      <c r="B2988">
        <v>7</v>
      </c>
      <c r="C2988" s="1">
        <v>37209</v>
      </c>
      <c r="D2988" s="1">
        <v>2848.5799000000002</v>
      </c>
      <c r="E2988" s="2">
        <v>0.10082963799080867</v>
      </c>
      <c r="F2988" s="1">
        <v>3751.77</v>
      </c>
      <c r="G2988" s="1">
        <v>903.19010000000003</v>
      </c>
      <c r="H2988" s="5">
        <v>2.4273431159128167E-2</v>
      </c>
    </row>
    <row r="2989" spans="1:8" x14ac:dyDescent="0.3">
      <c r="A2989">
        <v>127857</v>
      </c>
      <c r="B2989">
        <v>8</v>
      </c>
      <c r="C2989" s="1">
        <v>37741</v>
      </c>
      <c r="D2989" s="1">
        <v>3269.2278000000001</v>
      </c>
      <c r="E2989" s="2">
        <v>8.9154924352825834E-2</v>
      </c>
      <c r="F2989" s="1">
        <v>3364.7959999999998</v>
      </c>
      <c r="G2989" s="1">
        <v>95.568200000000004</v>
      </c>
      <c r="H2989" s="5">
        <v>2.5322116531093504E-3</v>
      </c>
    </row>
    <row r="2990" spans="1:8" x14ac:dyDescent="0.3">
      <c r="A2990">
        <v>129806</v>
      </c>
      <c r="B2990">
        <v>8</v>
      </c>
      <c r="C2990" s="1">
        <v>34979</v>
      </c>
      <c r="D2990" s="1">
        <v>3056.3640999999998</v>
      </c>
      <c r="E2990" s="2">
        <v>0.10168512536093084</v>
      </c>
      <c r="F2990" s="1">
        <v>3556.8440000000001</v>
      </c>
      <c r="G2990" s="1">
        <v>500.47989999999999</v>
      </c>
      <c r="H2990" s="5">
        <v>1.4308010520598073E-2</v>
      </c>
    </row>
    <row r="2991" spans="1:8" x14ac:dyDescent="0.3">
      <c r="A2991">
        <v>121490</v>
      </c>
      <c r="B2991">
        <v>8</v>
      </c>
      <c r="C2991" s="1">
        <v>36400</v>
      </c>
      <c r="D2991" s="1">
        <v>2471.3717000000001</v>
      </c>
      <c r="E2991" s="2">
        <v>0.10434093406593406</v>
      </c>
      <c r="F2991" s="1">
        <v>3798.01</v>
      </c>
      <c r="G2991" s="1">
        <v>1326.6383000000001</v>
      </c>
      <c r="H2991" s="5">
        <v>3.6446107142857141E-2</v>
      </c>
    </row>
    <row r="2992" spans="1:8" x14ac:dyDescent="0.3">
      <c r="A2992">
        <v>125268</v>
      </c>
      <c r="B2992">
        <v>8</v>
      </c>
      <c r="C2992" s="1">
        <v>45882</v>
      </c>
      <c r="D2992" s="1">
        <v>4039.3424</v>
      </c>
      <c r="E2992" s="2">
        <v>9.6966893335076937E-2</v>
      </c>
      <c r="F2992" s="1">
        <v>4449.0349999999999</v>
      </c>
      <c r="G2992" s="1">
        <v>409.69260000000003</v>
      </c>
      <c r="H2992" s="5">
        <v>8.9292663789721453E-3</v>
      </c>
    </row>
    <row r="2993" spans="1:8" x14ac:dyDescent="0.3">
      <c r="A2993">
        <v>126240</v>
      </c>
      <c r="B2993">
        <v>13</v>
      </c>
      <c r="C2993" s="1">
        <v>66051</v>
      </c>
      <c r="D2993" s="1">
        <v>4853.6184999999996</v>
      </c>
      <c r="E2993" s="2">
        <v>9.9782940455102873E-2</v>
      </c>
      <c r="F2993" s="1">
        <v>6590.7629999999999</v>
      </c>
      <c r="G2993" s="1">
        <v>1737.1445000000001</v>
      </c>
      <c r="H2993" s="5">
        <v>2.630004844741185E-2</v>
      </c>
    </row>
    <row r="2994" spans="1:8" x14ac:dyDescent="0.3">
      <c r="A2994">
        <v>128205</v>
      </c>
      <c r="B2994">
        <v>10</v>
      </c>
      <c r="C2994" s="1">
        <v>46369</v>
      </c>
      <c r="D2994" s="1">
        <v>4171.7638999999999</v>
      </c>
      <c r="E2994" s="2">
        <v>0.10080586167482586</v>
      </c>
      <c r="F2994" s="1">
        <v>4674.2669999999998</v>
      </c>
      <c r="G2994" s="1">
        <v>502.50310000000002</v>
      </c>
      <c r="H2994" s="5">
        <v>1.083704845909983E-2</v>
      </c>
    </row>
    <row r="2995" spans="1:8" x14ac:dyDescent="0.3">
      <c r="A2995">
        <v>125124</v>
      </c>
      <c r="B2995">
        <v>9</v>
      </c>
      <c r="C2995" s="1">
        <v>51661</v>
      </c>
      <c r="D2995" s="1">
        <v>4195.6526999999996</v>
      </c>
      <c r="E2995" s="2">
        <v>9.7768084241497452E-2</v>
      </c>
      <c r="F2995" s="1">
        <v>5050.7969999999996</v>
      </c>
      <c r="G2995" s="1">
        <v>855.14430000000004</v>
      </c>
      <c r="H2995" s="5">
        <v>1.6552995489827915E-2</v>
      </c>
    </row>
    <row r="2996" spans="1:8" x14ac:dyDescent="0.3">
      <c r="A2996">
        <v>122193</v>
      </c>
      <c r="B2996">
        <v>11</v>
      </c>
      <c r="C2996" s="1">
        <v>46057</v>
      </c>
      <c r="D2996" s="1">
        <v>3810.1680000000001</v>
      </c>
      <c r="E2996" s="2">
        <v>9.8175586772911827E-2</v>
      </c>
      <c r="F2996" s="1">
        <v>4521.6729999999998</v>
      </c>
      <c r="G2996" s="1">
        <v>711.505</v>
      </c>
      <c r="H2996" s="5">
        <v>1.5448357470091408E-2</v>
      </c>
    </row>
    <row r="2997" spans="1:8" x14ac:dyDescent="0.3">
      <c r="A2997">
        <v>126518</v>
      </c>
      <c r="B2997">
        <v>11</v>
      </c>
      <c r="C2997" s="1">
        <v>60969</v>
      </c>
      <c r="D2997" s="1">
        <v>4446.723</v>
      </c>
      <c r="E2997" s="2">
        <v>9.74637766733914E-2</v>
      </c>
      <c r="F2997" s="1">
        <v>5942.2690000000002</v>
      </c>
      <c r="G2997" s="1">
        <v>1495.546</v>
      </c>
      <c r="H2997" s="5">
        <v>2.4529613410093656E-2</v>
      </c>
    </row>
    <row r="2998" spans="1:8" x14ac:dyDescent="0.3">
      <c r="A2998">
        <v>128202</v>
      </c>
      <c r="B2998">
        <v>9</v>
      </c>
      <c r="C2998" s="1">
        <v>46071</v>
      </c>
      <c r="D2998" s="1">
        <v>4020.7957000000001</v>
      </c>
      <c r="E2998" s="2">
        <v>0.10283668685290095</v>
      </c>
      <c r="F2998" s="1">
        <v>4737.7889999999998</v>
      </c>
      <c r="G2998" s="1">
        <v>716.99329999999998</v>
      </c>
      <c r="H2998" s="5">
        <v>1.556279004145775E-2</v>
      </c>
    </row>
    <row r="2999" spans="1:8" x14ac:dyDescent="0.3">
      <c r="A2999">
        <v>130758</v>
      </c>
      <c r="B2999">
        <v>10</v>
      </c>
      <c r="C2999" s="1">
        <v>39255</v>
      </c>
      <c r="D2999" s="1">
        <v>3444.8243000000002</v>
      </c>
      <c r="E2999" s="2">
        <v>9.9787695834925486E-2</v>
      </c>
      <c r="F2999" s="1">
        <v>3917.1660000000002</v>
      </c>
      <c r="G2999" s="1">
        <v>472.3417</v>
      </c>
      <c r="H2999" s="5">
        <v>1.20326506177557E-2</v>
      </c>
    </row>
    <row r="3000" spans="1:8" x14ac:dyDescent="0.3">
      <c r="A3000">
        <v>130461</v>
      </c>
      <c r="B3000">
        <v>7</v>
      </c>
      <c r="C3000" s="1">
        <v>33814</v>
      </c>
      <c r="D3000" s="1">
        <v>3024.5079000000001</v>
      </c>
      <c r="E3000" s="2">
        <v>0.10846853374341989</v>
      </c>
      <c r="F3000" s="1">
        <v>3667.7550000000001</v>
      </c>
      <c r="G3000" s="1">
        <v>643.24710000000005</v>
      </c>
      <c r="H3000" s="5">
        <v>1.9023099899449933E-2</v>
      </c>
    </row>
    <row r="3001" spans="1:8" x14ac:dyDescent="0.3">
      <c r="A3001">
        <v>122615</v>
      </c>
      <c r="B3001">
        <v>12</v>
      </c>
      <c r="C3001" s="1">
        <v>59347</v>
      </c>
      <c r="D3001" s="1">
        <v>4427.0312999999996</v>
      </c>
      <c r="E3001" s="2">
        <v>0.10230731123729928</v>
      </c>
      <c r="F3001" s="1">
        <v>6071.6319999999996</v>
      </c>
      <c r="G3001" s="1">
        <v>1644.6007</v>
      </c>
      <c r="H3001" s="5">
        <v>2.7711606315399262E-2</v>
      </c>
    </row>
    <row r="3002" spans="1:8" x14ac:dyDescent="0.3">
      <c r="A3002">
        <v>130974</v>
      </c>
      <c r="B3002">
        <v>11</v>
      </c>
      <c r="C3002" s="1">
        <v>64882</v>
      </c>
      <c r="D3002" s="1">
        <v>4714.2875999999997</v>
      </c>
      <c r="E3002" s="2">
        <v>0.10510736413797356</v>
      </c>
      <c r="F3002" s="1">
        <v>6819.576</v>
      </c>
      <c r="G3002" s="1">
        <v>2105.2883999999999</v>
      </c>
      <c r="H3002" s="5">
        <v>3.2447957831139608E-2</v>
      </c>
    </row>
    <row r="3003" spans="1:8" x14ac:dyDescent="0.3">
      <c r="A3003">
        <v>126223</v>
      </c>
      <c r="B3003">
        <v>12</v>
      </c>
      <c r="C3003" s="1">
        <v>54810</v>
      </c>
      <c r="D3003" s="1">
        <v>4346.7074000000002</v>
      </c>
      <c r="E3003" s="2">
        <v>9.8975789089582197E-2</v>
      </c>
      <c r="F3003" s="1">
        <v>5424.8630000000003</v>
      </c>
      <c r="G3003" s="1">
        <v>1078.1556</v>
      </c>
      <c r="H3003" s="5">
        <v>1.9670782703886152E-2</v>
      </c>
    </row>
    <row r="3004" spans="1:8" x14ac:dyDescent="0.3">
      <c r="A3004">
        <v>128341</v>
      </c>
      <c r="B3004">
        <v>12</v>
      </c>
      <c r="C3004" s="1">
        <v>68193</v>
      </c>
      <c r="D3004" s="1">
        <v>5123.5128999999997</v>
      </c>
      <c r="E3004" s="2">
        <v>9.5874063320282144E-2</v>
      </c>
      <c r="F3004" s="1">
        <v>6537.94</v>
      </c>
      <c r="G3004" s="1">
        <v>1414.4271000000001</v>
      </c>
      <c r="H3004" s="5">
        <v>2.074152918921297E-2</v>
      </c>
    </row>
    <row r="3005" spans="1:8" x14ac:dyDescent="0.3">
      <c r="A3005">
        <v>127189</v>
      </c>
      <c r="B3005">
        <v>7</v>
      </c>
      <c r="C3005" s="1">
        <v>32536</v>
      </c>
      <c r="D3005" s="1">
        <v>2244.1388999999999</v>
      </c>
      <c r="E3005" s="2">
        <v>0.10309432628473075</v>
      </c>
      <c r="F3005" s="1">
        <v>3354.277</v>
      </c>
      <c r="G3005" s="1">
        <v>1110.1380999999999</v>
      </c>
      <c r="H3005" s="5">
        <v>3.4120300590115567E-2</v>
      </c>
    </row>
    <row r="3006" spans="1:8" x14ac:dyDescent="0.3">
      <c r="A3006">
        <v>126801</v>
      </c>
      <c r="B3006">
        <v>8</v>
      </c>
      <c r="C3006" s="1">
        <v>36928</v>
      </c>
      <c r="D3006" s="1">
        <v>2809.8425000000002</v>
      </c>
      <c r="E3006" s="2">
        <v>8.9400346620450613E-2</v>
      </c>
      <c r="F3006" s="1">
        <v>3301.3760000000002</v>
      </c>
      <c r="G3006" s="1">
        <v>491.5335</v>
      </c>
      <c r="H3006" s="5">
        <v>1.3310590879549394E-2</v>
      </c>
    </row>
    <row r="3007" spans="1:8" x14ac:dyDescent="0.3">
      <c r="A3007">
        <v>130723</v>
      </c>
      <c r="B3007">
        <v>11</v>
      </c>
      <c r="C3007" s="1">
        <v>46621</v>
      </c>
      <c r="D3007" s="1">
        <v>3505.9830999999999</v>
      </c>
      <c r="E3007" s="2">
        <v>9.3456618262156538E-2</v>
      </c>
      <c r="F3007" s="1">
        <v>4357.0410000000002</v>
      </c>
      <c r="G3007" s="1">
        <v>851.05790000000002</v>
      </c>
      <c r="H3007" s="5">
        <v>1.8254818643958733E-2</v>
      </c>
    </row>
    <row r="3008" spans="1:8" x14ac:dyDescent="0.3">
      <c r="A3008">
        <v>126117</v>
      </c>
      <c r="B3008">
        <v>8</v>
      </c>
      <c r="C3008" s="1">
        <v>34209</v>
      </c>
      <c r="D3008" s="1">
        <v>2792.4400999999998</v>
      </c>
      <c r="E3008" s="2">
        <v>9.1651290596041976E-2</v>
      </c>
      <c r="F3008" s="1">
        <v>3135.299</v>
      </c>
      <c r="G3008" s="1">
        <v>342.85890000000001</v>
      </c>
      <c r="H3008" s="5">
        <v>1.0022476541261071E-2</v>
      </c>
    </row>
    <row r="3009" spans="1:8" x14ac:dyDescent="0.3">
      <c r="A3009">
        <v>130381</v>
      </c>
      <c r="B3009">
        <v>8</v>
      </c>
      <c r="C3009" s="1">
        <v>32690</v>
      </c>
      <c r="D3009" s="1">
        <v>2529.9254000000001</v>
      </c>
      <c r="E3009" s="2">
        <v>9.8020312022025088E-2</v>
      </c>
      <c r="F3009" s="1">
        <v>3204.2840000000001</v>
      </c>
      <c r="G3009" s="1">
        <v>674.35860000000002</v>
      </c>
      <c r="H3009" s="5">
        <v>2.062889568675436E-2</v>
      </c>
    </row>
    <row r="3010" spans="1:8" x14ac:dyDescent="0.3">
      <c r="A3010">
        <v>126332</v>
      </c>
      <c r="B3010">
        <v>7</v>
      </c>
      <c r="C3010" s="1">
        <v>25489</v>
      </c>
      <c r="D3010" s="1">
        <v>2451.0547000000001</v>
      </c>
      <c r="E3010" s="2">
        <v>0.10347447918710032</v>
      </c>
      <c r="F3010" s="1">
        <v>2637.4609999999998</v>
      </c>
      <c r="G3010" s="1">
        <v>186.40629999999999</v>
      </c>
      <c r="H3010" s="5">
        <v>7.3132056965749927E-3</v>
      </c>
    </row>
    <row r="3011" spans="1:8" x14ac:dyDescent="0.3">
      <c r="A3011">
        <v>129650</v>
      </c>
      <c r="B3011">
        <v>7</v>
      </c>
      <c r="C3011" s="1">
        <v>31108</v>
      </c>
      <c r="D3011" s="1">
        <v>2783.6810999999998</v>
      </c>
      <c r="E3011" s="2">
        <v>9.4374405297672631E-2</v>
      </c>
      <c r="F3011" s="1">
        <v>2935.799</v>
      </c>
      <c r="G3011" s="1">
        <v>152.11789999999999</v>
      </c>
      <c r="H3011" s="5">
        <v>4.8899929278642153E-3</v>
      </c>
    </row>
    <row r="3012" spans="1:8" x14ac:dyDescent="0.3">
      <c r="A3012">
        <v>121987</v>
      </c>
      <c r="B3012">
        <v>13</v>
      </c>
      <c r="C3012" s="1">
        <v>57212</v>
      </c>
      <c r="D3012" s="1">
        <v>4657.0271000000002</v>
      </c>
      <c r="E3012" s="2">
        <v>9.6530046144165563E-2</v>
      </c>
      <c r="F3012" s="1">
        <v>5522.6769999999997</v>
      </c>
      <c r="G3012" s="1">
        <v>865.6499</v>
      </c>
      <c r="H3012" s="5">
        <v>1.5130565266028106E-2</v>
      </c>
    </row>
    <row r="3013" spans="1:8" x14ac:dyDescent="0.3">
      <c r="A3013">
        <v>121569</v>
      </c>
      <c r="B3013">
        <v>12</v>
      </c>
      <c r="C3013" s="1">
        <v>44526</v>
      </c>
      <c r="D3013" s="1">
        <v>4133.5234</v>
      </c>
      <c r="E3013" s="2">
        <v>9.6081143601491267E-2</v>
      </c>
      <c r="F3013" s="1">
        <v>4278.1090000000004</v>
      </c>
      <c r="G3013" s="1">
        <v>144.5856</v>
      </c>
      <c r="H3013" s="5">
        <v>3.2472173561514622E-3</v>
      </c>
    </row>
    <row r="3014" spans="1:8" x14ac:dyDescent="0.3">
      <c r="A3014">
        <v>125603</v>
      </c>
      <c r="B3014">
        <v>8</v>
      </c>
      <c r="C3014" s="1">
        <v>40779</v>
      </c>
      <c r="D3014" s="1">
        <v>3009.0682999999999</v>
      </c>
      <c r="E3014" s="2">
        <v>0.10689573064567547</v>
      </c>
      <c r="F3014" s="1">
        <v>4359.1009999999997</v>
      </c>
      <c r="G3014" s="1">
        <v>1350.0327</v>
      </c>
      <c r="H3014" s="5">
        <v>3.3106076657102919E-2</v>
      </c>
    </row>
    <row r="3015" spans="1:8" x14ac:dyDescent="0.3">
      <c r="A3015">
        <v>129569</v>
      </c>
      <c r="B3015">
        <v>13</v>
      </c>
      <c r="C3015" s="1">
        <v>55965</v>
      </c>
      <c r="D3015" s="1">
        <v>4697.0617000000002</v>
      </c>
      <c r="E3015" s="2">
        <v>0.10330427946037703</v>
      </c>
      <c r="F3015" s="1">
        <v>5781.424</v>
      </c>
      <c r="G3015" s="1">
        <v>1084.3623</v>
      </c>
      <c r="H3015" s="5">
        <v>1.9375722326454035E-2</v>
      </c>
    </row>
    <row r="3016" spans="1:8" x14ac:dyDescent="0.3">
      <c r="A3016">
        <v>123980</v>
      </c>
      <c r="B3016">
        <v>9</v>
      </c>
      <c r="C3016" s="1">
        <v>57288</v>
      </c>
      <c r="D3016" s="1">
        <v>3949.5394000000001</v>
      </c>
      <c r="E3016" s="2">
        <v>9.6602360005585808E-2</v>
      </c>
      <c r="F3016" s="1">
        <v>5534.1559999999999</v>
      </c>
      <c r="G3016" s="1">
        <v>1584.6166000000001</v>
      </c>
      <c r="H3016" s="5">
        <v>2.766053274682307E-2</v>
      </c>
    </row>
    <row r="3017" spans="1:8" x14ac:dyDescent="0.3">
      <c r="A3017">
        <v>122727</v>
      </c>
      <c r="B3017">
        <v>10</v>
      </c>
      <c r="C3017" s="1">
        <v>64501</v>
      </c>
      <c r="D3017" s="1">
        <v>4889.0794999999998</v>
      </c>
      <c r="E3017" s="2">
        <v>9.9914094355126271E-2</v>
      </c>
      <c r="F3017" s="1">
        <v>6444.5590000000002</v>
      </c>
      <c r="G3017" s="1">
        <v>1555.4794999999999</v>
      </c>
      <c r="H3017" s="5">
        <v>2.4115587355234804E-2</v>
      </c>
    </row>
    <row r="3018" spans="1:8" x14ac:dyDescent="0.3">
      <c r="A3018">
        <v>125173</v>
      </c>
      <c r="B3018">
        <v>12</v>
      </c>
      <c r="C3018" s="1">
        <v>65325</v>
      </c>
      <c r="D3018" s="1">
        <v>5162.7632000000003</v>
      </c>
      <c r="E3018" s="2">
        <v>0.1056260849598163</v>
      </c>
      <c r="F3018" s="1">
        <v>6900.0240000000003</v>
      </c>
      <c r="G3018" s="1">
        <v>1737.2608</v>
      </c>
      <c r="H3018" s="5">
        <v>2.6594118637581324E-2</v>
      </c>
    </row>
    <row r="3019" spans="1:8" x14ac:dyDescent="0.3">
      <c r="A3019">
        <v>130124</v>
      </c>
      <c r="B3019">
        <v>8</v>
      </c>
      <c r="C3019" s="1">
        <v>46930</v>
      </c>
      <c r="D3019" s="1">
        <v>3956.6172999999999</v>
      </c>
      <c r="E3019" s="2">
        <v>9.3180886426592793E-2</v>
      </c>
      <c r="F3019" s="1">
        <v>4372.9790000000003</v>
      </c>
      <c r="G3019" s="1">
        <v>416.36169999999998</v>
      </c>
      <c r="H3019" s="5">
        <v>8.8719731515022379E-3</v>
      </c>
    </row>
    <row r="3020" spans="1:8" x14ac:dyDescent="0.3">
      <c r="A3020">
        <v>130178</v>
      </c>
      <c r="B3020">
        <v>13</v>
      </c>
      <c r="C3020" s="1">
        <v>63144</v>
      </c>
      <c r="D3020" s="1">
        <v>5144.8662000000004</v>
      </c>
      <c r="E3020" s="2">
        <v>0.10487469910046877</v>
      </c>
      <c r="F3020" s="1">
        <v>6622.2079999999996</v>
      </c>
      <c r="G3020" s="1">
        <v>1477.3417999999999</v>
      </c>
      <c r="H3020" s="5">
        <v>2.3396392372988725E-2</v>
      </c>
    </row>
    <row r="3021" spans="1:8" x14ac:dyDescent="0.3">
      <c r="A3021">
        <v>122831</v>
      </c>
      <c r="B3021">
        <v>11</v>
      </c>
      <c r="C3021" s="1">
        <v>43671</v>
      </c>
      <c r="D3021" s="1">
        <v>3620.6469999999999</v>
      </c>
      <c r="E3021" s="2">
        <v>0.10419779716516682</v>
      </c>
      <c r="F3021" s="1">
        <v>4550.4219999999996</v>
      </c>
      <c r="G3021" s="1">
        <v>929.77499999999998</v>
      </c>
      <c r="H3021" s="5">
        <v>2.1290444459710105E-2</v>
      </c>
    </row>
    <row r="3022" spans="1:8" x14ac:dyDescent="0.3">
      <c r="A3022">
        <v>129520</v>
      </c>
      <c r="B3022">
        <v>12</v>
      </c>
      <c r="C3022" s="1">
        <v>72820</v>
      </c>
      <c r="D3022" s="1">
        <v>5464.2842000000001</v>
      </c>
      <c r="E3022" s="2">
        <v>9.6824457566602587E-2</v>
      </c>
      <c r="F3022" s="1">
        <v>7050.7569999999996</v>
      </c>
      <c r="G3022" s="1">
        <v>1586.4728</v>
      </c>
      <c r="H3022" s="5">
        <v>2.1786223564954684E-2</v>
      </c>
    </row>
    <row r="3023" spans="1:8" x14ac:dyDescent="0.3">
      <c r="A3023">
        <v>122937</v>
      </c>
      <c r="B3023">
        <v>12</v>
      </c>
      <c r="C3023" s="1">
        <v>71348</v>
      </c>
      <c r="D3023" s="1">
        <v>5360.2883000000002</v>
      </c>
      <c r="E3023" s="2">
        <v>9.9294668385939339E-2</v>
      </c>
      <c r="F3023" s="1">
        <v>7084.4759999999997</v>
      </c>
      <c r="G3023" s="1">
        <v>1724.1876999999999</v>
      </c>
      <c r="H3023" s="5">
        <v>2.4165886920446262E-2</v>
      </c>
    </row>
    <row r="3024" spans="1:8" x14ac:dyDescent="0.3">
      <c r="A3024">
        <v>130513</v>
      </c>
      <c r="B3024">
        <v>12</v>
      </c>
      <c r="C3024" s="1">
        <v>69333</v>
      </c>
      <c r="D3024" s="1">
        <v>5368.7312000000002</v>
      </c>
      <c r="E3024" s="2">
        <v>9.8301789912451504E-2</v>
      </c>
      <c r="F3024" s="1">
        <v>6815.558</v>
      </c>
      <c r="G3024" s="1">
        <v>1446.8268</v>
      </c>
      <c r="H3024" s="5">
        <v>2.0867794556704601E-2</v>
      </c>
    </row>
    <row r="3025" spans="1:8" x14ac:dyDescent="0.3">
      <c r="A3025">
        <v>124697</v>
      </c>
      <c r="B3025">
        <v>7</v>
      </c>
      <c r="C3025" s="1">
        <v>35115</v>
      </c>
      <c r="D3025" s="1">
        <v>2776.6244000000002</v>
      </c>
      <c r="E3025" s="2">
        <v>9.8655987469742273E-2</v>
      </c>
      <c r="F3025" s="1">
        <v>3464.3049999999998</v>
      </c>
      <c r="G3025" s="1">
        <v>687.68060000000003</v>
      </c>
      <c r="H3025" s="5">
        <v>1.9583670795956146E-2</v>
      </c>
    </row>
    <row r="3026" spans="1:8" x14ac:dyDescent="0.3">
      <c r="A3026">
        <v>129175</v>
      </c>
      <c r="B3026">
        <v>11</v>
      </c>
      <c r="C3026" s="1">
        <v>56831</v>
      </c>
      <c r="D3026" s="1">
        <v>4540.3815999999997</v>
      </c>
      <c r="E3026" s="2">
        <v>9.9616494518836557E-2</v>
      </c>
      <c r="F3026" s="1">
        <v>5661.3050000000003</v>
      </c>
      <c r="G3026" s="1">
        <v>1120.9233999999999</v>
      </c>
      <c r="H3026" s="5">
        <v>1.9723802150234906E-2</v>
      </c>
    </row>
    <row r="3027" spans="1:8" x14ac:dyDescent="0.3">
      <c r="A3027">
        <v>123737</v>
      </c>
      <c r="B3027">
        <v>7</v>
      </c>
      <c r="C3027" s="1">
        <v>40977</v>
      </c>
      <c r="D3027" s="1">
        <v>3208.23</v>
      </c>
      <c r="E3027" s="2">
        <v>0.10273939038973083</v>
      </c>
      <c r="F3027" s="1">
        <v>4209.9520000000002</v>
      </c>
      <c r="G3027" s="1">
        <v>1001.722</v>
      </c>
      <c r="H3027" s="5">
        <v>2.444595748834712E-2</v>
      </c>
    </row>
    <row r="3028" spans="1:8" x14ac:dyDescent="0.3">
      <c r="A3028">
        <v>124338</v>
      </c>
      <c r="B3028">
        <v>8</v>
      </c>
      <c r="C3028" s="1">
        <v>38529</v>
      </c>
      <c r="D3028" s="1">
        <v>3122.2323000000001</v>
      </c>
      <c r="E3028" s="2">
        <v>9.8584053570038147E-2</v>
      </c>
      <c r="F3028" s="1">
        <v>3798.3449999999998</v>
      </c>
      <c r="G3028" s="1">
        <v>676.11270000000002</v>
      </c>
      <c r="H3028" s="5">
        <v>1.7548150743595732E-2</v>
      </c>
    </row>
    <row r="3029" spans="1:8" x14ac:dyDescent="0.3">
      <c r="A3029">
        <v>123061</v>
      </c>
      <c r="B3029">
        <v>13</v>
      </c>
      <c r="C3029" s="1">
        <v>69560</v>
      </c>
      <c r="D3029" s="1">
        <v>5352.8146999999999</v>
      </c>
      <c r="E3029" s="2">
        <v>0.10228645773433008</v>
      </c>
      <c r="F3029" s="1">
        <v>7115.0460000000003</v>
      </c>
      <c r="G3029" s="1">
        <v>1762.2312999999999</v>
      </c>
      <c r="H3029" s="5">
        <v>2.5333974985623921E-2</v>
      </c>
    </row>
    <row r="3030" spans="1:8" x14ac:dyDescent="0.3">
      <c r="A3030">
        <v>126438</v>
      </c>
      <c r="B3030">
        <v>7</v>
      </c>
      <c r="C3030" s="1">
        <v>40307</v>
      </c>
      <c r="D3030" s="1">
        <v>2939.7302</v>
      </c>
      <c r="E3030" s="2">
        <v>9.1487061800679781E-2</v>
      </c>
      <c r="F3030" s="1">
        <v>3687.569</v>
      </c>
      <c r="G3030" s="1">
        <v>747.83879999999999</v>
      </c>
      <c r="H3030" s="5">
        <v>1.8553571339965762E-2</v>
      </c>
    </row>
    <row r="3031" spans="1:8" x14ac:dyDescent="0.3">
      <c r="A3031">
        <v>122355</v>
      </c>
      <c r="B3031">
        <v>9</v>
      </c>
      <c r="C3031" s="1">
        <v>46167</v>
      </c>
      <c r="D3031" s="1">
        <v>3841.6855</v>
      </c>
      <c r="E3031" s="2">
        <v>9.9514501700348729E-2</v>
      </c>
      <c r="F3031" s="1">
        <v>4594.2860000000001</v>
      </c>
      <c r="G3031" s="1">
        <v>752.60050000000001</v>
      </c>
      <c r="H3031" s="5">
        <v>1.63016981826846E-2</v>
      </c>
    </row>
    <row r="3032" spans="1:8" x14ac:dyDescent="0.3">
      <c r="A3032">
        <v>130833</v>
      </c>
      <c r="B3032">
        <v>10</v>
      </c>
      <c r="C3032" s="1">
        <v>44553</v>
      </c>
      <c r="D3032" s="1">
        <v>3901.0925999999999</v>
      </c>
      <c r="E3032" s="2">
        <v>9.9788813323457459E-2</v>
      </c>
      <c r="F3032" s="1">
        <v>4445.8909999999996</v>
      </c>
      <c r="G3032" s="1">
        <v>544.79840000000002</v>
      </c>
      <c r="H3032" s="5">
        <v>1.2228096873386753E-2</v>
      </c>
    </row>
    <row r="3033" spans="1:8" x14ac:dyDescent="0.3">
      <c r="A3033">
        <v>122920</v>
      </c>
      <c r="B3033">
        <v>11</v>
      </c>
      <c r="C3033" s="1">
        <v>58446</v>
      </c>
      <c r="D3033" s="1">
        <v>4946.5535</v>
      </c>
      <c r="E3033" s="2">
        <v>9.5686976012045302E-2</v>
      </c>
      <c r="F3033" s="1">
        <v>5592.5209999999997</v>
      </c>
      <c r="G3033" s="1">
        <v>645.96749999999997</v>
      </c>
      <c r="H3033" s="5">
        <v>1.1052381685658556E-2</v>
      </c>
    </row>
    <row r="3034" spans="1:8" x14ac:dyDescent="0.3">
      <c r="A3034">
        <v>128108</v>
      </c>
      <c r="B3034">
        <v>7</v>
      </c>
      <c r="C3034" s="1">
        <v>37031</v>
      </c>
      <c r="D3034" s="1">
        <v>2711.4935999999998</v>
      </c>
      <c r="E3034" s="2">
        <v>9.8488131565445169E-2</v>
      </c>
      <c r="F3034" s="1">
        <v>3647.114</v>
      </c>
      <c r="G3034" s="1">
        <v>935.62040000000002</v>
      </c>
      <c r="H3034" s="5">
        <v>2.5265869136669276E-2</v>
      </c>
    </row>
    <row r="3035" spans="1:8" x14ac:dyDescent="0.3">
      <c r="A3035">
        <v>123680</v>
      </c>
      <c r="B3035">
        <v>8</v>
      </c>
      <c r="C3035" s="1">
        <v>42492</v>
      </c>
      <c r="D3035" s="1">
        <v>3659.3703999999998</v>
      </c>
      <c r="E3035" s="2">
        <v>0.1013683046220465</v>
      </c>
      <c r="F3035" s="1">
        <v>4307.3419999999996</v>
      </c>
      <c r="G3035" s="1">
        <v>647.97159999999997</v>
      </c>
      <c r="H3035" s="5">
        <v>1.5249261037371741E-2</v>
      </c>
    </row>
    <row r="3036" spans="1:8" x14ac:dyDescent="0.3">
      <c r="A3036">
        <v>124957</v>
      </c>
      <c r="B3036">
        <v>8</v>
      </c>
      <c r="C3036" s="1">
        <v>38439</v>
      </c>
      <c r="D3036" s="1">
        <v>2603.4832000000001</v>
      </c>
      <c r="E3036" s="2">
        <v>0.10199250760945915</v>
      </c>
      <c r="F3036" s="1">
        <v>3920.49</v>
      </c>
      <c r="G3036" s="1">
        <v>1317.0068000000001</v>
      </c>
      <c r="H3036" s="5">
        <v>3.4262254481125937E-2</v>
      </c>
    </row>
    <row r="3037" spans="1:8" x14ac:dyDescent="0.3">
      <c r="A3037">
        <v>126137</v>
      </c>
      <c r="B3037">
        <v>9</v>
      </c>
      <c r="C3037" s="1">
        <v>55840</v>
      </c>
      <c r="D3037" s="1">
        <v>4402.5420000000004</v>
      </c>
      <c r="E3037" s="2">
        <v>9.8816457736389682E-2</v>
      </c>
      <c r="F3037" s="1">
        <v>5517.9110000000001</v>
      </c>
      <c r="G3037" s="1">
        <v>1115.3689999999999</v>
      </c>
      <c r="H3037" s="5">
        <v>1.9974373209169054E-2</v>
      </c>
    </row>
    <row r="3038" spans="1:8" x14ac:dyDescent="0.3">
      <c r="A3038">
        <v>122321</v>
      </c>
      <c r="B3038">
        <v>11</v>
      </c>
      <c r="C3038" s="1">
        <v>64571</v>
      </c>
      <c r="D3038" s="1">
        <v>5340.4335000000001</v>
      </c>
      <c r="E3038" s="2">
        <v>9.8669991172507784E-2</v>
      </c>
      <c r="F3038" s="1">
        <v>6371.22</v>
      </c>
      <c r="G3038" s="1">
        <v>1030.7864999999999</v>
      </c>
      <c r="H3038" s="5">
        <v>1.5963613696551082E-2</v>
      </c>
    </row>
    <row r="3039" spans="1:8" x14ac:dyDescent="0.3">
      <c r="A3039">
        <v>121861</v>
      </c>
      <c r="B3039">
        <v>12</v>
      </c>
      <c r="C3039" s="1">
        <v>52527</v>
      </c>
      <c r="D3039" s="1">
        <v>4794.5117</v>
      </c>
      <c r="E3039" s="2">
        <v>9.7631713214156535E-2</v>
      </c>
      <c r="F3039" s="1">
        <v>5128.3010000000004</v>
      </c>
      <c r="G3039" s="1">
        <v>333.78930000000003</v>
      </c>
      <c r="H3039" s="5">
        <v>6.3546233365697645E-3</v>
      </c>
    </row>
    <row r="3040" spans="1:8" x14ac:dyDescent="0.3">
      <c r="A3040">
        <v>130034</v>
      </c>
      <c r="B3040">
        <v>10</v>
      </c>
      <c r="C3040" s="1">
        <v>37666</v>
      </c>
      <c r="D3040" s="1">
        <v>3091.933</v>
      </c>
      <c r="E3040" s="2">
        <v>0.10049925662401105</v>
      </c>
      <c r="F3040" s="1">
        <v>3785.4050000000002</v>
      </c>
      <c r="G3040" s="1">
        <v>693.47199999999998</v>
      </c>
      <c r="H3040" s="5">
        <v>1.8411086921892424E-2</v>
      </c>
    </row>
    <row r="3041" spans="1:8" x14ac:dyDescent="0.3">
      <c r="A3041">
        <v>124485</v>
      </c>
      <c r="B3041">
        <v>8</v>
      </c>
      <c r="C3041" s="1">
        <v>38181</v>
      </c>
      <c r="D3041" s="1">
        <v>3020.4708000000001</v>
      </c>
      <c r="E3041" s="2">
        <v>9.7675388282129849E-2</v>
      </c>
      <c r="F3041" s="1">
        <v>3729.3440000000001</v>
      </c>
      <c r="G3041" s="1">
        <v>708.8732</v>
      </c>
      <c r="H3041" s="5">
        <v>1.8566124512191928E-2</v>
      </c>
    </row>
    <row r="3042" spans="1:8" x14ac:dyDescent="0.3">
      <c r="A3042">
        <v>123604</v>
      </c>
      <c r="B3042">
        <v>7</v>
      </c>
      <c r="C3042" s="1">
        <v>43498</v>
      </c>
      <c r="D3042" s="1">
        <v>3185.3640999999998</v>
      </c>
      <c r="E3042" s="2">
        <v>0.10091928364522507</v>
      </c>
      <c r="F3042" s="1">
        <v>4389.7870000000003</v>
      </c>
      <c r="G3042" s="1">
        <v>1204.4229</v>
      </c>
      <c r="H3042" s="5">
        <v>2.7689155823256241E-2</v>
      </c>
    </row>
    <row r="3043" spans="1:8" x14ac:dyDescent="0.3">
      <c r="A3043">
        <v>127587</v>
      </c>
      <c r="B3043">
        <v>9</v>
      </c>
      <c r="C3043" s="1">
        <v>48717</v>
      </c>
      <c r="D3043" s="1">
        <v>3624.2375999999999</v>
      </c>
      <c r="E3043" s="2">
        <v>0.10038399326723731</v>
      </c>
      <c r="F3043" s="1">
        <v>4890.4070000000002</v>
      </c>
      <c r="G3043" s="1">
        <v>1266.1694</v>
      </c>
      <c r="H3043" s="5">
        <v>2.5990299074245129E-2</v>
      </c>
    </row>
    <row r="3044" spans="1:8" x14ac:dyDescent="0.3">
      <c r="A3044">
        <v>131032</v>
      </c>
      <c r="B3044">
        <v>12</v>
      </c>
      <c r="C3044" s="1">
        <v>52522</v>
      </c>
      <c r="D3044" s="1">
        <v>4134.7927</v>
      </c>
      <c r="E3044" s="2">
        <v>9.3962872700963401E-2</v>
      </c>
      <c r="F3044" s="1">
        <v>4935.1180000000004</v>
      </c>
      <c r="G3044" s="1">
        <v>800.32529999999997</v>
      </c>
      <c r="H3044" s="5">
        <v>1.5237906020334336E-2</v>
      </c>
    </row>
    <row r="3045" spans="1:8" x14ac:dyDescent="0.3">
      <c r="A3045">
        <v>128992</v>
      </c>
      <c r="B3045">
        <v>13</v>
      </c>
      <c r="C3045" s="1">
        <v>70428</v>
      </c>
      <c r="D3045" s="1">
        <v>5875.0605999999998</v>
      </c>
      <c r="E3045" s="2">
        <v>9.958490941102971E-2</v>
      </c>
      <c r="F3045" s="1">
        <v>7013.5659999999998</v>
      </c>
      <c r="G3045" s="1">
        <v>1138.5054</v>
      </c>
      <c r="H3045" s="5">
        <v>1.6165522235474527E-2</v>
      </c>
    </row>
    <row r="3046" spans="1:8" x14ac:dyDescent="0.3">
      <c r="A3046">
        <v>126859</v>
      </c>
      <c r="B3046">
        <v>10</v>
      </c>
      <c r="C3046" s="1">
        <v>50222</v>
      </c>
      <c r="D3046" s="1">
        <v>3918.7289999999998</v>
      </c>
      <c r="E3046" s="2">
        <v>0.10355260642746207</v>
      </c>
      <c r="F3046" s="1">
        <v>5200.6189999999997</v>
      </c>
      <c r="G3046" s="1">
        <v>1281.8900000000001</v>
      </c>
      <c r="H3046" s="5">
        <v>2.5524471347218351E-2</v>
      </c>
    </row>
    <row r="3047" spans="1:8" x14ac:dyDescent="0.3">
      <c r="A3047">
        <v>125302</v>
      </c>
      <c r="B3047">
        <v>10</v>
      </c>
      <c r="C3047" s="1">
        <v>51752</v>
      </c>
      <c r="D3047" s="1">
        <v>4009.2282</v>
      </c>
      <c r="E3047" s="2">
        <v>9.2821417529757311E-2</v>
      </c>
      <c r="F3047" s="1">
        <v>4803.6940000000004</v>
      </c>
      <c r="G3047" s="1">
        <v>794.46579999999994</v>
      </c>
      <c r="H3047" s="5">
        <v>1.5351402844334519E-2</v>
      </c>
    </row>
    <row r="3048" spans="1:8" x14ac:dyDescent="0.3">
      <c r="A3048">
        <v>131129</v>
      </c>
      <c r="B3048">
        <v>11</v>
      </c>
      <c r="C3048" s="1">
        <v>61610</v>
      </c>
      <c r="D3048" s="1">
        <v>4580.3886000000002</v>
      </c>
      <c r="E3048" s="2">
        <v>9.7350917058919004E-2</v>
      </c>
      <c r="F3048" s="1">
        <v>5997.79</v>
      </c>
      <c r="G3048" s="1">
        <v>1417.4014</v>
      </c>
      <c r="H3048" s="5">
        <v>2.3006028242168478E-2</v>
      </c>
    </row>
    <row r="3049" spans="1:8" x14ac:dyDescent="0.3">
      <c r="A3049">
        <v>130467</v>
      </c>
      <c r="B3049">
        <v>8</v>
      </c>
      <c r="C3049" s="1">
        <v>28387</v>
      </c>
      <c r="D3049" s="1">
        <v>2271.2186999999999</v>
      </c>
      <c r="E3049" s="2">
        <v>0.10371398879768909</v>
      </c>
      <c r="F3049" s="1">
        <v>2944.1289999999999</v>
      </c>
      <c r="G3049" s="1">
        <v>672.91030000000001</v>
      </c>
      <c r="H3049" s="5">
        <v>2.370487547116638E-2</v>
      </c>
    </row>
    <row r="3050" spans="1:8" x14ac:dyDescent="0.3">
      <c r="A3050">
        <v>128186</v>
      </c>
      <c r="B3050">
        <v>13</v>
      </c>
      <c r="C3050" s="1">
        <v>63933</v>
      </c>
      <c r="D3050" s="1">
        <v>5101.7106000000003</v>
      </c>
      <c r="E3050" s="2">
        <v>9.8907231007460933E-2</v>
      </c>
      <c r="F3050" s="1">
        <v>6323.4359999999997</v>
      </c>
      <c r="G3050" s="1">
        <v>1221.7254</v>
      </c>
      <c r="H3050" s="5">
        <v>1.9109464595748676E-2</v>
      </c>
    </row>
    <row r="3051" spans="1:8" x14ac:dyDescent="0.3">
      <c r="A3051">
        <v>125385</v>
      </c>
      <c r="B3051">
        <v>13</v>
      </c>
      <c r="C3051" s="1">
        <v>65163</v>
      </c>
      <c r="D3051" s="1">
        <v>5316.7272000000003</v>
      </c>
      <c r="E3051" s="2">
        <v>9.8535917621963384E-2</v>
      </c>
      <c r="F3051" s="1">
        <v>6420.8959999999997</v>
      </c>
      <c r="G3051" s="1">
        <v>1104.1687999999999</v>
      </c>
      <c r="H3051" s="5">
        <v>1.6944720163282845E-2</v>
      </c>
    </row>
    <row r="3052" spans="1:8" x14ac:dyDescent="0.3">
      <c r="A3052">
        <v>129977</v>
      </c>
      <c r="B3052">
        <v>13</v>
      </c>
      <c r="C3052" s="1">
        <v>57929</v>
      </c>
      <c r="D3052" s="1">
        <v>4560.0352000000003</v>
      </c>
      <c r="E3052" s="2">
        <v>0.10285632412090663</v>
      </c>
      <c r="F3052" s="1">
        <v>5958.3639999999996</v>
      </c>
      <c r="G3052" s="1">
        <v>1398.3288</v>
      </c>
      <c r="H3052" s="5">
        <v>2.4138666298399766E-2</v>
      </c>
    </row>
    <row r="3053" spans="1:8" x14ac:dyDescent="0.3">
      <c r="A3053">
        <v>124816</v>
      </c>
      <c r="B3053">
        <v>13</v>
      </c>
      <c r="C3053" s="1">
        <v>61184</v>
      </c>
      <c r="D3053" s="1">
        <v>5369.8433000000005</v>
      </c>
      <c r="E3053" s="2">
        <v>0.10674642063284519</v>
      </c>
      <c r="F3053" s="1">
        <v>6531.1729999999998</v>
      </c>
      <c r="G3053" s="1">
        <v>1161.3297</v>
      </c>
      <c r="H3053" s="5">
        <v>1.8980937826882847E-2</v>
      </c>
    </row>
    <row r="3054" spans="1:8" x14ac:dyDescent="0.3">
      <c r="A3054">
        <v>128522</v>
      </c>
      <c r="B3054">
        <v>10</v>
      </c>
      <c r="C3054" s="1">
        <v>48954</v>
      </c>
      <c r="D3054" s="1">
        <v>4065.2764000000002</v>
      </c>
      <c r="E3054" s="2">
        <v>9.8840585039016216E-2</v>
      </c>
      <c r="F3054" s="1">
        <v>4838.6419999999998</v>
      </c>
      <c r="G3054" s="1">
        <v>773.36559999999997</v>
      </c>
      <c r="H3054" s="5">
        <v>1.5797802018221188E-2</v>
      </c>
    </row>
    <row r="3055" spans="1:8" x14ac:dyDescent="0.3">
      <c r="A3055">
        <v>121813</v>
      </c>
      <c r="B3055">
        <v>9</v>
      </c>
      <c r="C3055" s="1">
        <v>49247</v>
      </c>
      <c r="D3055" s="1">
        <v>3668.75</v>
      </c>
      <c r="E3055" s="2">
        <v>9.9352386947428276E-2</v>
      </c>
      <c r="F3055" s="1">
        <v>4892.8069999999998</v>
      </c>
      <c r="G3055" s="1">
        <v>1224.057</v>
      </c>
      <c r="H3055" s="5">
        <v>2.485546327695088E-2</v>
      </c>
    </row>
    <row r="3056" spans="1:8" x14ac:dyDescent="0.3">
      <c r="A3056">
        <v>123480</v>
      </c>
      <c r="B3056">
        <v>9</v>
      </c>
      <c r="C3056" s="1">
        <v>40019</v>
      </c>
      <c r="D3056" s="1">
        <v>3738.3742000000002</v>
      </c>
      <c r="E3056" s="2">
        <v>0.10858674629550963</v>
      </c>
      <c r="F3056" s="1">
        <v>4345.5330000000004</v>
      </c>
      <c r="G3056" s="1">
        <v>607.15880000000004</v>
      </c>
      <c r="H3056" s="5">
        <v>1.517176341237912E-2</v>
      </c>
    </row>
    <row r="3057" spans="1:8" x14ac:dyDescent="0.3">
      <c r="A3057">
        <v>128876</v>
      </c>
      <c r="B3057">
        <v>12</v>
      </c>
      <c r="C3057" s="1">
        <v>53681</v>
      </c>
      <c r="D3057" s="1">
        <v>4784.5753999999997</v>
      </c>
      <c r="E3057" s="2">
        <v>9.9167917885285298E-2</v>
      </c>
      <c r="F3057" s="1">
        <v>5323.433</v>
      </c>
      <c r="G3057" s="1">
        <v>538.85760000000005</v>
      </c>
      <c r="H3057" s="5">
        <v>1.0038143849779252E-2</v>
      </c>
    </row>
    <row r="3058" spans="1:8" x14ac:dyDescent="0.3">
      <c r="A3058">
        <v>123845</v>
      </c>
      <c r="B3058">
        <v>11</v>
      </c>
      <c r="C3058" s="1">
        <v>60040</v>
      </c>
      <c r="D3058" s="1">
        <v>4891.6603999999998</v>
      </c>
      <c r="E3058" s="2">
        <v>9.3422984676882079E-2</v>
      </c>
      <c r="F3058" s="1">
        <v>5609.116</v>
      </c>
      <c r="G3058" s="1">
        <v>717.4556</v>
      </c>
      <c r="H3058" s="5">
        <v>1.1949626915389739E-2</v>
      </c>
    </row>
    <row r="3059" spans="1:8" x14ac:dyDescent="0.3">
      <c r="A3059">
        <v>124846</v>
      </c>
      <c r="B3059">
        <v>13</v>
      </c>
      <c r="C3059" s="1">
        <v>56293</v>
      </c>
      <c r="D3059" s="1">
        <v>4540.1441000000004</v>
      </c>
      <c r="E3059" s="2">
        <v>9.6758016094363422E-2</v>
      </c>
      <c r="F3059" s="1">
        <v>5446.799</v>
      </c>
      <c r="G3059" s="1">
        <v>906.6549</v>
      </c>
      <c r="H3059" s="5">
        <v>1.610599719325671E-2</v>
      </c>
    </row>
    <row r="3060" spans="1:8" x14ac:dyDescent="0.3">
      <c r="A3060">
        <v>128420</v>
      </c>
      <c r="B3060">
        <v>10</v>
      </c>
      <c r="C3060" s="1">
        <v>52769</v>
      </c>
      <c r="D3060" s="1">
        <v>3982.9560999999999</v>
      </c>
      <c r="E3060" s="2">
        <v>9.6825143550190451E-2</v>
      </c>
      <c r="F3060" s="1">
        <v>5109.366</v>
      </c>
      <c r="G3060" s="1">
        <v>1126.4099000000001</v>
      </c>
      <c r="H3060" s="5">
        <v>2.1346053554170061E-2</v>
      </c>
    </row>
    <row r="3061" spans="1:8" x14ac:dyDescent="0.3">
      <c r="A3061">
        <v>123227</v>
      </c>
      <c r="B3061">
        <v>7</v>
      </c>
      <c r="C3061" s="1">
        <v>42787</v>
      </c>
      <c r="D3061" s="1">
        <v>3212.6444999999999</v>
      </c>
      <c r="E3061" s="2">
        <v>0.10407717297309931</v>
      </c>
      <c r="F3061" s="1">
        <v>4453.1499999999996</v>
      </c>
      <c r="G3061" s="1">
        <v>1240.5055</v>
      </c>
      <c r="H3061" s="5">
        <v>2.8992579521817375E-2</v>
      </c>
    </row>
    <row r="3062" spans="1:8" x14ac:dyDescent="0.3">
      <c r="A3062">
        <v>128349</v>
      </c>
      <c r="B3062">
        <v>9</v>
      </c>
      <c r="C3062" s="1">
        <v>48911</v>
      </c>
      <c r="D3062" s="1">
        <v>4085.2770999999998</v>
      </c>
      <c r="E3062" s="2">
        <v>0.10288624235856965</v>
      </c>
      <c r="F3062" s="1">
        <v>5032.2690000000002</v>
      </c>
      <c r="G3062" s="1">
        <v>946.99189999999999</v>
      </c>
      <c r="H3062" s="5">
        <v>1.9361532170677351E-2</v>
      </c>
    </row>
    <row r="3063" spans="1:8" x14ac:dyDescent="0.3">
      <c r="A3063">
        <v>129133</v>
      </c>
      <c r="B3063">
        <v>11</v>
      </c>
      <c r="C3063" s="1">
        <v>50556</v>
      </c>
      <c r="D3063" s="1">
        <v>3900.5853000000002</v>
      </c>
      <c r="E3063" s="2">
        <v>9.629440620302239E-2</v>
      </c>
      <c r="F3063" s="1">
        <v>4868.26</v>
      </c>
      <c r="G3063" s="1">
        <v>967.67470000000003</v>
      </c>
      <c r="H3063" s="5">
        <v>1.9140649972307935E-2</v>
      </c>
    </row>
    <row r="3064" spans="1:8" x14ac:dyDescent="0.3">
      <c r="A3064">
        <v>122039</v>
      </c>
      <c r="B3064">
        <v>9</v>
      </c>
      <c r="C3064" s="1">
        <v>55516</v>
      </c>
      <c r="D3064" s="1">
        <v>4529.1421</v>
      </c>
      <c r="E3064" s="2">
        <v>9.9087506304488801E-2</v>
      </c>
      <c r="F3064" s="1">
        <v>5500.942</v>
      </c>
      <c r="G3064" s="1">
        <v>971.79989999999998</v>
      </c>
      <c r="H3064" s="5">
        <v>1.7504861661502991E-2</v>
      </c>
    </row>
    <row r="3065" spans="1:8" x14ac:dyDescent="0.3">
      <c r="A3065">
        <v>127838</v>
      </c>
      <c r="B3065">
        <v>7</v>
      </c>
      <c r="C3065" s="1">
        <v>28019</v>
      </c>
      <c r="D3065" s="1">
        <v>1952.3016</v>
      </c>
      <c r="E3065" s="2">
        <v>0.10563274920589599</v>
      </c>
      <c r="F3065" s="1">
        <v>2959.7240000000002</v>
      </c>
      <c r="G3065" s="1">
        <v>1007.4224</v>
      </c>
      <c r="H3065" s="5">
        <v>3.5954973410899746E-2</v>
      </c>
    </row>
    <row r="3066" spans="1:8" x14ac:dyDescent="0.3">
      <c r="A3066">
        <v>122345</v>
      </c>
      <c r="B3066">
        <v>9</v>
      </c>
      <c r="C3066" s="1">
        <v>53224</v>
      </c>
      <c r="D3066" s="1">
        <v>3654.5742</v>
      </c>
      <c r="E3066" s="2">
        <v>9.112225687659703E-2</v>
      </c>
      <c r="F3066" s="1">
        <v>4849.8909999999996</v>
      </c>
      <c r="G3066" s="1">
        <v>1195.3168000000001</v>
      </c>
      <c r="H3066" s="5">
        <v>2.2458229370208929E-2</v>
      </c>
    </row>
    <row r="3067" spans="1:8" x14ac:dyDescent="0.3">
      <c r="A3067">
        <v>123089</v>
      </c>
      <c r="B3067">
        <v>9</v>
      </c>
      <c r="C3067" s="1">
        <v>36580</v>
      </c>
      <c r="D3067" s="1">
        <v>2987.2701999999999</v>
      </c>
      <c r="E3067" s="2">
        <v>9.9876353198469103E-2</v>
      </c>
      <c r="F3067" s="1">
        <v>3653.4769999999999</v>
      </c>
      <c r="G3067" s="1">
        <v>666.20680000000004</v>
      </c>
      <c r="H3067" s="5">
        <v>1.8212323674138872E-2</v>
      </c>
    </row>
    <row r="3068" spans="1:8" x14ac:dyDescent="0.3">
      <c r="A3068">
        <v>130410</v>
      </c>
      <c r="B3068">
        <v>10</v>
      </c>
      <c r="C3068" s="1">
        <v>46336</v>
      </c>
      <c r="D3068" s="1">
        <v>3689.9958999999999</v>
      </c>
      <c r="E3068" s="2">
        <v>9.9650940953038669E-2</v>
      </c>
      <c r="F3068" s="1">
        <v>4617.4260000000004</v>
      </c>
      <c r="G3068" s="1">
        <v>927.43010000000004</v>
      </c>
      <c r="H3068" s="5">
        <v>2.0015325017265193E-2</v>
      </c>
    </row>
    <row r="3069" spans="1:8" x14ac:dyDescent="0.3">
      <c r="A3069">
        <v>125661</v>
      </c>
      <c r="B3069">
        <v>8</v>
      </c>
      <c r="C3069" s="1">
        <v>50698</v>
      </c>
      <c r="D3069" s="1">
        <v>3667.8714</v>
      </c>
      <c r="E3069" s="2">
        <v>0.10548710008284351</v>
      </c>
      <c r="F3069" s="1">
        <v>5347.9849999999997</v>
      </c>
      <c r="G3069" s="1">
        <v>1680.1135999999999</v>
      </c>
      <c r="H3069" s="5">
        <v>3.3139642589451263E-2</v>
      </c>
    </row>
    <row r="3070" spans="1:8" x14ac:dyDescent="0.3">
      <c r="A3070">
        <v>129024</v>
      </c>
      <c r="B3070">
        <v>7</v>
      </c>
      <c r="C3070" s="1">
        <v>34636</v>
      </c>
      <c r="D3070" s="1">
        <v>2744.1750000000002</v>
      </c>
      <c r="E3070" s="2">
        <v>9.7223899988451323E-2</v>
      </c>
      <c r="F3070" s="1">
        <v>3367.4470000000001</v>
      </c>
      <c r="G3070" s="1">
        <v>623.27200000000005</v>
      </c>
      <c r="H3070" s="5">
        <v>1.7994918581822381E-2</v>
      </c>
    </row>
    <row r="3071" spans="1:8" x14ac:dyDescent="0.3">
      <c r="A3071">
        <v>130036</v>
      </c>
      <c r="B3071">
        <v>7</v>
      </c>
      <c r="C3071" s="1">
        <v>34857</v>
      </c>
      <c r="D3071" s="1">
        <v>2889.5603000000001</v>
      </c>
      <c r="E3071" s="2">
        <v>0.10183641736236623</v>
      </c>
      <c r="F3071" s="1">
        <v>3549.712</v>
      </c>
      <c r="G3071" s="1">
        <v>660.15170000000001</v>
      </c>
      <c r="H3071" s="5">
        <v>1.8938855896950397E-2</v>
      </c>
    </row>
    <row r="3072" spans="1:8" x14ac:dyDescent="0.3">
      <c r="A3072">
        <v>123649</v>
      </c>
      <c r="B3072">
        <v>7</v>
      </c>
      <c r="C3072" s="1">
        <v>36846</v>
      </c>
      <c r="D3072" s="1">
        <v>3056.3265999999999</v>
      </c>
      <c r="E3072" s="2">
        <v>0.10353552624436846</v>
      </c>
      <c r="F3072" s="1">
        <v>3814.87</v>
      </c>
      <c r="G3072" s="1">
        <v>758.54340000000002</v>
      </c>
      <c r="H3072" s="5">
        <v>2.0586858817782119E-2</v>
      </c>
    </row>
    <row r="3073" spans="1:8" x14ac:dyDescent="0.3">
      <c r="A3073">
        <v>125771</v>
      </c>
      <c r="B3073">
        <v>11</v>
      </c>
      <c r="C3073" s="1">
        <v>55976</v>
      </c>
      <c r="D3073" s="1">
        <v>4444.9823999999999</v>
      </c>
      <c r="E3073" s="2">
        <v>9.9945637416035446E-2</v>
      </c>
      <c r="F3073" s="1">
        <v>5594.5569999999998</v>
      </c>
      <c r="G3073" s="1">
        <v>1149.5745999999999</v>
      </c>
      <c r="H3073" s="5">
        <v>2.053691939402601E-2</v>
      </c>
    </row>
    <row r="3074" spans="1:8" x14ac:dyDescent="0.3">
      <c r="A3074">
        <v>125021</v>
      </c>
      <c r="B3074">
        <v>13</v>
      </c>
      <c r="C3074" s="1">
        <v>64828</v>
      </c>
      <c r="D3074" s="1">
        <v>4979.1697999999997</v>
      </c>
      <c r="E3074" s="2">
        <v>9.564771395076202E-2</v>
      </c>
      <c r="F3074" s="1">
        <v>6200.65</v>
      </c>
      <c r="G3074" s="1">
        <v>1221.4802</v>
      </c>
      <c r="H3074" s="5">
        <v>1.8841861541309311E-2</v>
      </c>
    </row>
    <row r="3075" spans="1:8" x14ac:dyDescent="0.3">
      <c r="A3075">
        <v>123725</v>
      </c>
      <c r="B3075">
        <v>7</v>
      </c>
      <c r="C3075" s="1">
        <v>28425</v>
      </c>
      <c r="D3075" s="1">
        <v>2416.9225000000001</v>
      </c>
      <c r="E3075" s="2">
        <v>9.9307229551451187E-2</v>
      </c>
      <c r="F3075" s="1">
        <v>2822.808</v>
      </c>
      <c r="G3075" s="1">
        <v>405.88549999999998</v>
      </c>
      <c r="H3075" s="5">
        <v>1.4279173262972735E-2</v>
      </c>
    </row>
    <row r="3076" spans="1:8" x14ac:dyDescent="0.3">
      <c r="A3076">
        <v>125969</v>
      </c>
      <c r="B3076">
        <v>12</v>
      </c>
      <c r="C3076" s="1">
        <v>56938</v>
      </c>
      <c r="D3076" s="1">
        <v>4876.7341999999999</v>
      </c>
      <c r="E3076" s="2">
        <v>9.8661614387579477E-2</v>
      </c>
      <c r="F3076" s="1">
        <v>5617.5950000000003</v>
      </c>
      <c r="G3076" s="1">
        <v>740.86080000000004</v>
      </c>
      <c r="H3076" s="5">
        <v>1.3011710983877199E-2</v>
      </c>
    </row>
    <row r="3077" spans="1:8" x14ac:dyDescent="0.3">
      <c r="A3077">
        <v>125768</v>
      </c>
      <c r="B3077">
        <v>8</v>
      </c>
      <c r="C3077" s="1">
        <v>22524</v>
      </c>
      <c r="D3077" s="1">
        <v>2175.7618000000002</v>
      </c>
      <c r="E3077" s="2">
        <v>9.0823210797371698E-2</v>
      </c>
      <c r="F3077" s="1">
        <v>2045.702</v>
      </c>
      <c r="G3077" s="1">
        <v>-130.0598</v>
      </c>
      <c r="H3077" s="5">
        <v>-5.7742763274729178E-3</v>
      </c>
    </row>
    <row r="3078" spans="1:8" x14ac:dyDescent="0.3">
      <c r="A3078">
        <v>126367</v>
      </c>
      <c r="B3078">
        <v>9</v>
      </c>
      <c r="C3078" s="1">
        <v>44455</v>
      </c>
      <c r="D3078" s="1">
        <v>3749.2121999999999</v>
      </c>
      <c r="E3078" s="2">
        <v>0.10146894612529524</v>
      </c>
      <c r="F3078" s="1">
        <v>4510.8019999999997</v>
      </c>
      <c r="G3078" s="1">
        <v>761.58979999999997</v>
      </c>
      <c r="H3078" s="5">
        <v>1.7131701720841299E-2</v>
      </c>
    </row>
    <row r="3079" spans="1:8" x14ac:dyDescent="0.3">
      <c r="A3079">
        <v>125726</v>
      </c>
      <c r="B3079">
        <v>10</v>
      </c>
      <c r="C3079" s="1">
        <v>53564</v>
      </c>
      <c r="D3079" s="1">
        <v>5115.8051999999998</v>
      </c>
      <c r="E3079" s="2">
        <v>0.10172957583451572</v>
      </c>
      <c r="F3079" s="1">
        <v>5449.0429999999997</v>
      </c>
      <c r="G3079" s="1">
        <v>333.23779999999999</v>
      </c>
      <c r="H3079" s="5">
        <v>6.2213016204913747E-3</v>
      </c>
    </row>
    <row r="3080" spans="1:8" x14ac:dyDescent="0.3">
      <c r="A3080">
        <v>129439</v>
      </c>
      <c r="B3080">
        <v>7</v>
      </c>
      <c r="C3080" s="1">
        <v>38119</v>
      </c>
      <c r="D3080" s="1">
        <v>3000.2887999999998</v>
      </c>
      <c r="E3080" s="2">
        <v>0.10060177339384559</v>
      </c>
      <c r="F3080" s="1">
        <v>3834.8389999999999</v>
      </c>
      <c r="G3080" s="1">
        <v>834.55020000000002</v>
      </c>
      <c r="H3080" s="5">
        <v>2.1893286812350796E-2</v>
      </c>
    </row>
    <row r="3081" spans="1:8" x14ac:dyDescent="0.3">
      <c r="A3081">
        <v>127252</v>
      </c>
      <c r="B3081">
        <v>12</v>
      </c>
      <c r="C3081" s="1">
        <v>59551</v>
      </c>
      <c r="D3081" s="1">
        <v>4845.8406000000004</v>
      </c>
      <c r="E3081" s="2">
        <v>9.8519269197830425E-2</v>
      </c>
      <c r="F3081" s="1">
        <v>5866.9210000000003</v>
      </c>
      <c r="G3081" s="1">
        <v>1021.0804000000001</v>
      </c>
      <c r="H3081" s="5">
        <v>1.7146318281808869E-2</v>
      </c>
    </row>
    <row r="3082" spans="1:8" x14ac:dyDescent="0.3">
      <c r="A3082">
        <v>122934</v>
      </c>
      <c r="B3082">
        <v>8</v>
      </c>
      <c r="C3082" s="1">
        <v>33398</v>
      </c>
      <c r="D3082" s="1">
        <v>2705.3672000000001</v>
      </c>
      <c r="E3082" s="2">
        <v>0.10561722258817893</v>
      </c>
      <c r="F3082" s="1">
        <v>3527.404</v>
      </c>
      <c r="G3082" s="1">
        <v>822.03679999999997</v>
      </c>
      <c r="H3082" s="5">
        <v>2.4613354093059463E-2</v>
      </c>
    </row>
    <row r="3083" spans="1:8" x14ac:dyDescent="0.3">
      <c r="A3083">
        <v>129681</v>
      </c>
      <c r="B3083">
        <v>8</v>
      </c>
      <c r="C3083" s="1">
        <v>40278</v>
      </c>
      <c r="D3083" s="1">
        <v>3292.9133999999999</v>
      </c>
      <c r="E3083" s="2">
        <v>0.10014101991161428</v>
      </c>
      <c r="F3083" s="1">
        <v>4033.48</v>
      </c>
      <c r="G3083" s="1">
        <v>740.56659999999999</v>
      </c>
      <c r="H3083" s="5">
        <v>1.8386379661353591E-2</v>
      </c>
    </row>
    <row r="3084" spans="1:8" x14ac:dyDescent="0.3">
      <c r="A3084">
        <v>123124</v>
      </c>
      <c r="B3084">
        <v>12</v>
      </c>
      <c r="C3084" s="1">
        <v>59913</v>
      </c>
      <c r="D3084" s="1">
        <v>4726.4071000000004</v>
      </c>
      <c r="E3084" s="2">
        <v>9.9535392986497093E-2</v>
      </c>
      <c r="F3084" s="1">
        <v>5963.4639999999999</v>
      </c>
      <c r="G3084" s="1">
        <v>1237.0569</v>
      </c>
      <c r="H3084" s="5">
        <v>2.0647553953232187E-2</v>
      </c>
    </row>
    <row r="3085" spans="1:8" x14ac:dyDescent="0.3">
      <c r="A3085">
        <v>125766</v>
      </c>
      <c r="B3085">
        <v>8</v>
      </c>
      <c r="C3085" s="1">
        <v>30917</v>
      </c>
      <c r="D3085" s="1">
        <v>2940.0742</v>
      </c>
      <c r="E3085" s="2">
        <v>0.10603273280072452</v>
      </c>
      <c r="F3085" s="1">
        <v>3278.2139999999999</v>
      </c>
      <c r="G3085" s="1">
        <v>338.13979999999998</v>
      </c>
      <c r="H3085" s="5">
        <v>1.093701846880357E-2</v>
      </c>
    </row>
    <row r="3086" spans="1:8" x14ac:dyDescent="0.3">
      <c r="A3086">
        <v>130604</v>
      </c>
      <c r="B3086">
        <v>9</v>
      </c>
      <c r="C3086" s="1">
        <v>46009</v>
      </c>
      <c r="D3086" s="1">
        <v>3535.4722000000002</v>
      </c>
      <c r="E3086" s="2">
        <v>0.10602666869525527</v>
      </c>
      <c r="F3086" s="1">
        <v>4878.1809999999996</v>
      </c>
      <c r="G3086" s="1">
        <v>1342.7088000000001</v>
      </c>
      <c r="H3086" s="5">
        <v>2.9183611902019169E-2</v>
      </c>
    </row>
    <row r="3087" spans="1:8" x14ac:dyDescent="0.3">
      <c r="A3087">
        <v>122203</v>
      </c>
      <c r="B3087">
        <v>11</v>
      </c>
      <c r="C3087" s="1">
        <v>57989</v>
      </c>
      <c r="D3087" s="1">
        <v>4669.6242000000002</v>
      </c>
      <c r="E3087" s="2">
        <v>0.10187116522099018</v>
      </c>
      <c r="F3087" s="1">
        <v>5907.4070000000002</v>
      </c>
      <c r="G3087" s="1">
        <v>1237.7828</v>
      </c>
      <c r="H3087" s="5">
        <v>2.1345130973115592E-2</v>
      </c>
    </row>
    <row r="3088" spans="1:8" x14ac:dyDescent="0.3">
      <c r="A3088">
        <v>127282</v>
      </c>
      <c r="B3088">
        <v>12</v>
      </c>
      <c r="C3088" s="1">
        <v>57800</v>
      </c>
      <c r="D3088" s="1">
        <v>4598.8675999999996</v>
      </c>
      <c r="E3088" s="2">
        <v>9.7410484429065747E-2</v>
      </c>
      <c r="F3088" s="1">
        <v>5630.326</v>
      </c>
      <c r="G3088" s="1">
        <v>1031.4584</v>
      </c>
      <c r="H3088" s="5">
        <v>1.7845301038062283E-2</v>
      </c>
    </row>
    <row r="3089" spans="1:8" x14ac:dyDescent="0.3">
      <c r="A3089">
        <v>130192</v>
      </c>
      <c r="B3089">
        <v>12</v>
      </c>
      <c r="C3089" s="1">
        <v>64506</v>
      </c>
      <c r="D3089" s="1">
        <v>5069.4893000000002</v>
      </c>
      <c r="E3089" s="2">
        <v>0.10010040926425449</v>
      </c>
      <c r="F3089" s="1">
        <v>6457.0770000000002</v>
      </c>
      <c r="G3089" s="1">
        <v>1387.5877</v>
      </c>
      <c r="H3089" s="5">
        <v>2.1510986574892258E-2</v>
      </c>
    </row>
    <row r="3090" spans="1:8" x14ac:dyDescent="0.3">
      <c r="A3090">
        <v>122371</v>
      </c>
      <c r="B3090">
        <v>8</v>
      </c>
      <c r="C3090" s="1">
        <v>43630</v>
      </c>
      <c r="D3090" s="1">
        <v>3491.8987999999999</v>
      </c>
      <c r="E3090" s="2">
        <v>9.8950286500114601E-2</v>
      </c>
      <c r="F3090" s="1">
        <v>4317.201</v>
      </c>
      <c r="G3090" s="1">
        <v>825.30219999999997</v>
      </c>
      <c r="H3090" s="5">
        <v>1.8915933990373595E-2</v>
      </c>
    </row>
    <row r="3091" spans="1:8" x14ac:dyDescent="0.3">
      <c r="A3091">
        <v>130389</v>
      </c>
      <c r="B3091">
        <v>10</v>
      </c>
      <c r="C3091" s="1">
        <v>49893</v>
      </c>
      <c r="D3091" s="1">
        <v>4172.9093000000003</v>
      </c>
      <c r="E3091" s="2">
        <v>9.5417232878359695E-2</v>
      </c>
      <c r="F3091" s="1">
        <v>4760.652</v>
      </c>
      <c r="G3091" s="1">
        <v>587.74270000000001</v>
      </c>
      <c r="H3091" s="5">
        <v>1.1780063335538051E-2</v>
      </c>
    </row>
    <row r="3092" spans="1:8" x14ac:dyDescent="0.3">
      <c r="A3092">
        <v>129144</v>
      </c>
      <c r="B3092">
        <v>10</v>
      </c>
      <c r="C3092" s="1">
        <v>49886</v>
      </c>
      <c r="D3092" s="1">
        <v>4026.8820000000001</v>
      </c>
      <c r="E3092" s="2">
        <v>9.369927434550776E-2</v>
      </c>
      <c r="F3092" s="1">
        <v>4674.2820000000002</v>
      </c>
      <c r="G3092" s="1">
        <v>647.4</v>
      </c>
      <c r="H3092" s="5">
        <v>1.2977588902698152E-2</v>
      </c>
    </row>
    <row r="3093" spans="1:8" x14ac:dyDescent="0.3">
      <c r="A3093">
        <v>128655</v>
      </c>
      <c r="B3093">
        <v>11</v>
      </c>
      <c r="C3093" s="1">
        <v>49667</v>
      </c>
      <c r="D3093" s="1">
        <v>4204.6574000000001</v>
      </c>
      <c r="E3093" s="2">
        <v>0.1025606942235287</v>
      </c>
      <c r="F3093" s="1">
        <v>5093.8819999999996</v>
      </c>
      <c r="G3093" s="1">
        <v>889.22460000000001</v>
      </c>
      <c r="H3093" s="5">
        <v>1.7903730847443976E-2</v>
      </c>
    </row>
    <row r="3094" spans="1:8" x14ac:dyDescent="0.3">
      <c r="A3094">
        <v>127729</v>
      </c>
      <c r="B3094">
        <v>11</v>
      </c>
      <c r="C3094" s="1">
        <v>55683</v>
      </c>
      <c r="D3094" s="1">
        <v>4341.2241000000004</v>
      </c>
      <c r="E3094" s="2">
        <v>9.8877071996839247E-2</v>
      </c>
      <c r="F3094" s="1">
        <v>5505.7719999999999</v>
      </c>
      <c r="G3094" s="1">
        <v>1164.5479</v>
      </c>
      <c r="H3094" s="5">
        <v>2.091388574609845E-2</v>
      </c>
    </row>
    <row r="3095" spans="1:8" x14ac:dyDescent="0.3">
      <c r="A3095">
        <v>125740</v>
      </c>
      <c r="B3095">
        <v>7</v>
      </c>
      <c r="C3095" s="1">
        <v>34286</v>
      </c>
      <c r="D3095" s="1">
        <v>2920.6345000000001</v>
      </c>
      <c r="E3095" s="2">
        <v>9.4564370296914196E-2</v>
      </c>
      <c r="F3095" s="1">
        <v>3242.2339999999999</v>
      </c>
      <c r="G3095" s="1">
        <v>321.59949999999998</v>
      </c>
      <c r="H3095" s="5">
        <v>9.3799072507729109E-3</v>
      </c>
    </row>
    <row r="3096" spans="1:8" x14ac:dyDescent="0.3">
      <c r="A3096">
        <v>127151</v>
      </c>
      <c r="B3096">
        <v>11</v>
      </c>
      <c r="C3096" s="1">
        <v>55194</v>
      </c>
      <c r="D3096" s="1">
        <v>4134.5787</v>
      </c>
      <c r="E3096" s="2">
        <v>0.10149124904880966</v>
      </c>
      <c r="F3096" s="1">
        <v>5601.7079999999996</v>
      </c>
      <c r="G3096" s="1">
        <v>1467.1293000000001</v>
      </c>
      <c r="H3096" s="5">
        <v>2.6581318621589304E-2</v>
      </c>
    </row>
    <row r="3097" spans="1:8" x14ac:dyDescent="0.3">
      <c r="A3097">
        <v>125037</v>
      </c>
      <c r="B3097">
        <v>7</v>
      </c>
      <c r="C3097" s="1">
        <v>33656</v>
      </c>
      <c r="D3097" s="1">
        <v>3049.7840000000001</v>
      </c>
      <c r="E3097" s="2">
        <v>9.9243374138340862E-2</v>
      </c>
      <c r="F3097" s="1">
        <v>3340.1350000000002</v>
      </c>
      <c r="G3097" s="1">
        <v>290.351</v>
      </c>
      <c r="H3097" s="5">
        <v>8.6270204421202753E-3</v>
      </c>
    </row>
    <row r="3098" spans="1:8" x14ac:dyDescent="0.3">
      <c r="A3098">
        <v>121303</v>
      </c>
      <c r="B3098">
        <v>10</v>
      </c>
      <c r="C3098" s="1">
        <v>56605</v>
      </c>
      <c r="D3098" s="1">
        <v>4541.0011999999997</v>
      </c>
      <c r="E3098" s="2">
        <v>9.5444801695963255E-2</v>
      </c>
      <c r="F3098" s="1">
        <v>5402.6530000000002</v>
      </c>
      <c r="G3098" s="1">
        <v>861.65179999999998</v>
      </c>
      <c r="H3098" s="5">
        <v>1.5222185319318082E-2</v>
      </c>
    </row>
    <row r="3099" spans="1:8" x14ac:dyDescent="0.3">
      <c r="A3099">
        <v>129668</v>
      </c>
      <c r="B3099">
        <v>12</v>
      </c>
      <c r="C3099" s="1">
        <v>53943</v>
      </c>
      <c r="D3099" s="1">
        <v>4751.9053999999996</v>
      </c>
      <c r="E3099" s="2">
        <v>9.6629683184101742E-2</v>
      </c>
      <c r="F3099" s="1">
        <v>5212.4949999999999</v>
      </c>
      <c r="G3099" s="1">
        <v>460.58960000000002</v>
      </c>
      <c r="H3099" s="5">
        <v>8.5384498452069774E-3</v>
      </c>
    </row>
    <row r="3100" spans="1:8" x14ac:dyDescent="0.3">
      <c r="A3100">
        <v>129496</v>
      </c>
      <c r="B3100">
        <v>11</v>
      </c>
      <c r="C3100" s="1">
        <v>47579</v>
      </c>
      <c r="D3100" s="1">
        <v>3773.8121999999998</v>
      </c>
      <c r="E3100" s="2">
        <v>0.10635948632800185</v>
      </c>
      <c r="F3100" s="1">
        <v>5060.4780000000001</v>
      </c>
      <c r="G3100" s="1">
        <v>1286.6658</v>
      </c>
      <c r="H3100" s="5">
        <v>2.7042724731499192E-2</v>
      </c>
    </row>
    <row r="3101" spans="1:8" x14ac:dyDescent="0.3">
      <c r="A3101">
        <v>121745</v>
      </c>
      <c r="B3101">
        <v>13</v>
      </c>
      <c r="C3101" s="1">
        <v>53350</v>
      </c>
      <c r="D3101" s="1">
        <v>4510.8667999999998</v>
      </c>
      <c r="E3101" s="2">
        <v>9.9938350515463917E-2</v>
      </c>
      <c r="F3101" s="1">
        <v>5331.7110000000002</v>
      </c>
      <c r="G3101" s="1">
        <v>820.8442</v>
      </c>
      <c r="H3101" s="5">
        <v>1.5386020618556701E-2</v>
      </c>
    </row>
    <row r="3102" spans="1:8" x14ac:dyDescent="0.3">
      <c r="A3102">
        <v>121464</v>
      </c>
      <c r="B3102">
        <v>8</v>
      </c>
      <c r="C3102" s="1">
        <v>42154</v>
      </c>
      <c r="D3102" s="1">
        <v>3606.1264000000001</v>
      </c>
      <c r="E3102" s="2">
        <v>9.1847131944773924E-2</v>
      </c>
      <c r="F3102" s="1">
        <v>3871.7240000000002</v>
      </c>
      <c r="G3102" s="1">
        <v>265.5976</v>
      </c>
      <c r="H3102" s="5">
        <v>6.3006499976277462E-3</v>
      </c>
    </row>
    <row r="3103" spans="1:8" x14ac:dyDescent="0.3">
      <c r="A3103">
        <v>121304</v>
      </c>
      <c r="B3103">
        <v>9</v>
      </c>
      <c r="C3103" s="1">
        <v>50114</v>
      </c>
      <c r="D3103" s="1">
        <v>4475.9215000000004</v>
      </c>
      <c r="E3103" s="2">
        <v>9.9413317635790394E-2</v>
      </c>
      <c r="F3103" s="1">
        <v>4981.9989999999998</v>
      </c>
      <c r="G3103" s="1">
        <v>506.07749999999999</v>
      </c>
      <c r="H3103" s="5">
        <v>1.0098525362174243E-2</v>
      </c>
    </row>
    <row r="3104" spans="1:8" x14ac:dyDescent="0.3">
      <c r="A3104">
        <v>121863</v>
      </c>
      <c r="B3104">
        <v>13</v>
      </c>
      <c r="C3104" s="1">
        <v>75348</v>
      </c>
      <c r="D3104" s="1">
        <v>5651.7132000000001</v>
      </c>
      <c r="E3104" s="2">
        <v>9.9117295747730524E-2</v>
      </c>
      <c r="F3104" s="1">
        <v>7468.29</v>
      </c>
      <c r="G3104" s="1">
        <v>1816.5768</v>
      </c>
      <c r="H3104" s="5">
        <v>2.410915750915751E-2</v>
      </c>
    </row>
    <row r="3105" spans="1:8" x14ac:dyDescent="0.3">
      <c r="A3105">
        <v>122122</v>
      </c>
      <c r="B3105">
        <v>12</v>
      </c>
      <c r="C3105" s="1">
        <v>75261</v>
      </c>
      <c r="D3105" s="1">
        <v>5490.9594999999999</v>
      </c>
      <c r="E3105" s="2">
        <v>9.9902127263788679E-2</v>
      </c>
      <c r="F3105" s="1">
        <v>7518.7340000000004</v>
      </c>
      <c r="G3105" s="1">
        <v>2027.7745</v>
      </c>
      <c r="H3105" s="5">
        <v>2.6943230889836703E-2</v>
      </c>
    </row>
    <row r="3106" spans="1:8" x14ac:dyDescent="0.3">
      <c r="A3106">
        <v>123158</v>
      </c>
      <c r="B3106">
        <v>11</v>
      </c>
      <c r="C3106" s="1">
        <v>60257</v>
      </c>
      <c r="D3106" s="1">
        <v>4644.8145000000004</v>
      </c>
      <c r="E3106" s="2">
        <v>9.8000149360240305E-2</v>
      </c>
      <c r="F3106" s="1">
        <v>5905.1949999999997</v>
      </c>
      <c r="G3106" s="1">
        <v>1260.3805</v>
      </c>
      <c r="H3106" s="5">
        <v>2.0916748261612758E-2</v>
      </c>
    </row>
    <row r="3107" spans="1:8" x14ac:dyDescent="0.3">
      <c r="A3107">
        <v>124384</v>
      </c>
      <c r="B3107">
        <v>12</v>
      </c>
      <c r="C3107" s="1">
        <v>57291</v>
      </c>
      <c r="D3107" s="1">
        <v>4565.2341999999999</v>
      </c>
      <c r="E3107" s="2">
        <v>9.8542668132865552E-2</v>
      </c>
      <c r="F3107" s="1">
        <v>5645.6080000000002</v>
      </c>
      <c r="G3107" s="1">
        <v>1080.3738000000001</v>
      </c>
      <c r="H3107" s="5">
        <v>1.8857653034508037E-2</v>
      </c>
    </row>
    <row r="3108" spans="1:8" x14ac:dyDescent="0.3">
      <c r="A3108">
        <v>127077</v>
      </c>
      <c r="B3108">
        <v>13</v>
      </c>
      <c r="C3108" s="1">
        <v>64652</v>
      </c>
      <c r="D3108" s="1">
        <v>5626.1559999999999</v>
      </c>
      <c r="E3108" s="2">
        <v>0.10383726721524469</v>
      </c>
      <c r="F3108" s="1">
        <v>6713.2870000000003</v>
      </c>
      <c r="G3108" s="1">
        <v>1087.1310000000001</v>
      </c>
      <c r="H3108" s="5">
        <v>1.6815117861783083E-2</v>
      </c>
    </row>
    <row r="3109" spans="1:8" x14ac:dyDescent="0.3">
      <c r="A3109">
        <v>126064</v>
      </c>
      <c r="B3109">
        <v>9</v>
      </c>
      <c r="C3109" s="1">
        <v>45154</v>
      </c>
      <c r="D3109" s="1">
        <v>3850.6615000000002</v>
      </c>
      <c r="E3109" s="2">
        <v>0.10430387119635026</v>
      </c>
      <c r="F3109" s="1">
        <v>4709.7370000000001</v>
      </c>
      <c r="G3109" s="1">
        <v>859.07550000000003</v>
      </c>
      <c r="H3109" s="5">
        <v>1.9025457323825132E-2</v>
      </c>
    </row>
    <row r="3110" spans="1:8" x14ac:dyDescent="0.3">
      <c r="A3110">
        <v>126712</v>
      </c>
      <c r="B3110">
        <v>8</v>
      </c>
      <c r="C3110" s="1">
        <v>47187</v>
      </c>
      <c r="D3110" s="1">
        <v>3894.7835</v>
      </c>
      <c r="E3110" s="2">
        <v>0.10547930574098799</v>
      </c>
      <c r="F3110" s="1">
        <v>4977.2520000000004</v>
      </c>
      <c r="G3110" s="1">
        <v>1082.4684999999999</v>
      </c>
      <c r="H3110" s="5">
        <v>2.2939972873884756E-2</v>
      </c>
    </row>
    <row r="3111" spans="1:8" x14ac:dyDescent="0.3">
      <c r="A3111">
        <v>122915</v>
      </c>
      <c r="B3111">
        <v>11</v>
      </c>
      <c r="C3111" s="1">
        <v>61440</v>
      </c>
      <c r="D3111" s="1">
        <v>5246.9125999999997</v>
      </c>
      <c r="E3111" s="2">
        <v>9.8768750000000002E-2</v>
      </c>
      <c r="F3111" s="1">
        <v>6068.3519999999999</v>
      </c>
      <c r="G3111" s="1">
        <v>821.43939999999998</v>
      </c>
      <c r="H3111" s="5">
        <v>1.3369781901041667E-2</v>
      </c>
    </row>
    <row r="3112" spans="1:8" x14ac:dyDescent="0.3">
      <c r="A3112">
        <v>127551</v>
      </c>
      <c r="B3112">
        <v>8</v>
      </c>
      <c r="C3112" s="1">
        <v>37067</v>
      </c>
      <c r="D3112" s="1">
        <v>2993.8557000000001</v>
      </c>
      <c r="E3112" s="2">
        <v>9.4734453826854081E-2</v>
      </c>
      <c r="F3112" s="1">
        <v>3511.5219999999999</v>
      </c>
      <c r="G3112" s="1">
        <v>517.66629999999998</v>
      </c>
      <c r="H3112" s="5">
        <v>1.3965691855289071E-2</v>
      </c>
    </row>
    <row r="3113" spans="1:8" x14ac:dyDescent="0.3">
      <c r="A3113">
        <v>130084</v>
      </c>
      <c r="B3113">
        <v>13</v>
      </c>
      <c r="C3113" s="1">
        <v>69348</v>
      </c>
      <c r="D3113" s="1">
        <v>5345.5273999999999</v>
      </c>
      <c r="E3113" s="2">
        <v>0.10395453365634193</v>
      </c>
      <c r="F3113" s="1">
        <v>7209.0389999999998</v>
      </c>
      <c r="G3113" s="1">
        <v>1863.5116</v>
      </c>
      <c r="H3113" s="5">
        <v>2.6871886716271557E-2</v>
      </c>
    </row>
    <row r="3114" spans="1:8" x14ac:dyDescent="0.3">
      <c r="A3114">
        <v>123698</v>
      </c>
      <c r="B3114">
        <v>9</v>
      </c>
      <c r="C3114" s="1">
        <v>57423</v>
      </c>
      <c r="D3114" s="1">
        <v>4174.9593999999997</v>
      </c>
      <c r="E3114" s="2">
        <v>0.10673263326541629</v>
      </c>
      <c r="F3114" s="1">
        <v>6128.9080000000004</v>
      </c>
      <c r="G3114" s="1">
        <v>1953.9485999999999</v>
      </c>
      <c r="H3114" s="5">
        <v>3.4027281751214673E-2</v>
      </c>
    </row>
    <row r="3115" spans="1:8" x14ac:dyDescent="0.3">
      <c r="A3115">
        <v>121119</v>
      </c>
      <c r="B3115">
        <v>11</v>
      </c>
      <c r="C3115" s="1">
        <v>65074</v>
      </c>
      <c r="D3115" s="1">
        <v>4764.9507000000003</v>
      </c>
      <c r="E3115" s="2">
        <v>9.6791114730921723E-2</v>
      </c>
      <c r="F3115" s="1">
        <v>6298.585</v>
      </c>
      <c r="G3115" s="1">
        <v>1533.6342999999999</v>
      </c>
      <c r="H3115" s="5">
        <v>2.3567543104773027E-2</v>
      </c>
    </row>
    <row r="3116" spans="1:8" x14ac:dyDescent="0.3">
      <c r="A3116">
        <v>123964</v>
      </c>
      <c r="B3116">
        <v>7</v>
      </c>
      <c r="C3116" s="1">
        <v>40977</v>
      </c>
      <c r="D3116" s="1">
        <v>3557.3427999999999</v>
      </c>
      <c r="E3116" s="2">
        <v>9.6348292944822708E-2</v>
      </c>
      <c r="F3116" s="1">
        <v>3948.0639999999999</v>
      </c>
      <c r="G3116" s="1">
        <v>390.72120000000001</v>
      </c>
      <c r="H3116" s="5">
        <v>9.5351343436561979E-3</v>
      </c>
    </row>
    <row r="3117" spans="1:8" x14ac:dyDescent="0.3">
      <c r="A3117">
        <v>122403</v>
      </c>
      <c r="B3117">
        <v>8</v>
      </c>
      <c r="C3117" s="1">
        <v>46500</v>
      </c>
      <c r="D3117" s="1">
        <v>3583.4047999999998</v>
      </c>
      <c r="E3117" s="2">
        <v>0.10717066666666666</v>
      </c>
      <c r="F3117" s="1">
        <v>4983.4359999999997</v>
      </c>
      <c r="G3117" s="1">
        <v>1400.0311999999999</v>
      </c>
      <c r="H3117" s="5">
        <v>3.0108197849462365E-2</v>
      </c>
    </row>
    <row r="3118" spans="1:8" x14ac:dyDescent="0.3">
      <c r="A3118">
        <v>127607</v>
      </c>
      <c r="B3118">
        <v>7</v>
      </c>
      <c r="C3118" s="1">
        <v>35842</v>
      </c>
      <c r="D3118" s="1">
        <v>2725.5311000000002</v>
      </c>
      <c r="E3118" s="2">
        <v>0.1051511634395402</v>
      </c>
      <c r="F3118" s="1">
        <v>3768.828</v>
      </c>
      <c r="G3118" s="1">
        <v>1043.2969000000001</v>
      </c>
      <c r="H3118" s="5">
        <v>2.9108222197422019E-2</v>
      </c>
    </row>
    <row r="3119" spans="1:8" x14ac:dyDescent="0.3">
      <c r="A3119">
        <v>127205</v>
      </c>
      <c r="B3119">
        <v>9</v>
      </c>
      <c r="C3119" s="1">
        <v>41606</v>
      </c>
      <c r="D3119" s="1">
        <v>3240.8103000000001</v>
      </c>
      <c r="E3119" s="2">
        <v>9.535047829639956E-2</v>
      </c>
      <c r="F3119" s="1">
        <v>3967.152</v>
      </c>
      <c r="G3119" s="1">
        <v>726.34169999999995</v>
      </c>
      <c r="H3119" s="5">
        <v>1.745761909339999E-2</v>
      </c>
    </row>
    <row r="3120" spans="1:8" x14ac:dyDescent="0.3">
      <c r="A3120">
        <v>127298</v>
      </c>
      <c r="B3120">
        <v>9</v>
      </c>
      <c r="C3120" s="1">
        <v>38401</v>
      </c>
      <c r="D3120" s="1">
        <v>3019.1475999999998</v>
      </c>
      <c r="E3120" s="2">
        <v>0.10009676831332517</v>
      </c>
      <c r="F3120" s="1">
        <v>3843.8159999999998</v>
      </c>
      <c r="G3120" s="1">
        <v>824.66840000000002</v>
      </c>
      <c r="H3120" s="5">
        <v>2.1475180333845472E-2</v>
      </c>
    </row>
    <row r="3121" spans="1:8" x14ac:dyDescent="0.3">
      <c r="A3121">
        <v>124559</v>
      </c>
      <c r="B3121">
        <v>13</v>
      </c>
      <c r="C3121" s="1">
        <v>68434</v>
      </c>
      <c r="D3121" s="1">
        <v>5417.6926000000003</v>
      </c>
      <c r="E3121" s="2">
        <v>9.7109711546891894E-2</v>
      </c>
      <c r="F3121" s="1">
        <v>6645.6059999999998</v>
      </c>
      <c r="G3121" s="1">
        <v>1227.9133999999999</v>
      </c>
      <c r="H3121" s="5">
        <v>1.7943031241780403E-2</v>
      </c>
    </row>
    <row r="3122" spans="1:8" x14ac:dyDescent="0.3">
      <c r="A3122">
        <v>123452</v>
      </c>
      <c r="B3122">
        <v>10</v>
      </c>
      <c r="C3122" s="1">
        <v>47117</v>
      </c>
      <c r="D3122" s="1">
        <v>4124.1241</v>
      </c>
      <c r="E3122" s="2">
        <v>0.10047880807351911</v>
      </c>
      <c r="F3122" s="1">
        <v>4734.26</v>
      </c>
      <c r="G3122" s="1">
        <v>610.13589999999999</v>
      </c>
      <c r="H3122" s="5">
        <v>1.2949379204957871E-2</v>
      </c>
    </row>
    <row r="3123" spans="1:8" x14ac:dyDescent="0.3">
      <c r="A3123">
        <v>123100</v>
      </c>
      <c r="B3123">
        <v>9</v>
      </c>
      <c r="C3123" s="1">
        <v>38723</v>
      </c>
      <c r="D3123" s="1">
        <v>3345.3876</v>
      </c>
      <c r="E3123" s="2">
        <v>0.10322283913952948</v>
      </c>
      <c r="F3123" s="1">
        <v>3997.098</v>
      </c>
      <c r="G3123" s="1">
        <v>651.71040000000005</v>
      </c>
      <c r="H3123" s="5">
        <v>1.6830059654468921E-2</v>
      </c>
    </row>
    <row r="3124" spans="1:8" x14ac:dyDescent="0.3">
      <c r="A3124">
        <v>122265</v>
      </c>
      <c r="B3124">
        <v>10</v>
      </c>
      <c r="C3124" s="1">
        <v>46553</v>
      </c>
      <c r="D3124" s="1">
        <v>3714.1905000000002</v>
      </c>
      <c r="E3124" s="2">
        <v>9.5243937018022473E-2</v>
      </c>
      <c r="F3124" s="1">
        <v>4433.8909999999996</v>
      </c>
      <c r="G3124" s="1">
        <v>719.70050000000003</v>
      </c>
      <c r="H3124" s="5">
        <v>1.5459809249672416E-2</v>
      </c>
    </row>
    <row r="3125" spans="1:8" x14ac:dyDescent="0.3">
      <c r="A3125">
        <v>130721</v>
      </c>
      <c r="B3125">
        <v>8</v>
      </c>
      <c r="C3125" s="1">
        <v>29931</v>
      </c>
      <c r="D3125" s="1">
        <v>2490.4153000000001</v>
      </c>
      <c r="E3125" s="2">
        <v>9.304660719655207E-2</v>
      </c>
      <c r="F3125" s="1">
        <v>2784.9780000000001</v>
      </c>
      <c r="G3125" s="1">
        <v>294.56270000000001</v>
      </c>
      <c r="H3125" s="5">
        <v>9.8413918679629807E-3</v>
      </c>
    </row>
    <row r="3126" spans="1:8" x14ac:dyDescent="0.3">
      <c r="A3126">
        <v>131046</v>
      </c>
      <c r="B3126">
        <v>12</v>
      </c>
      <c r="C3126" s="1">
        <v>75723</v>
      </c>
      <c r="D3126" s="1">
        <v>5731.9979000000003</v>
      </c>
      <c r="E3126" s="2">
        <v>9.8967605615202778E-2</v>
      </c>
      <c r="F3126" s="1">
        <v>7494.1239999999998</v>
      </c>
      <c r="G3126" s="1">
        <v>1762.1261</v>
      </c>
      <c r="H3126" s="5">
        <v>2.3270685260753009E-2</v>
      </c>
    </row>
    <row r="3127" spans="1:8" x14ac:dyDescent="0.3">
      <c r="A3127">
        <v>130678</v>
      </c>
      <c r="B3127">
        <v>13</v>
      </c>
      <c r="C3127" s="1">
        <v>66037</v>
      </c>
      <c r="D3127" s="1">
        <v>4736.0857999999998</v>
      </c>
      <c r="E3127" s="2">
        <v>0.10376175477383891</v>
      </c>
      <c r="F3127" s="1">
        <v>6852.1149999999998</v>
      </c>
      <c r="G3127" s="1">
        <v>2116.0291999999999</v>
      </c>
      <c r="H3127" s="5">
        <v>3.2043084937232159E-2</v>
      </c>
    </row>
    <row r="3128" spans="1:8" x14ac:dyDescent="0.3">
      <c r="A3128">
        <v>121182</v>
      </c>
      <c r="B3128">
        <v>11</v>
      </c>
      <c r="C3128" s="1">
        <v>61059</v>
      </c>
      <c r="D3128" s="1">
        <v>4565.9169000000002</v>
      </c>
      <c r="E3128" s="2">
        <v>9.9415450629718793E-2</v>
      </c>
      <c r="F3128" s="1">
        <v>6070.2079999999996</v>
      </c>
      <c r="G3128" s="1">
        <v>1504.2910999999999</v>
      </c>
      <c r="H3128" s="5">
        <v>2.4636680915180398E-2</v>
      </c>
    </row>
    <row r="3129" spans="1:8" x14ac:dyDescent="0.3">
      <c r="A3129">
        <v>127244</v>
      </c>
      <c r="B3129">
        <v>12</v>
      </c>
      <c r="C3129" s="1">
        <v>56660</v>
      </c>
      <c r="D3129" s="1">
        <v>4236.2911999999997</v>
      </c>
      <c r="E3129" s="2">
        <v>0.10335750088245677</v>
      </c>
      <c r="F3129" s="1">
        <v>5856.2359999999999</v>
      </c>
      <c r="G3129" s="1">
        <v>1619.9448</v>
      </c>
      <c r="H3129" s="5">
        <v>2.8590624779385811E-2</v>
      </c>
    </row>
    <row r="3130" spans="1:8" x14ac:dyDescent="0.3">
      <c r="A3130">
        <v>128518</v>
      </c>
      <c r="B3130">
        <v>11</v>
      </c>
      <c r="C3130" s="1">
        <v>51909</v>
      </c>
      <c r="D3130" s="1">
        <v>3791.3773000000001</v>
      </c>
      <c r="E3130" s="2">
        <v>0.10241410930667129</v>
      </c>
      <c r="F3130" s="1">
        <v>5316.2139999999999</v>
      </c>
      <c r="G3130" s="1">
        <v>1524.8367000000001</v>
      </c>
      <c r="H3130" s="5">
        <v>2.9375189273536381E-2</v>
      </c>
    </row>
    <row r="3131" spans="1:8" x14ac:dyDescent="0.3">
      <c r="A3131">
        <v>130893</v>
      </c>
      <c r="B3131">
        <v>12</v>
      </c>
      <c r="C3131" s="1">
        <v>63691</v>
      </c>
      <c r="D3131" s="1">
        <v>5237.4663</v>
      </c>
      <c r="E3131" s="2">
        <v>0.10051878601372251</v>
      </c>
      <c r="F3131" s="1">
        <v>6402.1419999999998</v>
      </c>
      <c r="G3131" s="1">
        <v>1164.6757</v>
      </c>
      <c r="H3131" s="5">
        <v>1.8286346579579532E-2</v>
      </c>
    </row>
    <row r="3132" spans="1:8" x14ac:dyDescent="0.3">
      <c r="A3132">
        <v>128325</v>
      </c>
      <c r="B3132">
        <v>13</v>
      </c>
      <c r="C3132" s="1">
        <v>63866</v>
      </c>
      <c r="D3132" s="1">
        <v>4743.1412</v>
      </c>
      <c r="E3132" s="2">
        <v>9.9728885478971602E-2</v>
      </c>
      <c r="F3132" s="1">
        <v>6369.2849999999999</v>
      </c>
      <c r="G3132" s="1">
        <v>1626.1438000000001</v>
      </c>
      <c r="H3132" s="5">
        <v>2.5461807534525413E-2</v>
      </c>
    </row>
    <row r="3133" spans="1:8" x14ac:dyDescent="0.3">
      <c r="A3133">
        <v>122113</v>
      </c>
      <c r="B3133">
        <v>11</v>
      </c>
      <c r="C3133" s="1">
        <v>61298</v>
      </c>
      <c r="D3133" s="1">
        <v>4568.1997000000001</v>
      </c>
      <c r="E3133" s="2">
        <v>9.7046885705895786E-2</v>
      </c>
      <c r="F3133" s="1">
        <v>5948.78</v>
      </c>
      <c r="G3133" s="1">
        <v>1380.5803000000001</v>
      </c>
      <c r="H3133" s="5">
        <v>2.2522436294822017E-2</v>
      </c>
    </row>
    <row r="3134" spans="1:8" x14ac:dyDescent="0.3">
      <c r="A3134">
        <v>128247</v>
      </c>
      <c r="B3134">
        <v>9</v>
      </c>
      <c r="C3134" s="1">
        <v>36085</v>
      </c>
      <c r="D3134" s="1">
        <v>2604.9983000000002</v>
      </c>
      <c r="E3134" s="2">
        <v>9.937666620479424E-2</v>
      </c>
      <c r="F3134" s="1">
        <v>3586.0070000000001</v>
      </c>
      <c r="G3134" s="1">
        <v>981.00869999999998</v>
      </c>
      <c r="H3134" s="5">
        <v>2.7186052376333657E-2</v>
      </c>
    </row>
    <row r="3135" spans="1:8" x14ac:dyDescent="0.3">
      <c r="A3135">
        <v>127770</v>
      </c>
      <c r="B3135">
        <v>7</v>
      </c>
      <c r="C3135" s="1">
        <v>41688</v>
      </c>
      <c r="D3135" s="1">
        <v>3058.5945999999999</v>
      </c>
      <c r="E3135" s="2">
        <v>0.10516791402801766</v>
      </c>
      <c r="F3135" s="1">
        <v>4384.24</v>
      </c>
      <c r="G3135" s="1">
        <v>1325.6454000000001</v>
      </c>
      <c r="H3135" s="5">
        <v>3.1799208405296486E-2</v>
      </c>
    </row>
    <row r="3136" spans="1:8" x14ac:dyDescent="0.3">
      <c r="A3136">
        <v>123482</v>
      </c>
      <c r="B3136">
        <v>11</v>
      </c>
      <c r="C3136" s="1">
        <v>59867</v>
      </c>
      <c r="D3136" s="1">
        <v>4628.3206</v>
      </c>
      <c r="E3136" s="2">
        <v>0.1010339419045551</v>
      </c>
      <c r="F3136" s="1">
        <v>6048.5990000000002</v>
      </c>
      <c r="G3136" s="1">
        <v>1420.2783999999999</v>
      </c>
      <c r="H3136" s="5">
        <v>2.3723894633103378E-2</v>
      </c>
    </row>
    <row r="3137" spans="1:8" x14ac:dyDescent="0.3">
      <c r="A3137">
        <v>131112</v>
      </c>
      <c r="B3137">
        <v>11</v>
      </c>
      <c r="C3137" s="1">
        <v>56386</v>
      </c>
      <c r="D3137" s="1">
        <v>4510.8824000000004</v>
      </c>
      <c r="E3137" s="2">
        <v>9.3402830489837899E-2</v>
      </c>
      <c r="F3137" s="1">
        <v>5266.6120000000001</v>
      </c>
      <c r="G3137" s="1">
        <v>755.7296</v>
      </c>
      <c r="H3137" s="5">
        <v>1.3402787926080942E-2</v>
      </c>
    </row>
    <row r="3138" spans="1:8" x14ac:dyDescent="0.3">
      <c r="A3138">
        <v>125407</v>
      </c>
      <c r="B3138">
        <v>11</v>
      </c>
      <c r="C3138" s="1">
        <v>55499</v>
      </c>
      <c r="D3138" s="1">
        <v>4379.4624999999996</v>
      </c>
      <c r="E3138" s="2">
        <v>0.1023727814915584</v>
      </c>
      <c r="F3138" s="1">
        <v>5681.5870000000004</v>
      </c>
      <c r="G3138" s="1">
        <v>1302.1244999999999</v>
      </c>
      <c r="H3138" s="5">
        <v>2.3462125443701687E-2</v>
      </c>
    </row>
    <row r="3139" spans="1:8" x14ac:dyDescent="0.3">
      <c r="A3139">
        <v>121556</v>
      </c>
      <c r="B3139">
        <v>12</v>
      </c>
      <c r="C3139" s="1">
        <v>63310</v>
      </c>
      <c r="D3139" s="1">
        <v>4854.2156999999997</v>
      </c>
      <c r="E3139" s="2">
        <v>0.10075030800821355</v>
      </c>
      <c r="F3139" s="1">
        <v>6378.5020000000004</v>
      </c>
      <c r="G3139" s="1">
        <v>1524.2863</v>
      </c>
      <c r="H3139" s="5">
        <v>2.4076548728478912E-2</v>
      </c>
    </row>
    <row r="3140" spans="1:8" x14ac:dyDescent="0.3">
      <c r="A3140">
        <v>121785</v>
      </c>
      <c r="B3140">
        <v>12</v>
      </c>
      <c r="C3140" s="1">
        <v>60483</v>
      </c>
      <c r="D3140" s="1">
        <v>4643.1534000000001</v>
      </c>
      <c r="E3140" s="2">
        <v>0.1016414529702561</v>
      </c>
      <c r="F3140" s="1">
        <v>6147.58</v>
      </c>
      <c r="G3140" s="1">
        <v>1504.4266</v>
      </c>
      <c r="H3140" s="5">
        <v>2.4873544632376038E-2</v>
      </c>
    </row>
    <row r="3141" spans="1:8" x14ac:dyDescent="0.3">
      <c r="A3141">
        <v>130104</v>
      </c>
      <c r="B3141">
        <v>8</v>
      </c>
      <c r="C3141" s="1">
        <v>35847</v>
      </c>
      <c r="D3141" s="1">
        <v>2864.4069</v>
      </c>
      <c r="E3141" s="2">
        <v>9.9594470945964797E-2</v>
      </c>
      <c r="F3141" s="1">
        <v>3570.163</v>
      </c>
      <c r="G3141" s="1">
        <v>705.75609999999995</v>
      </c>
      <c r="H3141" s="5">
        <v>1.9688010154266744E-2</v>
      </c>
    </row>
    <row r="3142" spans="1:8" x14ac:dyDescent="0.3">
      <c r="A3142">
        <v>127512</v>
      </c>
      <c r="B3142">
        <v>10</v>
      </c>
      <c r="C3142" s="1">
        <v>63182</v>
      </c>
      <c r="D3142" s="1">
        <v>4832.8504000000003</v>
      </c>
      <c r="E3142" s="2">
        <v>9.2810278243803612E-2</v>
      </c>
      <c r="F3142" s="1">
        <v>5863.9390000000003</v>
      </c>
      <c r="G3142" s="1">
        <v>1031.0886</v>
      </c>
      <c r="H3142" s="5">
        <v>1.631934095153683E-2</v>
      </c>
    </row>
    <row r="3143" spans="1:8" x14ac:dyDescent="0.3">
      <c r="A3143">
        <v>121438</v>
      </c>
      <c r="B3143">
        <v>12</v>
      </c>
      <c r="C3143" s="1">
        <v>51937</v>
      </c>
      <c r="D3143" s="1">
        <v>4255.8657999999996</v>
      </c>
      <c r="E3143" s="2">
        <v>0.10588256926661146</v>
      </c>
      <c r="F3143" s="1">
        <v>5499.223</v>
      </c>
      <c r="G3143" s="1">
        <v>1243.3571999999999</v>
      </c>
      <c r="H3143" s="5">
        <v>2.3939719275275814E-2</v>
      </c>
    </row>
    <row r="3144" spans="1:8" x14ac:dyDescent="0.3">
      <c r="A3144">
        <v>127820</v>
      </c>
      <c r="B3144">
        <v>13</v>
      </c>
      <c r="C3144" s="1">
        <v>66746</v>
      </c>
      <c r="D3144" s="1">
        <v>5563.5057999999999</v>
      </c>
      <c r="E3144" s="2">
        <v>9.9547643304467678E-2</v>
      </c>
      <c r="F3144" s="1">
        <v>6644.4070000000002</v>
      </c>
      <c r="G3144" s="1">
        <v>1080.9012</v>
      </c>
      <c r="H3144" s="5">
        <v>1.6194246846252959E-2</v>
      </c>
    </row>
    <row r="3145" spans="1:8" x14ac:dyDescent="0.3">
      <c r="A3145">
        <v>129071</v>
      </c>
      <c r="B3145">
        <v>13</v>
      </c>
      <c r="C3145" s="1">
        <v>43286</v>
      </c>
      <c r="D3145" s="1">
        <v>3746.5111999999999</v>
      </c>
      <c r="E3145" s="2">
        <v>0.10184510003234302</v>
      </c>
      <c r="F3145" s="1">
        <v>4408.4669999999996</v>
      </c>
      <c r="G3145" s="1">
        <v>661.95579999999995</v>
      </c>
      <c r="H3145" s="5">
        <v>1.5292607309522709E-2</v>
      </c>
    </row>
    <row r="3146" spans="1:8" x14ac:dyDescent="0.3">
      <c r="A3146">
        <v>121610</v>
      </c>
      <c r="B3146">
        <v>9</v>
      </c>
      <c r="C3146" s="1">
        <v>57404</v>
      </c>
      <c r="D3146" s="1">
        <v>4728.1540999999997</v>
      </c>
      <c r="E3146" s="2">
        <v>9.8252055605881128E-2</v>
      </c>
      <c r="F3146" s="1">
        <v>5640.0609999999997</v>
      </c>
      <c r="G3146" s="1">
        <v>911.90689999999995</v>
      </c>
      <c r="H3146" s="5">
        <v>1.5885772768448193E-2</v>
      </c>
    </row>
    <row r="3147" spans="1:8" x14ac:dyDescent="0.3">
      <c r="A3147">
        <v>128161</v>
      </c>
      <c r="B3147">
        <v>12</v>
      </c>
      <c r="C3147" s="1">
        <v>64088</v>
      </c>
      <c r="D3147" s="1">
        <v>4596.3869000000004</v>
      </c>
      <c r="E3147" s="2">
        <v>9.0428910248408434E-2</v>
      </c>
      <c r="F3147" s="1">
        <v>5795.4080000000004</v>
      </c>
      <c r="G3147" s="1">
        <v>1199.0210999999999</v>
      </c>
      <c r="H3147" s="5">
        <v>1.8708979840219696E-2</v>
      </c>
    </row>
    <row r="3148" spans="1:8" x14ac:dyDescent="0.3">
      <c r="A3148">
        <v>122903</v>
      </c>
      <c r="B3148">
        <v>9</v>
      </c>
      <c r="C3148" s="1">
        <v>29542</v>
      </c>
      <c r="D3148" s="1">
        <v>2428.6194</v>
      </c>
      <c r="E3148" s="2">
        <v>0.10105405862839348</v>
      </c>
      <c r="F3148" s="1">
        <v>2985.3389999999999</v>
      </c>
      <c r="G3148" s="1">
        <v>556.71960000000001</v>
      </c>
      <c r="H3148" s="5">
        <v>1.8845020648568141E-2</v>
      </c>
    </row>
    <row r="3149" spans="1:8" x14ac:dyDescent="0.3">
      <c r="A3149">
        <v>122357</v>
      </c>
      <c r="B3149">
        <v>7</v>
      </c>
      <c r="C3149" s="1">
        <v>33409</v>
      </c>
      <c r="D3149" s="1">
        <v>2626.7820999999999</v>
      </c>
      <c r="E3149" s="2">
        <v>9.6634649345984619E-2</v>
      </c>
      <c r="F3149" s="1">
        <v>3228.4670000000001</v>
      </c>
      <c r="G3149" s="1">
        <v>601.68489999999997</v>
      </c>
      <c r="H3149" s="5">
        <v>1.8009665060313089E-2</v>
      </c>
    </row>
    <row r="3150" spans="1:8" x14ac:dyDescent="0.3">
      <c r="A3150">
        <v>127576</v>
      </c>
      <c r="B3150">
        <v>12</v>
      </c>
      <c r="C3150" s="1">
        <v>60023</v>
      </c>
      <c r="D3150" s="1">
        <v>4545.7948999999999</v>
      </c>
      <c r="E3150" s="2">
        <v>0.105547640071306</v>
      </c>
      <c r="F3150" s="1">
        <v>6335.2860000000001</v>
      </c>
      <c r="G3150" s="1">
        <v>1789.4911</v>
      </c>
      <c r="H3150" s="5">
        <v>2.9813423187778017E-2</v>
      </c>
    </row>
    <row r="3151" spans="1:8" x14ac:dyDescent="0.3">
      <c r="A3151">
        <v>125267</v>
      </c>
      <c r="B3151">
        <v>11</v>
      </c>
      <c r="C3151" s="1">
        <v>58440</v>
      </c>
      <c r="D3151" s="1">
        <v>4833.3732</v>
      </c>
      <c r="E3151" s="2">
        <v>0.10024110198494182</v>
      </c>
      <c r="F3151" s="1">
        <v>5858.09</v>
      </c>
      <c r="G3151" s="1">
        <v>1024.7167999999999</v>
      </c>
      <c r="H3151" s="5">
        <v>1.7534510609171799E-2</v>
      </c>
    </row>
    <row r="3152" spans="1:8" x14ac:dyDescent="0.3">
      <c r="A3152">
        <v>125155</v>
      </c>
      <c r="B3152">
        <v>7</v>
      </c>
      <c r="C3152" s="1">
        <v>41358</v>
      </c>
      <c r="D3152" s="1">
        <v>3201.2098000000001</v>
      </c>
      <c r="E3152" s="2">
        <v>0.10012012186275931</v>
      </c>
      <c r="F3152" s="1">
        <v>4140.768</v>
      </c>
      <c r="G3152" s="1">
        <v>939.55820000000006</v>
      </c>
      <c r="H3152" s="5">
        <v>2.2717689443396683E-2</v>
      </c>
    </row>
    <row r="3153" spans="1:8" x14ac:dyDescent="0.3">
      <c r="A3153">
        <v>129444</v>
      </c>
      <c r="B3153">
        <v>8</v>
      </c>
      <c r="C3153" s="1">
        <v>38214</v>
      </c>
      <c r="D3153" s="1">
        <v>2948.8276000000001</v>
      </c>
      <c r="E3153" s="2">
        <v>0.10395943894907625</v>
      </c>
      <c r="F3153" s="1">
        <v>3972.7060000000001</v>
      </c>
      <c r="G3153" s="1">
        <v>1023.8784000000001</v>
      </c>
      <c r="H3153" s="5">
        <v>2.6793279949756634E-2</v>
      </c>
    </row>
    <row r="3154" spans="1:8" x14ac:dyDescent="0.3">
      <c r="A3154">
        <v>129888</v>
      </c>
      <c r="B3154">
        <v>10</v>
      </c>
      <c r="C3154" s="1">
        <v>62169</v>
      </c>
      <c r="D3154" s="1">
        <v>4799.1369999999997</v>
      </c>
      <c r="E3154" s="2">
        <v>9.8855828467564216E-2</v>
      </c>
      <c r="F3154" s="1">
        <v>6145.768</v>
      </c>
      <c r="G3154" s="1">
        <v>1346.6310000000001</v>
      </c>
      <c r="H3154" s="5">
        <v>2.1660811658543649E-2</v>
      </c>
    </row>
    <row r="3155" spans="1:8" x14ac:dyDescent="0.3">
      <c r="A3155">
        <v>128298</v>
      </c>
      <c r="B3155">
        <v>11</v>
      </c>
      <c r="C3155" s="1">
        <v>52241</v>
      </c>
      <c r="D3155" s="1">
        <v>4160.7493999999997</v>
      </c>
      <c r="E3155" s="2">
        <v>0.10569380371738672</v>
      </c>
      <c r="F3155" s="1">
        <v>5521.55</v>
      </c>
      <c r="G3155" s="1">
        <v>1360.8006</v>
      </c>
      <c r="H3155" s="5">
        <v>2.6048517447981472E-2</v>
      </c>
    </row>
    <row r="3156" spans="1:8" x14ac:dyDescent="0.3">
      <c r="A3156">
        <v>128685</v>
      </c>
      <c r="B3156">
        <v>13</v>
      </c>
      <c r="C3156" s="1">
        <v>64296</v>
      </c>
      <c r="D3156" s="1">
        <v>5082.4960000000001</v>
      </c>
      <c r="E3156" s="2">
        <v>9.91787202936419E-2</v>
      </c>
      <c r="F3156" s="1">
        <v>6376.7950000000001</v>
      </c>
      <c r="G3156" s="1">
        <v>1294.299</v>
      </c>
      <c r="H3156" s="5">
        <v>2.013031914893617E-2</v>
      </c>
    </row>
    <row r="3157" spans="1:8" x14ac:dyDescent="0.3">
      <c r="A3157">
        <v>125813</v>
      </c>
      <c r="B3157">
        <v>12</v>
      </c>
      <c r="C3157" s="1">
        <v>67548</v>
      </c>
      <c r="D3157" s="1">
        <v>5243.6176999999998</v>
      </c>
      <c r="E3157" s="2">
        <v>9.9100491502339072E-2</v>
      </c>
      <c r="F3157" s="1">
        <v>6694.04</v>
      </c>
      <c r="G3157" s="1">
        <v>1450.4223</v>
      </c>
      <c r="H3157" s="5">
        <v>2.1472468466868004E-2</v>
      </c>
    </row>
    <row r="3158" spans="1:8" x14ac:dyDescent="0.3">
      <c r="A3158">
        <v>122969</v>
      </c>
      <c r="B3158">
        <v>11</v>
      </c>
      <c r="C3158" s="1">
        <v>49835</v>
      </c>
      <c r="D3158" s="1">
        <v>4096.4188000000004</v>
      </c>
      <c r="E3158" s="2">
        <v>9.1003190528744851E-2</v>
      </c>
      <c r="F3158" s="1">
        <v>4535.1440000000002</v>
      </c>
      <c r="G3158" s="1">
        <v>438.72519999999997</v>
      </c>
      <c r="H3158" s="5">
        <v>8.8035557339219417E-3</v>
      </c>
    </row>
    <row r="3159" spans="1:8" x14ac:dyDescent="0.3">
      <c r="A3159">
        <v>129640</v>
      </c>
      <c r="B3159">
        <v>9</v>
      </c>
      <c r="C3159" s="1">
        <v>54141</v>
      </c>
      <c r="D3159" s="1">
        <v>3958.5630999999998</v>
      </c>
      <c r="E3159" s="2">
        <v>9.7732919598825296E-2</v>
      </c>
      <c r="F3159" s="1">
        <v>5291.3580000000002</v>
      </c>
      <c r="G3159" s="1">
        <v>1332.7949000000001</v>
      </c>
      <c r="H3159" s="5">
        <v>2.4617109030125043E-2</v>
      </c>
    </row>
    <row r="3160" spans="1:8" x14ac:dyDescent="0.3">
      <c r="A3160">
        <v>121398</v>
      </c>
      <c r="B3160">
        <v>9</v>
      </c>
      <c r="C3160" s="1">
        <v>46734</v>
      </c>
      <c r="D3160" s="1">
        <v>3745.6583999999998</v>
      </c>
      <c r="E3160" s="2">
        <v>0.10163272991826079</v>
      </c>
      <c r="F3160" s="1">
        <v>4749.7039999999997</v>
      </c>
      <c r="G3160" s="1">
        <v>1004.0456</v>
      </c>
      <c r="H3160" s="5">
        <v>2.1484264133179269E-2</v>
      </c>
    </row>
    <row r="3161" spans="1:8" x14ac:dyDescent="0.3">
      <c r="A3161">
        <v>129906</v>
      </c>
      <c r="B3161">
        <v>10</v>
      </c>
      <c r="C3161" s="1">
        <v>54636</v>
      </c>
      <c r="D3161" s="1">
        <v>4012.6221</v>
      </c>
      <c r="E3161" s="2">
        <v>0.10071236913390438</v>
      </c>
      <c r="F3161" s="1">
        <v>5502.5209999999997</v>
      </c>
      <c r="G3161" s="1">
        <v>1489.8988999999999</v>
      </c>
      <c r="H3161" s="5">
        <v>2.7269545720770189E-2</v>
      </c>
    </row>
    <row r="3162" spans="1:8" x14ac:dyDescent="0.3">
      <c r="A3162">
        <v>125084</v>
      </c>
      <c r="B3162">
        <v>11</v>
      </c>
      <c r="C3162" s="1">
        <v>46029</v>
      </c>
      <c r="D3162" s="1">
        <v>3704.0273000000002</v>
      </c>
      <c r="E3162" s="2">
        <v>0.10614030285254948</v>
      </c>
      <c r="F3162" s="1">
        <v>4885.5320000000002</v>
      </c>
      <c r="G3162" s="1">
        <v>1181.5047</v>
      </c>
      <c r="H3162" s="5">
        <v>2.5668702339829239E-2</v>
      </c>
    </row>
    <row r="3163" spans="1:8" x14ac:dyDescent="0.3">
      <c r="A3163">
        <v>126294</v>
      </c>
      <c r="B3163">
        <v>13</v>
      </c>
      <c r="C3163" s="1">
        <v>67867</v>
      </c>
      <c r="D3163" s="1">
        <v>5318.5072</v>
      </c>
      <c r="E3163" s="2">
        <v>9.3992161138697752E-2</v>
      </c>
      <c r="F3163" s="1">
        <v>6378.9660000000003</v>
      </c>
      <c r="G3163" s="1">
        <v>1060.4588000000001</v>
      </c>
      <c r="H3163" s="5">
        <v>1.5625544078860125E-2</v>
      </c>
    </row>
    <row r="3164" spans="1:8" x14ac:dyDescent="0.3">
      <c r="A3164">
        <v>122725</v>
      </c>
      <c r="B3164">
        <v>13</v>
      </c>
      <c r="C3164" s="1">
        <v>66067</v>
      </c>
      <c r="D3164" s="1">
        <v>4972.2942000000003</v>
      </c>
      <c r="E3164" s="2">
        <v>9.8980368413882872E-2</v>
      </c>
      <c r="F3164" s="1">
        <v>6539.3360000000002</v>
      </c>
      <c r="G3164" s="1">
        <v>1567.0418</v>
      </c>
      <c r="H3164" s="5">
        <v>2.3718979218066507E-2</v>
      </c>
    </row>
    <row r="3165" spans="1:8" x14ac:dyDescent="0.3">
      <c r="A3165">
        <v>124048</v>
      </c>
      <c r="B3165">
        <v>13</v>
      </c>
      <c r="C3165" s="1">
        <v>57381</v>
      </c>
      <c r="D3165" s="1">
        <v>4118.3482999999997</v>
      </c>
      <c r="E3165" s="2">
        <v>0.10368299611369618</v>
      </c>
      <c r="F3165" s="1">
        <v>5949.4340000000002</v>
      </c>
      <c r="G3165" s="1">
        <v>1831.0857000000001</v>
      </c>
      <c r="H3165" s="5">
        <v>3.1911010613269203E-2</v>
      </c>
    </row>
    <row r="3166" spans="1:8" x14ac:dyDescent="0.3">
      <c r="A3166">
        <v>127852</v>
      </c>
      <c r="B3166">
        <v>13</v>
      </c>
      <c r="C3166" s="1">
        <v>71756</v>
      </c>
      <c r="D3166" s="1">
        <v>5691.3824000000004</v>
      </c>
      <c r="E3166" s="2">
        <v>0.10036663136183734</v>
      </c>
      <c r="F3166" s="1">
        <v>7201.9080000000004</v>
      </c>
      <c r="G3166" s="1">
        <v>1510.5255999999999</v>
      </c>
      <c r="H3166" s="5">
        <v>2.1050861252020738E-2</v>
      </c>
    </row>
    <row r="3167" spans="1:8" x14ac:dyDescent="0.3">
      <c r="A3167">
        <v>125382</v>
      </c>
      <c r="B3167">
        <v>12</v>
      </c>
      <c r="C3167" s="1">
        <v>59534</v>
      </c>
      <c r="D3167" s="1">
        <v>5327.3950000000004</v>
      </c>
      <c r="E3167" s="2">
        <v>0.1039292001209393</v>
      </c>
      <c r="F3167" s="1">
        <v>6187.3209999999999</v>
      </c>
      <c r="G3167" s="1">
        <v>859.92600000000004</v>
      </c>
      <c r="H3167" s="5">
        <v>1.4444283938589713E-2</v>
      </c>
    </row>
    <row r="3168" spans="1:8" x14ac:dyDescent="0.3">
      <c r="A3168">
        <v>124293</v>
      </c>
      <c r="B3168">
        <v>8</v>
      </c>
      <c r="C3168" s="1">
        <v>32261</v>
      </c>
      <c r="D3168" s="1">
        <v>2341.6878000000002</v>
      </c>
      <c r="E3168" s="2">
        <v>9.8008803198908895E-2</v>
      </c>
      <c r="F3168" s="1">
        <v>3161.8620000000001</v>
      </c>
      <c r="G3168" s="1">
        <v>820.17420000000004</v>
      </c>
      <c r="H3168" s="5">
        <v>2.5423086699110382E-2</v>
      </c>
    </row>
    <row r="3169" spans="1:8" x14ac:dyDescent="0.3">
      <c r="A3169">
        <v>129171</v>
      </c>
      <c r="B3169">
        <v>11</v>
      </c>
      <c r="C3169" s="1">
        <v>56135</v>
      </c>
      <c r="D3169" s="1">
        <v>4650.2449999999999</v>
      </c>
      <c r="E3169" s="2">
        <v>0.10004034915827915</v>
      </c>
      <c r="F3169" s="1">
        <v>5615.7650000000003</v>
      </c>
      <c r="G3169" s="1">
        <v>965.52</v>
      </c>
      <c r="H3169" s="5">
        <v>1.7199964371604169E-2</v>
      </c>
    </row>
    <row r="3170" spans="1:8" x14ac:dyDescent="0.3">
      <c r="A3170">
        <v>127121</v>
      </c>
      <c r="B3170">
        <v>11</v>
      </c>
      <c r="C3170" s="1">
        <v>50645</v>
      </c>
      <c r="D3170" s="1">
        <v>4574.5167000000001</v>
      </c>
      <c r="E3170" s="2">
        <v>9.8443182940073051E-2</v>
      </c>
      <c r="F3170" s="1">
        <v>4985.6549999999997</v>
      </c>
      <c r="G3170" s="1">
        <v>411.13830000000002</v>
      </c>
      <c r="H3170" s="5">
        <v>8.1180432421759305E-3</v>
      </c>
    </row>
    <row r="3171" spans="1:8" x14ac:dyDescent="0.3">
      <c r="A3171">
        <v>125877</v>
      </c>
      <c r="B3171">
        <v>8</v>
      </c>
      <c r="C3171" s="1">
        <v>42106</v>
      </c>
      <c r="D3171" s="1">
        <v>3404.4193</v>
      </c>
      <c r="E3171" s="2">
        <v>0.10091001282477556</v>
      </c>
      <c r="F3171" s="1">
        <v>4248.9170000000004</v>
      </c>
      <c r="G3171" s="1">
        <v>844.49770000000001</v>
      </c>
      <c r="H3171" s="5">
        <v>2.0056469386785732E-2</v>
      </c>
    </row>
    <row r="3172" spans="1:8" x14ac:dyDescent="0.3">
      <c r="A3172">
        <v>127844</v>
      </c>
      <c r="B3172">
        <v>8</v>
      </c>
      <c r="C3172" s="1">
        <v>31970</v>
      </c>
      <c r="D3172" s="1">
        <v>2508.2426</v>
      </c>
      <c r="E3172" s="2">
        <v>0.10221288708163903</v>
      </c>
      <c r="F3172" s="1">
        <v>3267.7460000000001</v>
      </c>
      <c r="G3172" s="1">
        <v>759.50340000000006</v>
      </c>
      <c r="H3172" s="5">
        <v>2.3756753206130746E-2</v>
      </c>
    </row>
    <row r="3173" spans="1:8" x14ac:dyDescent="0.3">
      <c r="A3173">
        <v>127528</v>
      </c>
      <c r="B3173">
        <v>12</v>
      </c>
      <c r="C3173" s="1">
        <v>56795</v>
      </c>
      <c r="D3173" s="1">
        <v>4474.0781999999999</v>
      </c>
      <c r="E3173" s="2">
        <v>9.8267048155647505E-2</v>
      </c>
      <c r="F3173" s="1">
        <v>5581.0770000000002</v>
      </c>
      <c r="G3173" s="1">
        <v>1106.9988000000001</v>
      </c>
      <c r="H3173" s="5">
        <v>1.9491131261554714E-2</v>
      </c>
    </row>
    <row r="3174" spans="1:8" x14ac:dyDescent="0.3">
      <c r="A3174">
        <v>122735</v>
      </c>
      <c r="B3174">
        <v>12</v>
      </c>
      <c r="C3174" s="1">
        <v>56142</v>
      </c>
      <c r="D3174" s="1">
        <v>4490.4903000000004</v>
      </c>
      <c r="E3174" s="2">
        <v>9.7997862562787225E-2</v>
      </c>
      <c r="F3174" s="1">
        <v>5501.7960000000003</v>
      </c>
      <c r="G3174" s="1">
        <v>1011.3057</v>
      </c>
      <c r="H3174" s="5">
        <v>1.8013353638986856E-2</v>
      </c>
    </row>
    <row r="3175" spans="1:8" x14ac:dyDescent="0.3">
      <c r="A3175">
        <v>127365</v>
      </c>
      <c r="B3175">
        <v>13</v>
      </c>
      <c r="C3175" s="1">
        <v>61259</v>
      </c>
      <c r="D3175" s="1">
        <v>5213.1174000000001</v>
      </c>
      <c r="E3175" s="2">
        <v>9.8507990662596523E-2</v>
      </c>
      <c r="F3175" s="1">
        <v>6034.5010000000002</v>
      </c>
      <c r="G3175" s="1">
        <v>821.3836</v>
      </c>
      <c r="H3175" s="5">
        <v>1.3408374279697677E-2</v>
      </c>
    </row>
    <row r="3176" spans="1:8" x14ac:dyDescent="0.3">
      <c r="A3176">
        <v>124714</v>
      </c>
      <c r="B3176">
        <v>13</v>
      </c>
      <c r="C3176" s="1">
        <v>71685</v>
      </c>
      <c r="D3176" s="1">
        <v>5566.8804</v>
      </c>
      <c r="E3176" s="2">
        <v>9.9053232893910867E-2</v>
      </c>
      <c r="F3176" s="1">
        <v>7100.6310000000003</v>
      </c>
      <c r="G3176" s="1">
        <v>1533.7506000000001</v>
      </c>
      <c r="H3176" s="5">
        <v>2.1395697844737393E-2</v>
      </c>
    </row>
    <row r="3177" spans="1:8" x14ac:dyDescent="0.3">
      <c r="A3177">
        <v>123596</v>
      </c>
      <c r="B3177">
        <v>8</v>
      </c>
      <c r="C3177" s="1">
        <v>37781</v>
      </c>
      <c r="D3177" s="1">
        <v>3116.6143000000002</v>
      </c>
      <c r="E3177" s="2">
        <v>9.7595246287816628E-2</v>
      </c>
      <c r="F3177" s="1">
        <v>3687.2460000000001</v>
      </c>
      <c r="G3177" s="1">
        <v>570.63170000000002</v>
      </c>
      <c r="H3177" s="5">
        <v>1.5103668510627034E-2</v>
      </c>
    </row>
    <row r="3178" spans="1:8" x14ac:dyDescent="0.3">
      <c r="A3178">
        <v>128344</v>
      </c>
      <c r="B3178">
        <v>8</v>
      </c>
      <c r="C3178" s="1">
        <v>45620</v>
      </c>
      <c r="D3178" s="1">
        <v>4034.8256000000001</v>
      </c>
      <c r="E3178" s="2">
        <v>0.10132490135905305</v>
      </c>
      <c r="F3178" s="1">
        <v>4622.442</v>
      </c>
      <c r="G3178" s="1">
        <v>587.6164</v>
      </c>
      <c r="H3178" s="5">
        <v>1.2880675142481368E-2</v>
      </c>
    </row>
    <row r="3179" spans="1:8" x14ac:dyDescent="0.3">
      <c r="A3179">
        <v>123580</v>
      </c>
      <c r="B3179">
        <v>10</v>
      </c>
      <c r="C3179" s="1">
        <v>38574</v>
      </c>
      <c r="D3179" s="1">
        <v>3179.2782000000002</v>
      </c>
      <c r="E3179" s="2">
        <v>8.8960310053403852E-2</v>
      </c>
      <c r="F3179" s="1">
        <v>3431.5549999999998</v>
      </c>
      <c r="G3179" s="1">
        <v>252.27680000000001</v>
      </c>
      <c r="H3179" s="5">
        <v>6.540073624721315E-3</v>
      </c>
    </row>
    <row r="3180" spans="1:8" x14ac:dyDescent="0.3">
      <c r="A3180">
        <v>127799</v>
      </c>
      <c r="B3180">
        <v>8</v>
      </c>
      <c r="C3180" s="1">
        <v>45870</v>
      </c>
      <c r="D3180" s="1">
        <v>3460.7941000000001</v>
      </c>
      <c r="E3180" s="2">
        <v>9.4551122738173093E-2</v>
      </c>
      <c r="F3180" s="1">
        <v>4337.0600000000004</v>
      </c>
      <c r="G3180" s="1">
        <v>876.26589999999999</v>
      </c>
      <c r="H3180" s="5">
        <v>1.9103246130368432E-2</v>
      </c>
    </row>
    <row r="3181" spans="1:8" x14ac:dyDescent="0.3">
      <c r="A3181">
        <v>121357</v>
      </c>
      <c r="B3181">
        <v>8</v>
      </c>
      <c r="C3181" s="1">
        <v>44086</v>
      </c>
      <c r="D3181" s="1">
        <v>3369.8975999999998</v>
      </c>
      <c r="E3181" s="2">
        <v>9.6806741369142135E-2</v>
      </c>
      <c r="F3181" s="1">
        <v>4267.8220000000001</v>
      </c>
      <c r="G3181" s="1">
        <v>897.92439999999999</v>
      </c>
      <c r="H3181" s="5">
        <v>2.0367563398811413E-2</v>
      </c>
    </row>
    <row r="3182" spans="1:8" x14ac:dyDescent="0.3">
      <c r="A3182">
        <v>125843</v>
      </c>
      <c r="B3182">
        <v>8</v>
      </c>
      <c r="C3182" s="1">
        <v>44335</v>
      </c>
      <c r="D3182" s="1">
        <v>2972.4490000000001</v>
      </c>
      <c r="E3182" s="2">
        <v>0.10207677906845607</v>
      </c>
      <c r="F3182" s="1">
        <v>4525.5739999999996</v>
      </c>
      <c r="G3182" s="1">
        <v>1553.125</v>
      </c>
      <c r="H3182" s="5">
        <v>3.5031577760234578E-2</v>
      </c>
    </row>
    <row r="3183" spans="1:8" x14ac:dyDescent="0.3">
      <c r="A3183">
        <v>127164</v>
      </c>
      <c r="B3183">
        <v>8</v>
      </c>
      <c r="C3183" s="1">
        <v>36079</v>
      </c>
      <c r="D3183" s="1">
        <v>2667.1959000000002</v>
      </c>
      <c r="E3183" s="2">
        <v>9.3256714432218182E-2</v>
      </c>
      <c r="F3183" s="1">
        <v>3364.6089999999999</v>
      </c>
      <c r="G3183" s="1">
        <v>697.41309999999999</v>
      </c>
      <c r="H3183" s="5">
        <v>1.9330167133235401E-2</v>
      </c>
    </row>
    <row r="3184" spans="1:8" x14ac:dyDescent="0.3">
      <c r="A3184">
        <v>125937</v>
      </c>
      <c r="B3184">
        <v>11</v>
      </c>
      <c r="C3184" s="1">
        <v>61864</v>
      </c>
      <c r="D3184" s="1">
        <v>5141.9712</v>
      </c>
      <c r="E3184" s="2">
        <v>9.8477547523600162E-2</v>
      </c>
      <c r="F3184" s="1">
        <v>6092.2150000000001</v>
      </c>
      <c r="G3184" s="1">
        <v>950.24379999999996</v>
      </c>
      <c r="H3184" s="5">
        <v>1.5360206258890469E-2</v>
      </c>
    </row>
    <row r="3185" spans="1:8" x14ac:dyDescent="0.3">
      <c r="A3185">
        <v>122888</v>
      </c>
      <c r="B3185">
        <v>12</v>
      </c>
      <c r="C3185" s="1">
        <v>58082</v>
      </c>
      <c r="D3185" s="1">
        <v>4794.585</v>
      </c>
      <c r="E3185" s="2">
        <v>9.4266209841258913E-2</v>
      </c>
      <c r="F3185" s="1">
        <v>5475.17</v>
      </c>
      <c r="G3185" s="1">
        <v>680.58500000000004</v>
      </c>
      <c r="H3185" s="5">
        <v>1.1717657794153093E-2</v>
      </c>
    </row>
    <row r="3186" spans="1:8" x14ac:dyDescent="0.3">
      <c r="A3186">
        <v>128924</v>
      </c>
      <c r="B3186">
        <v>9</v>
      </c>
      <c r="C3186" s="1">
        <v>51951</v>
      </c>
      <c r="D3186" s="1">
        <v>3974.6709999999998</v>
      </c>
      <c r="E3186" s="2">
        <v>9.55060537814479E-2</v>
      </c>
      <c r="F3186" s="1">
        <v>4961.6350000000002</v>
      </c>
      <c r="G3186" s="1">
        <v>986.96400000000006</v>
      </c>
      <c r="H3186" s="5">
        <v>1.8997978864699429E-2</v>
      </c>
    </row>
    <row r="3187" spans="1:8" x14ac:dyDescent="0.3">
      <c r="A3187">
        <v>128091</v>
      </c>
      <c r="B3187">
        <v>11</v>
      </c>
      <c r="C3187" s="1">
        <v>58808</v>
      </c>
      <c r="D3187" s="1">
        <v>4901.8346000000001</v>
      </c>
      <c r="E3187" s="2">
        <v>9.0845667256155629E-2</v>
      </c>
      <c r="F3187" s="1">
        <v>5342.4520000000002</v>
      </c>
      <c r="G3187" s="1">
        <v>440.61739999999998</v>
      </c>
      <c r="H3187" s="5">
        <v>7.4924738130866548E-3</v>
      </c>
    </row>
    <row r="3188" spans="1:8" x14ac:dyDescent="0.3">
      <c r="A3188">
        <v>129483</v>
      </c>
      <c r="B3188">
        <v>12</v>
      </c>
      <c r="C3188" s="1">
        <v>70663</v>
      </c>
      <c r="D3188" s="1">
        <v>5077.8536999999997</v>
      </c>
      <c r="E3188" s="2">
        <v>9.7068324299845743E-2</v>
      </c>
      <c r="F3188" s="1">
        <v>6859.1390000000001</v>
      </c>
      <c r="G3188" s="1">
        <v>1781.2853</v>
      </c>
      <c r="H3188" s="5">
        <v>2.5208175424196538E-2</v>
      </c>
    </row>
    <row r="3189" spans="1:8" x14ac:dyDescent="0.3">
      <c r="A3189">
        <v>125007</v>
      </c>
      <c r="B3189">
        <v>12</v>
      </c>
      <c r="C3189" s="1">
        <v>68022</v>
      </c>
      <c r="D3189" s="1">
        <v>5218.0883999999996</v>
      </c>
      <c r="E3189" s="2">
        <v>9.7240407515215663E-2</v>
      </c>
      <c r="F3189" s="1">
        <v>6614.4870000000001</v>
      </c>
      <c r="G3189" s="1">
        <v>1396.3986</v>
      </c>
      <c r="H3189" s="5">
        <v>2.0528631913204552E-2</v>
      </c>
    </row>
    <row r="3190" spans="1:8" x14ac:dyDescent="0.3">
      <c r="A3190">
        <v>126839</v>
      </c>
      <c r="B3190">
        <v>10</v>
      </c>
      <c r="C3190" s="1">
        <v>53594</v>
      </c>
      <c r="D3190" s="1">
        <v>4274.9012000000002</v>
      </c>
      <c r="E3190" s="2">
        <v>0.10410999365600627</v>
      </c>
      <c r="F3190" s="1">
        <v>5579.6710000000003</v>
      </c>
      <c r="G3190" s="1">
        <v>1304.7698</v>
      </c>
      <c r="H3190" s="5">
        <v>2.4345445385677501E-2</v>
      </c>
    </row>
    <row r="3191" spans="1:8" x14ac:dyDescent="0.3">
      <c r="A3191">
        <v>121586</v>
      </c>
      <c r="B3191">
        <v>10</v>
      </c>
      <c r="C3191" s="1">
        <v>55274</v>
      </c>
      <c r="D3191" s="1">
        <v>4560.6154999999999</v>
      </c>
      <c r="E3191" s="2">
        <v>9.2711310923761628E-2</v>
      </c>
      <c r="F3191" s="1">
        <v>5124.5249999999996</v>
      </c>
      <c r="G3191" s="1">
        <v>563.90949999999998</v>
      </c>
      <c r="H3191" s="5">
        <v>1.0202075116691392E-2</v>
      </c>
    </row>
    <row r="3192" spans="1:8" x14ac:dyDescent="0.3">
      <c r="A3192">
        <v>129777</v>
      </c>
      <c r="B3192">
        <v>11</v>
      </c>
      <c r="C3192" s="1">
        <v>64901</v>
      </c>
      <c r="D3192" s="1">
        <v>4904.2923000000001</v>
      </c>
      <c r="E3192" s="2">
        <v>0.10257667832544953</v>
      </c>
      <c r="F3192" s="1">
        <v>6657.3289999999997</v>
      </c>
      <c r="G3192" s="1">
        <v>1753.0367000000001</v>
      </c>
      <c r="H3192" s="5">
        <v>2.7010935116562149E-2</v>
      </c>
    </row>
    <row r="3193" spans="1:8" x14ac:dyDescent="0.3">
      <c r="A3193">
        <v>124653</v>
      </c>
      <c r="B3193">
        <v>7</v>
      </c>
      <c r="C3193" s="1">
        <v>37045</v>
      </c>
      <c r="D3193" s="1">
        <v>2754.2211000000002</v>
      </c>
      <c r="E3193" s="2">
        <v>9.9295559454717242E-2</v>
      </c>
      <c r="F3193" s="1">
        <v>3678.404</v>
      </c>
      <c r="G3193" s="1">
        <v>924.18290000000002</v>
      </c>
      <c r="H3193" s="5">
        <v>2.4947574571467134E-2</v>
      </c>
    </row>
    <row r="3194" spans="1:8" x14ac:dyDescent="0.3">
      <c r="A3194">
        <v>127374</v>
      </c>
      <c r="B3194">
        <v>12</v>
      </c>
      <c r="C3194" s="1">
        <v>66234</v>
      </c>
      <c r="D3194" s="1">
        <v>5179.0573000000004</v>
      </c>
      <c r="E3194" s="2">
        <v>0.10395022194039315</v>
      </c>
      <c r="F3194" s="1">
        <v>6885.0389999999998</v>
      </c>
      <c r="G3194" s="1">
        <v>1705.9817</v>
      </c>
      <c r="H3194" s="5">
        <v>2.5756887701180661E-2</v>
      </c>
    </row>
    <row r="3195" spans="1:8" x14ac:dyDescent="0.3">
      <c r="A3195">
        <v>127021</v>
      </c>
      <c r="B3195">
        <v>7</v>
      </c>
      <c r="C3195" s="1">
        <v>29354</v>
      </c>
      <c r="D3195" s="1">
        <v>2980.6794</v>
      </c>
      <c r="E3195" s="2">
        <v>9.8791135790692916E-2</v>
      </c>
      <c r="F3195" s="1">
        <v>2899.915</v>
      </c>
      <c r="G3195" s="1">
        <v>-80.764399999999995</v>
      </c>
      <c r="H3195" s="5">
        <v>-2.7513933365129113E-3</v>
      </c>
    </row>
    <row r="3196" spans="1:8" x14ac:dyDescent="0.3">
      <c r="A3196">
        <v>124705</v>
      </c>
      <c r="B3196">
        <v>10</v>
      </c>
      <c r="C3196" s="1">
        <v>42776</v>
      </c>
      <c r="D3196" s="1">
        <v>3392.1563999999998</v>
      </c>
      <c r="E3196" s="2">
        <v>9.9382831494295873E-2</v>
      </c>
      <c r="F3196" s="1">
        <v>4251.2</v>
      </c>
      <c r="G3196" s="1">
        <v>859.04359999999997</v>
      </c>
      <c r="H3196" s="5">
        <v>2.0082373293435572E-2</v>
      </c>
    </row>
    <row r="3197" spans="1:8" x14ac:dyDescent="0.3">
      <c r="A3197">
        <v>130796</v>
      </c>
      <c r="B3197">
        <v>8</v>
      </c>
      <c r="C3197" s="1">
        <v>45586</v>
      </c>
      <c r="D3197" s="1">
        <v>3441.4160999999999</v>
      </c>
      <c r="E3197" s="2">
        <v>9.4899991225376207E-2</v>
      </c>
      <c r="F3197" s="1">
        <v>4326.1109999999999</v>
      </c>
      <c r="G3197" s="1">
        <v>884.69489999999996</v>
      </c>
      <c r="H3197" s="5">
        <v>1.940716228666696E-2</v>
      </c>
    </row>
    <row r="3198" spans="1:8" x14ac:dyDescent="0.3">
      <c r="A3198">
        <v>128333</v>
      </c>
      <c r="B3198">
        <v>9</v>
      </c>
      <c r="C3198" s="1">
        <v>39210</v>
      </c>
      <c r="D3198" s="1">
        <v>3006.672</v>
      </c>
      <c r="E3198" s="2">
        <v>0.10082200969140526</v>
      </c>
      <c r="F3198" s="1">
        <v>3953.2310000000002</v>
      </c>
      <c r="G3198" s="1">
        <v>946.55899999999997</v>
      </c>
      <c r="H3198" s="5">
        <v>2.4140754909461871E-2</v>
      </c>
    </row>
    <row r="3199" spans="1:8" x14ac:dyDescent="0.3">
      <c r="A3199">
        <v>127924</v>
      </c>
      <c r="B3199">
        <v>7</v>
      </c>
      <c r="C3199" s="1">
        <v>35485</v>
      </c>
      <c r="D3199" s="1">
        <v>2533.6457999999998</v>
      </c>
      <c r="E3199" s="2">
        <v>9.8626095533323938E-2</v>
      </c>
      <c r="F3199" s="1">
        <v>3499.7469999999998</v>
      </c>
      <c r="G3199" s="1">
        <v>966.10119999999995</v>
      </c>
      <c r="H3199" s="5">
        <v>2.722562209384247E-2</v>
      </c>
    </row>
    <row r="3200" spans="1:8" x14ac:dyDescent="0.3">
      <c r="A3200">
        <v>125536</v>
      </c>
      <c r="B3200">
        <v>7</v>
      </c>
      <c r="C3200" s="1">
        <v>32182</v>
      </c>
      <c r="D3200" s="1">
        <v>2568.7521000000002</v>
      </c>
      <c r="E3200" s="2">
        <v>0.10104754210428189</v>
      </c>
      <c r="F3200" s="1">
        <v>3251.9119999999998</v>
      </c>
      <c r="G3200" s="1">
        <v>683.15989999999999</v>
      </c>
      <c r="H3200" s="5">
        <v>2.1228012553601391E-2</v>
      </c>
    </row>
    <row r="3201" spans="1:8" x14ac:dyDescent="0.3">
      <c r="A3201">
        <v>127824</v>
      </c>
      <c r="B3201">
        <v>11</v>
      </c>
      <c r="C3201" s="1">
        <v>56013</v>
      </c>
      <c r="D3201" s="1">
        <v>5023.4651000000003</v>
      </c>
      <c r="E3201" s="2">
        <v>9.9031510542195555E-2</v>
      </c>
      <c r="F3201" s="1">
        <v>5547.0519999999997</v>
      </c>
      <c r="G3201" s="1">
        <v>523.58690000000001</v>
      </c>
      <c r="H3201" s="5">
        <v>9.3475960937639477E-3</v>
      </c>
    </row>
    <row r="3202" spans="1:8" x14ac:dyDescent="0.3">
      <c r="A3202">
        <v>128915</v>
      </c>
      <c r="B3202">
        <v>8</v>
      </c>
      <c r="C3202" s="1">
        <v>28954</v>
      </c>
      <c r="D3202" s="1">
        <v>2389.0902000000001</v>
      </c>
      <c r="E3202" s="2">
        <v>0.10519199419769289</v>
      </c>
      <c r="F3202" s="1">
        <v>3045.7289999999998</v>
      </c>
      <c r="G3202" s="1">
        <v>656.63879999999995</v>
      </c>
      <c r="H3202" s="5">
        <v>2.2678690336395663E-2</v>
      </c>
    </row>
    <row r="3203" spans="1:8" x14ac:dyDescent="0.3">
      <c r="A3203">
        <v>129125</v>
      </c>
      <c r="B3203">
        <v>7</v>
      </c>
      <c r="C3203" s="1">
        <v>36040</v>
      </c>
      <c r="D3203" s="1">
        <v>3000.0115999999998</v>
      </c>
      <c r="E3203" s="2">
        <v>9.5303190899001106E-2</v>
      </c>
      <c r="F3203" s="1">
        <v>3434.7269999999999</v>
      </c>
      <c r="G3203" s="1">
        <v>434.71539999999999</v>
      </c>
      <c r="H3203" s="5">
        <v>1.2062025527192009E-2</v>
      </c>
    </row>
    <row r="3204" spans="1:8" x14ac:dyDescent="0.3">
      <c r="A3204">
        <v>121173</v>
      </c>
      <c r="B3204">
        <v>11</v>
      </c>
      <c r="C3204" s="1">
        <v>48784</v>
      </c>
      <c r="D3204" s="1">
        <v>3659.5219000000002</v>
      </c>
      <c r="E3204" s="2">
        <v>0.10410794522794359</v>
      </c>
      <c r="F3204" s="1">
        <v>5078.8019999999997</v>
      </c>
      <c r="G3204" s="1">
        <v>1419.2800999999999</v>
      </c>
      <c r="H3204" s="5">
        <v>2.9093147343391277E-2</v>
      </c>
    </row>
    <row r="3205" spans="1:8" x14ac:dyDescent="0.3">
      <c r="A3205">
        <v>131125</v>
      </c>
      <c r="B3205">
        <v>8</v>
      </c>
      <c r="C3205" s="1">
        <v>48185</v>
      </c>
      <c r="D3205" s="1">
        <v>3769.6905999999999</v>
      </c>
      <c r="E3205" s="2">
        <v>9.4667531389436552E-2</v>
      </c>
      <c r="F3205" s="1">
        <v>4561.5550000000003</v>
      </c>
      <c r="G3205" s="1">
        <v>791.86440000000005</v>
      </c>
      <c r="H3205" s="5">
        <v>1.6433836256096297E-2</v>
      </c>
    </row>
    <row r="3206" spans="1:8" x14ac:dyDescent="0.3">
      <c r="A3206">
        <v>125070</v>
      </c>
      <c r="B3206">
        <v>13</v>
      </c>
      <c r="C3206" s="1">
        <v>72018</v>
      </c>
      <c r="D3206" s="1">
        <v>5308.6706999999997</v>
      </c>
      <c r="E3206" s="2">
        <v>0.10030236885223139</v>
      </c>
      <c r="F3206" s="1">
        <v>7223.576</v>
      </c>
      <c r="G3206" s="1">
        <v>1914.9052999999999</v>
      </c>
      <c r="H3206" s="5">
        <v>2.6589259629537062E-2</v>
      </c>
    </row>
    <row r="3207" spans="1:8" x14ac:dyDescent="0.3">
      <c r="A3207">
        <v>125273</v>
      </c>
      <c r="B3207">
        <v>13</v>
      </c>
      <c r="C3207" s="1">
        <v>63906</v>
      </c>
      <c r="D3207" s="1">
        <v>5154.2671</v>
      </c>
      <c r="E3207" s="2">
        <v>0.10636744593621882</v>
      </c>
      <c r="F3207" s="1">
        <v>6797.518</v>
      </c>
      <c r="G3207" s="1">
        <v>1643.2509</v>
      </c>
      <c r="H3207" s="5">
        <v>2.5713562106844428E-2</v>
      </c>
    </row>
    <row r="3208" spans="1:8" x14ac:dyDescent="0.3">
      <c r="A3208">
        <v>125662</v>
      </c>
      <c r="B3208">
        <v>11</v>
      </c>
      <c r="C3208" s="1">
        <v>52514</v>
      </c>
      <c r="D3208" s="1">
        <v>4326.9817999999996</v>
      </c>
      <c r="E3208" s="2">
        <v>9.7688387858475834E-2</v>
      </c>
      <c r="F3208" s="1">
        <v>5130.0079999999998</v>
      </c>
      <c r="G3208" s="1">
        <v>803.02620000000002</v>
      </c>
      <c r="H3208" s="5">
        <v>1.5291659367025937E-2</v>
      </c>
    </row>
    <row r="3209" spans="1:8" x14ac:dyDescent="0.3">
      <c r="A3209">
        <v>127080</v>
      </c>
      <c r="B3209">
        <v>13</v>
      </c>
      <c r="C3209" s="1">
        <v>57426</v>
      </c>
      <c r="D3209" s="1">
        <v>4403.6247000000003</v>
      </c>
      <c r="E3209" s="2">
        <v>0.10095918225194163</v>
      </c>
      <c r="F3209" s="1">
        <v>5797.6819999999998</v>
      </c>
      <c r="G3209" s="1">
        <v>1394.0572999999999</v>
      </c>
      <c r="H3209" s="5">
        <v>2.4275716574373978E-2</v>
      </c>
    </row>
    <row r="3210" spans="1:8" x14ac:dyDescent="0.3">
      <c r="A3210">
        <v>122502</v>
      </c>
      <c r="B3210">
        <v>11</v>
      </c>
      <c r="C3210" s="1">
        <v>65986</v>
      </c>
      <c r="D3210" s="1">
        <v>4842.7618000000002</v>
      </c>
      <c r="E3210" s="2">
        <v>0.10223397387324584</v>
      </c>
      <c r="F3210" s="1">
        <v>6746.0110000000004</v>
      </c>
      <c r="G3210" s="1">
        <v>1903.2492</v>
      </c>
      <c r="H3210" s="5">
        <v>2.8843227351256329E-2</v>
      </c>
    </row>
    <row r="3211" spans="1:8" x14ac:dyDescent="0.3">
      <c r="A3211">
        <v>122452</v>
      </c>
      <c r="B3211">
        <v>11</v>
      </c>
      <c r="C3211" s="1">
        <v>55272</v>
      </c>
      <c r="D3211" s="1">
        <v>3886.9380000000001</v>
      </c>
      <c r="E3211" s="2">
        <v>9.5901903314517298E-2</v>
      </c>
      <c r="F3211" s="1">
        <v>5300.69</v>
      </c>
      <c r="G3211" s="1">
        <v>1413.752</v>
      </c>
      <c r="H3211" s="5">
        <v>2.5578086553770446E-2</v>
      </c>
    </row>
    <row r="3212" spans="1:8" x14ac:dyDescent="0.3">
      <c r="A3212">
        <v>124096</v>
      </c>
      <c r="B3212">
        <v>13</v>
      </c>
      <c r="C3212" s="1">
        <v>59520</v>
      </c>
      <c r="D3212" s="1">
        <v>4618.3771999999999</v>
      </c>
      <c r="E3212" s="2">
        <v>9.6323454301075265E-2</v>
      </c>
      <c r="F3212" s="1">
        <v>5733.1719999999996</v>
      </c>
      <c r="G3212" s="1">
        <v>1114.7947999999999</v>
      </c>
      <c r="H3212" s="5">
        <v>1.8729751344086023E-2</v>
      </c>
    </row>
    <row r="3213" spans="1:8" x14ac:dyDescent="0.3">
      <c r="A3213">
        <v>121202</v>
      </c>
      <c r="B3213">
        <v>8</v>
      </c>
      <c r="C3213" s="1">
        <v>35661</v>
      </c>
      <c r="D3213" s="1">
        <v>2766.2514999999999</v>
      </c>
      <c r="E3213" s="2">
        <v>9.6627548302066685E-2</v>
      </c>
      <c r="F3213" s="1">
        <v>3445.835</v>
      </c>
      <c r="G3213" s="1">
        <v>679.58349999999996</v>
      </c>
      <c r="H3213" s="5">
        <v>1.9056770701887216E-2</v>
      </c>
    </row>
    <row r="3214" spans="1:8" x14ac:dyDescent="0.3">
      <c r="A3214">
        <v>125534</v>
      </c>
      <c r="B3214">
        <v>8</v>
      </c>
      <c r="C3214" s="1">
        <v>32080</v>
      </c>
      <c r="D3214" s="1">
        <v>2748.3207000000002</v>
      </c>
      <c r="E3214" s="2">
        <v>0.10177727556109725</v>
      </c>
      <c r="F3214" s="1">
        <v>3265.0149999999999</v>
      </c>
      <c r="G3214" s="1">
        <v>516.6943</v>
      </c>
      <c r="H3214" s="5">
        <v>1.6106430798004986E-2</v>
      </c>
    </row>
    <row r="3215" spans="1:8" x14ac:dyDescent="0.3">
      <c r="A3215">
        <v>125393</v>
      </c>
      <c r="B3215">
        <v>8</v>
      </c>
      <c r="C3215" s="1">
        <v>40622</v>
      </c>
      <c r="D3215" s="1">
        <v>3157.0194999999999</v>
      </c>
      <c r="E3215" s="2">
        <v>0.1114822263797942</v>
      </c>
      <c r="F3215" s="1">
        <v>4528.6310000000003</v>
      </c>
      <c r="G3215" s="1">
        <v>1371.6115</v>
      </c>
      <c r="H3215" s="5">
        <v>3.3765238048348183E-2</v>
      </c>
    </row>
    <row r="3216" spans="1:8" x14ac:dyDescent="0.3">
      <c r="A3216">
        <v>129128</v>
      </c>
      <c r="B3216">
        <v>8</v>
      </c>
      <c r="C3216" s="1">
        <v>37107</v>
      </c>
      <c r="D3216" s="1">
        <v>2976.3123000000001</v>
      </c>
      <c r="E3216" s="2">
        <v>9.8173255719945021E-2</v>
      </c>
      <c r="F3216" s="1">
        <v>3642.915</v>
      </c>
      <c r="G3216" s="1">
        <v>666.60270000000003</v>
      </c>
      <c r="H3216" s="5">
        <v>1.7964338265017383E-2</v>
      </c>
    </row>
    <row r="3217" spans="1:8" x14ac:dyDescent="0.3">
      <c r="A3217">
        <v>125455</v>
      </c>
      <c r="B3217">
        <v>11</v>
      </c>
      <c r="C3217" s="1">
        <v>70299</v>
      </c>
      <c r="D3217" s="1">
        <v>5318.5553</v>
      </c>
      <c r="E3217" s="2">
        <v>0.10028516764107598</v>
      </c>
      <c r="F3217" s="1">
        <v>7049.9470000000001</v>
      </c>
      <c r="G3217" s="1">
        <v>1731.3916999999999</v>
      </c>
      <c r="H3217" s="5">
        <v>2.4628966272635458E-2</v>
      </c>
    </row>
    <row r="3218" spans="1:8" x14ac:dyDescent="0.3">
      <c r="A3218">
        <v>129307</v>
      </c>
      <c r="B3218">
        <v>10</v>
      </c>
      <c r="C3218" s="1">
        <v>41326</v>
      </c>
      <c r="D3218" s="1">
        <v>3347.8436999999999</v>
      </c>
      <c r="E3218" s="2">
        <v>9.7572932294439335E-2</v>
      </c>
      <c r="F3218" s="1">
        <v>4032.299</v>
      </c>
      <c r="G3218" s="1">
        <v>684.45529999999997</v>
      </c>
      <c r="H3218" s="5">
        <v>1.6562340899191792E-2</v>
      </c>
    </row>
    <row r="3219" spans="1:8" x14ac:dyDescent="0.3">
      <c r="A3219">
        <v>121573</v>
      </c>
      <c r="B3219">
        <v>13</v>
      </c>
      <c r="C3219" s="1">
        <v>73509</v>
      </c>
      <c r="D3219" s="1">
        <v>5762.7501000000002</v>
      </c>
      <c r="E3219" s="2">
        <v>9.9558843134854233E-2</v>
      </c>
      <c r="F3219" s="1">
        <v>7318.4709999999995</v>
      </c>
      <c r="G3219" s="1">
        <v>1555.7209</v>
      </c>
      <c r="H3219" s="5">
        <v>2.1163679277367398E-2</v>
      </c>
    </row>
    <row r="3220" spans="1:8" x14ac:dyDescent="0.3">
      <c r="A3220">
        <v>129452</v>
      </c>
      <c r="B3220">
        <v>8</v>
      </c>
      <c r="C3220" s="1">
        <v>40372</v>
      </c>
      <c r="D3220" s="1">
        <v>2825.5455000000002</v>
      </c>
      <c r="E3220" s="2">
        <v>0.10323875458238382</v>
      </c>
      <c r="F3220" s="1">
        <v>4167.9549999999999</v>
      </c>
      <c r="G3220" s="1">
        <v>1342.4095</v>
      </c>
      <c r="H3220" s="5">
        <v>3.3251003170514215E-2</v>
      </c>
    </row>
    <row r="3221" spans="1:8" x14ac:dyDescent="0.3">
      <c r="A3221">
        <v>128710</v>
      </c>
      <c r="B3221">
        <v>12</v>
      </c>
      <c r="C3221" s="1">
        <v>67139</v>
      </c>
      <c r="D3221" s="1">
        <v>5341.9681</v>
      </c>
      <c r="E3221" s="2">
        <v>0.1000067174071702</v>
      </c>
      <c r="F3221" s="1">
        <v>6714.3509999999997</v>
      </c>
      <c r="G3221" s="1">
        <v>1372.3829000000001</v>
      </c>
      <c r="H3221" s="5">
        <v>2.0440919584742104E-2</v>
      </c>
    </row>
    <row r="3222" spans="1:8" x14ac:dyDescent="0.3">
      <c r="A3222">
        <v>126572</v>
      </c>
      <c r="B3222">
        <v>13</v>
      </c>
      <c r="C3222" s="1">
        <v>59907</v>
      </c>
      <c r="D3222" s="1">
        <v>4928.8371999999999</v>
      </c>
      <c r="E3222" s="2">
        <v>9.5421703640642994E-2</v>
      </c>
      <c r="F3222" s="1">
        <v>5716.4279999999999</v>
      </c>
      <c r="G3222" s="1">
        <v>787.59079999999994</v>
      </c>
      <c r="H3222" s="5">
        <v>1.3146891014405662E-2</v>
      </c>
    </row>
    <row r="3223" spans="1:8" x14ac:dyDescent="0.3">
      <c r="A3223">
        <v>130956</v>
      </c>
      <c r="B3223">
        <v>13</v>
      </c>
      <c r="C3223" s="1">
        <v>50670</v>
      </c>
      <c r="D3223" s="1">
        <v>4513.9066000000003</v>
      </c>
      <c r="E3223" s="2">
        <v>0.1048776593645155</v>
      </c>
      <c r="F3223" s="1">
        <v>5314.1509999999998</v>
      </c>
      <c r="G3223" s="1">
        <v>800.24440000000004</v>
      </c>
      <c r="H3223" s="5">
        <v>1.5793258338267221E-2</v>
      </c>
    </row>
    <row r="3224" spans="1:8" x14ac:dyDescent="0.3">
      <c r="A3224">
        <v>129029</v>
      </c>
      <c r="B3224">
        <v>7</v>
      </c>
      <c r="C3224" s="1">
        <v>30332</v>
      </c>
      <c r="D3224" s="1">
        <v>2578.0019000000002</v>
      </c>
      <c r="E3224" s="2">
        <v>9.918109587234604E-2</v>
      </c>
      <c r="F3224" s="1">
        <v>3008.3609999999999</v>
      </c>
      <c r="G3224" s="1">
        <v>430.35910000000001</v>
      </c>
      <c r="H3224" s="5">
        <v>1.4188286298298826E-2</v>
      </c>
    </row>
    <row r="3225" spans="1:8" x14ac:dyDescent="0.3">
      <c r="A3225">
        <v>121567</v>
      </c>
      <c r="B3225">
        <v>12</v>
      </c>
      <c r="C3225" s="1">
        <v>71414</v>
      </c>
      <c r="D3225" s="1">
        <v>5551.9285</v>
      </c>
      <c r="E3225" s="2">
        <v>9.1735654073430983E-2</v>
      </c>
      <c r="F3225" s="1">
        <v>6551.21</v>
      </c>
      <c r="G3225" s="1">
        <v>999.28150000000005</v>
      </c>
      <c r="H3225" s="5">
        <v>1.3992795530288179E-2</v>
      </c>
    </row>
    <row r="3226" spans="1:8" x14ac:dyDescent="0.3">
      <c r="A3226">
        <v>130211</v>
      </c>
      <c r="B3226">
        <v>13</v>
      </c>
      <c r="C3226" s="1">
        <v>54882</v>
      </c>
      <c r="D3226" s="1">
        <v>4466.4971999999998</v>
      </c>
      <c r="E3226" s="2">
        <v>9.843917860136292E-2</v>
      </c>
      <c r="F3226" s="1">
        <v>5402.5389999999998</v>
      </c>
      <c r="G3226" s="1">
        <v>936.04179999999997</v>
      </c>
      <c r="H3226" s="5">
        <v>1.7055533690463174E-2</v>
      </c>
    </row>
    <row r="3227" spans="1:8" x14ac:dyDescent="0.3">
      <c r="A3227">
        <v>126162</v>
      </c>
      <c r="B3227">
        <v>11</v>
      </c>
      <c r="C3227" s="1">
        <v>44574</v>
      </c>
      <c r="D3227" s="1">
        <v>3495.2462</v>
      </c>
      <c r="E3227" s="2">
        <v>0.10386099519899493</v>
      </c>
      <c r="F3227" s="1">
        <v>4629.5</v>
      </c>
      <c r="G3227" s="1">
        <v>1134.2538</v>
      </c>
      <c r="H3227" s="5">
        <v>2.5446533853816126E-2</v>
      </c>
    </row>
    <row r="3228" spans="1:8" x14ac:dyDescent="0.3">
      <c r="A3228">
        <v>125665</v>
      </c>
      <c r="B3228">
        <v>12</v>
      </c>
      <c r="C3228" s="1">
        <v>51389</v>
      </c>
      <c r="D3228" s="1">
        <v>3840.5405000000001</v>
      </c>
      <c r="E3228" s="2">
        <v>0.10623855299772325</v>
      </c>
      <c r="F3228" s="1">
        <v>5459.4930000000004</v>
      </c>
      <c r="G3228" s="1">
        <v>1618.9525000000001</v>
      </c>
      <c r="H3228" s="5">
        <v>3.1503872424059623E-2</v>
      </c>
    </row>
    <row r="3229" spans="1:8" x14ac:dyDescent="0.3">
      <c r="A3229">
        <v>121435</v>
      </c>
      <c r="B3229">
        <v>9</v>
      </c>
      <c r="C3229" s="1">
        <v>40108</v>
      </c>
      <c r="D3229" s="1">
        <v>3475.0801999999999</v>
      </c>
      <c r="E3229" s="2">
        <v>9.3937219507330208E-2</v>
      </c>
      <c r="F3229" s="1">
        <v>3767.634</v>
      </c>
      <c r="G3229" s="1">
        <v>292.55380000000002</v>
      </c>
      <c r="H3229" s="5">
        <v>7.2941507928592801E-3</v>
      </c>
    </row>
    <row r="3230" spans="1:8" x14ac:dyDescent="0.3">
      <c r="A3230">
        <v>123393</v>
      </c>
      <c r="B3230">
        <v>8</v>
      </c>
      <c r="C3230" s="1">
        <v>46779</v>
      </c>
      <c r="D3230" s="1">
        <v>3495.5378999999998</v>
      </c>
      <c r="E3230" s="2">
        <v>9.0044977447145083E-2</v>
      </c>
      <c r="F3230" s="1">
        <v>4212.2139999999999</v>
      </c>
      <c r="G3230" s="1">
        <v>716.67610000000002</v>
      </c>
      <c r="H3230" s="5">
        <v>1.5320466448620108E-2</v>
      </c>
    </row>
    <row r="3231" spans="1:8" x14ac:dyDescent="0.3">
      <c r="A3231">
        <v>128024</v>
      </c>
      <c r="B3231">
        <v>10</v>
      </c>
      <c r="C3231" s="1">
        <v>50324</v>
      </c>
      <c r="D3231" s="1">
        <v>3660.0373</v>
      </c>
      <c r="E3231" s="2">
        <v>0.10887767268102695</v>
      </c>
      <c r="F3231" s="1">
        <v>5479.16</v>
      </c>
      <c r="G3231" s="1">
        <v>1819.1226999999999</v>
      </c>
      <c r="H3231" s="5">
        <v>3.6148213576027342E-2</v>
      </c>
    </row>
    <row r="3232" spans="1:8" x14ac:dyDescent="0.3">
      <c r="A3232">
        <v>122742</v>
      </c>
      <c r="B3232">
        <v>13</v>
      </c>
      <c r="C3232" s="1">
        <v>61398</v>
      </c>
      <c r="D3232" s="1">
        <v>4769.0321000000004</v>
      </c>
      <c r="E3232" s="2">
        <v>9.885188442620281E-2</v>
      </c>
      <c r="F3232" s="1">
        <v>6069.308</v>
      </c>
      <c r="G3232" s="1">
        <v>1300.2759000000001</v>
      </c>
      <c r="H3232" s="5">
        <v>2.1177821753151568E-2</v>
      </c>
    </row>
    <row r="3233" spans="1:8" x14ac:dyDescent="0.3">
      <c r="A3233">
        <v>122066</v>
      </c>
      <c r="B3233">
        <v>8</v>
      </c>
      <c r="C3233" s="1">
        <v>40121</v>
      </c>
      <c r="D3233" s="1">
        <v>3205.8806</v>
      </c>
      <c r="E3233" s="2">
        <v>9.4767727623937592E-2</v>
      </c>
      <c r="F3233" s="1">
        <v>3802.1759999999999</v>
      </c>
      <c r="G3233" s="1">
        <v>596.29539999999997</v>
      </c>
      <c r="H3233" s="5">
        <v>1.4862426160863388E-2</v>
      </c>
    </row>
    <row r="3234" spans="1:8" x14ac:dyDescent="0.3">
      <c r="A3234">
        <v>130140</v>
      </c>
      <c r="B3234">
        <v>13</v>
      </c>
      <c r="C3234" s="1">
        <v>74604</v>
      </c>
      <c r="D3234" s="1">
        <v>5722.4529000000002</v>
      </c>
      <c r="E3234" s="2">
        <v>9.7782545171840651E-2</v>
      </c>
      <c r="F3234" s="1">
        <v>7294.9690000000001</v>
      </c>
      <c r="G3234" s="1">
        <v>1572.5161000000001</v>
      </c>
      <c r="H3234" s="5">
        <v>2.1078174092541955E-2</v>
      </c>
    </row>
    <row r="3235" spans="1:8" x14ac:dyDescent="0.3">
      <c r="A3235">
        <v>127120</v>
      </c>
      <c r="B3235">
        <v>13</v>
      </c>
      <c r="C3235" s="1">
        <v>52924</v>
      </c>
      <c r="D3235" s="1">
        <v>4515.0479999999998</v>
      </c>
      <c r="E3235" s="2">
        <v>0.10253066661627995</v>
      </c>
      <c r="F3235" s="1">
        <v>5426.3329999999996</v>
      </c>
      <c r="G3235" s="1">
        <v>911.28499999999997</v>
      </c>
      <c r="H3235" s="5">
        <v>1.7218747638122592E-2</v>
      </c>
    </row>
    <row r="3236" spans="1:8" x14ac:dyDescent="0.3">
      <c r="A3236">
        <v>124686</v>
      </c>
      <c r="B3236">
        <v>7</v>
      </c>
      <c r="C3236" s="1">
        <v>33008</v>
      </c>
      <c r="D3236" s="1">
        <v>2186.1167</v>
      </c>
      <c r="E3236" s="2">
        <v>0.10024472855065439</v>
      </c>
      <c r="F3236" s="1">
        <v>3308.8780000000002</v>
      </c>
      <c r="G3236" s="1">
        <v>1122.7612999999999</v>
      </c>
      <c r="H3236" s="5">
        <v>3.4014823679108096E-2</v>
      </c>
    </row>
    <row r="3237" spans="1:8" x14ac:dyDescent="0.3">
      <c r="A3237">
        <v>127868</v>
      </c>
      <c r="B3237">
        <v>12</v>
      </c>
      <c r="C3237" s="1">
        <v>55954</v>
      </c>
      <c r="D3237" s="1">
        <v>4811.8927999999996</v>
      </c>
      <c r="E3237" s="2">
        <v>0.10294954784287093</v>
      </c>
      <c r="F3237" s="1">
        <v>5760.4390000000003</v>
      </c>
      <c r="G3237" s="1">
        <v>948.5462</v>
      </c>
      <c r="H3237" s="5">
        <v>1.6952250062551383E-2</v>
      </c>
    </row>
    <row r="3238" spans="1:8" x14ac:dyDescent="0.3">
      <c r="A3238">
        <v>122688</v>
      </c>
      <c r="B3238">
        <v>9</v>
      </c>
      <c r="C3238" s="1">
        <v>56201</v>
      </c>
      <c r="D3238" s="1">
        <v>4278.3361999999997</v>
      </c>
      <c r="E3238" s="2">
        <v>9.5793437839184356E-2</v>
      </c>
      <c r="F3238" s="1">
        <v>5383.6869999999999</v>
      </c>
      <c r="G3238" s="1">
        <v>1105.3507999999999</v>
      </c>
      <c r="H3238" s="5">
        <v>1.966781373996904E-2</v>
      </c>
    </row>
    <row r="3239" spans="1:8" x14ac:dyDescent="0.3">
      <c r="A3239">
        <v>130485</v>
      </c>
      <c r="B3239">
        <v>10</v>
      </c>
      <c r="C3239" s="1">
        <v>41947</v>
      </c>
      <c r="D3239" s="1">
        <v>3904.6244000000002</v>
      </c>
      <c r="E3239" s="2">
        <v>0.10606422390159011</v>
      </c>
      <c r="F3239" s="1">
        <v>4449.076</v>
      </c>
      <c r="G3239" s="1">
        <v>544.45159999999998</v>
      </c>
      <c r="H3239" s="5">
        <v>1.2979512241638258E-2</v>
      </c>
    </row>
    <row r="3240" spans="1:8" x14ac:dyDescent="0.3">
      <c r="A3240">
        <v>127564</v>
      </c>
      <c r="B3240">
        <v>7</v>
      </c>
      <c r="C3240" s="1">
        <v>37805</v>
      </c>
      <c r="D3240" s="1">
        <v>2985.0504999999998</v>
      </c>
      <c r="E3240" s="2">
        <v>0.1060348631133448</v>
      </c>
      <c r="F3240" s="1">
        <v>4008.6480000000001</v>
      </c>
      <c r="G3240" s="1">
        <v>1023.5975</v>
      </c>
      <c r="H3240" s="5">
        <v>2.7075717497685493E-2</v>
      </c>
    </row>
    <row r="3241" spans="1:8" x14ac:dyDescent="0.3">
      <c r="A3241">
        <v>128296</v>
      </c>
      <c r="B3241">
        <v>7</v>
      </c>
      <c r="C3241" s="1">
        <v>33643</v>
      </c>
      <c r="D3241" s="1">
        <v>2711.2235999999998</v>
      </c>
      <c r="E3241" s="2">
        <v>0.10275364860446452</v>
      </c>
      <c r="F3241" s="1">
        <v>3456.9409999999998</v>
      </c>
      <c r="G3241" s="1">
        <v>745.7174</v>
      </c>
      <c r="H3241" s="5">
        <v>2.2165603543084743E-2</v>
      </c>
    </row>
    <row r="3242" spans="1:8" x14ac:dyDescent="0.3">
      <c r="A3242">
        <v>130913</v>
      </c>
      <c r="B3242">
        <v>12</v>
      </c>
      <c r="C3242" s="1">
        <v>64849</v>
      </c>
      <c r="D3242" s="1">
        <v>4799.0937000000004</v>
      </c>
      <c r="E3242" s="2">
        <v>9.3601474193896597E-2</v>
      </c>
      <c r="F3242" s="1">
        <v>6069.9620000000004</v>
      </c>
      <c r="G3242" s="1">
        <v>1270.8683000000001</v>
      </c>
      <c r="H3242" s="5">
        <v>1.9597346142577372E-2</v>
      </c>
    </row>
    <row r="3243" spans="1:8" x14ac:dyDescent="0.3">
      <c r="A3243">
        <v>127859</v>
      </c>
      <c r="B3243">
        <v>9</v>
      </c>
      <c r="C3243" s="1">
        <v>41448</v>
      </c>
      <c r="D3243" s="1">
        <v>3311.8733999999999</v>
      </c>
      <c r="E3243" s="2">
        <v>0.10033203049604324</v>
      </c>
      <c r="F3243" s="1">
        <v>4158.5619999999999</v>
      </c>
      <c r="G3243" s="1">
        <v>846.68859999999995</v>
      </c>
      <c r="H3243" s="5">
        <v>2.0427731132985912E-2</v>
      </c>
    </row>
    <row r="3244" spans="1:8" x14ac:dyDescent="0.3">
      <c r="A3244">
        <v>125623</v>
      </c>
      <c r="B3244">
        <v>9</v>
      </c>
      <c r="C3244" s="1">
        <v>43624</v>
      </c>
      <c r="D3244" s="1">
        <v>3325.8384999999998</v>
      </c>
      <c r="E3244" s="2">
        <v>9.9887791124151845E-2</v>
      </c>
      <c r="F3244" s="1">
        <v>4357.5050000000001</v>
      </c>
      <c r="G3244" s="1">
        <v>1031.6665</v>
      </c>
      <c r="H3244" s="5">
        <v>2.3649057858059784E-2</v>
      </c>
    </row>
    <row r="3245" spans="1:8" x14ac:dyDescent="0.3">
      <c r="A3245">
        <v>128028</v>
      </c>
      <c r="B3245">
        <v>13</v>
      </c>
      <c r="C3245" s="1">
        <v>65522</v>
      </c>
      <c r="D3245" s="1">
        <v>5292.9602999999997</v>
      </c>
      <c r="E3245" s="2">
        <v>0.10073506608467385</v>
      </c>
      <c r="F3245" s="1">
        <v>6600.3630000000003</v>
      </c>
      <c r="G3245" s="1">
        <v>1307.4027000000001</v>
      </c>
      <c r="H3245" s="5">
        <v>1.9953644577393851E-2</v>
      </c>
    </row>
    <row r="3246" spans="1:8" x14ac:dyDescent="0.3">
      <c r="A3246">
        <v>126173</v>
      </c>
      <c r="B3246">
        <v>7</v>
      </c>
      <c r="C3246" s="1">
        <v>37377</v>
      </c>
      <c r="D3246" s="1">
        <v>2726.3249000000001</v>
      </c>
      <c r="E3246" s="2">
        <v>0.10117379671990796</v>
      </c>
      <c r="F3246" s="1">
        <v>3781.5729999999999</v>
      </c>
      <c r="G3246" s="1">
        <v>1055.2481</v>
      </c>
      <c r="H3246" s="5">
        <v>2.8232552104235226E-2</v>
      </c>
    </row>
    <row r="3247" spans="1:8" x14ac:dyDescent="0.3">
      <c r="A3247">
        <v>128664</v>
      </c>
      <c r="B3247">
        <v>12</v>
      </c>
      <c r="C3247" s="1">
        <v>61694</v>
      </c>
      <c r="D3247" s="1">
        <v>5001.9171999999999</v>
      </c>
      <c r="E3247" s="2">
        <v>9.4227850358219595E-2</v>
      </c>
      <c r="F3247" s="1">
        <v>5813.2929999999997</v>
      </c>
      <c r="G3247" s="1">
        <v>811.37580000000003</v>
      </c>
      <c r="H3247" s="5">
        <v>1.3151616040457743E-2</v>
      </c>
    </row>
    <row r="3248" spans="1:8" x14ac:dyDescent="0.3">
      <c r="A3248">
        <v>130645</v>
      </c>
      <c r="B3248">
        <v>7</v>
      </c>
      <c r="C3248" s="1">
        <v>30406</v>
      </c>
      <c r="D3248" s="1">
        <v>2390.9321</v>
      </c>
      <c r="E3248" s="2">
        <v>9.8477241333947252E-2</v>
      </c>
      <c r="F3248" s="1">
        <v>2994.299</v>
      </c>
      <c r="G3248" s="1">
        <v>603.36689999999999</v>
      </c>
      <c r="H3248" s="5">
        <v>1.9843678879168585E-2</v>
      </c>
    </row>
    <row r="3249" spans="1:8" x14ac:dyDescent="0.3">
      <c r="A3249">
        <v>127096</v>
      </c>
      <c r="B3249">
        <v>8</v>
      </c>
      <c r="C3249" s="1">
        <v>39021</v>
      </c>
      <c r="D3249" s="1">
        <v>2728.2876999999999</v>
      </c>
      <c r="E3249" s="2">
        <v>0.10327726096204608</v>
      </c>
      <c r="F3249" s="1">
        <v>4029.982</v>
      </c>
      <c r="G3249" s="1">
        <v>1301.6943000000001</v>
      </c>
      <c r="H3249" s="5">
        <v>3.3358814484508344E-2</v>
      </c>
    </row>
    <row r="3250" spans="1:8" x14ac:dyDescent="0.3">
      <c r="A3250">
        <v>125561</v>
      </c>
      <c r="B3250">
        <v>8</v>
      </c>
      <c r="C3250" s="1">
        <v>44354</v>
      </c>
      <c r="D3250" s="1">
        <v>3093.9321</v>
      </c>
      <c r="E3250" s="2">
        <v>8.9958335212156737E-2</v>
      </c>
      <c r="F3250" s="1">
        <v>3990.0120000000002</v>
      </c>
      <c r="G3250" s="1">
        <v>896.07989999999995</v>
      </c>
      <c r="H3250" s="5">
        <v>2.0202910673220002E-2</v>
      </c>
    </row>
    <row r="3251" spans="1:8" x14ac:dyDescent="0.3">
      <c r="A3251">
        <v>124364</v>
      </c>
      <c r="B3251">
        <v>7</v>
      </c>
      <c r="C3251" s="1">
        <v>36265</v>
      </c>
      <c r="D3251" s="1">
        <v>2878.1772999999998</v>
      </c>
      <c r="E3251" s="2">
        <v>0.10417727836757204</v>
      </c>
      <c r="F3251" s="1">
        <v>3777.989</v>
      </c>
      <c r="G3251" s="1">
        <v>899.81169999999997</v>
      </c>
      <c r="H3251" s="5">
        <v>2.4812124638080794E-2</v>
      </c>
    </row>
    <row r="3252" spans="1:8" x14ac:dyDescent="0.3">
      <c r="A3252">
        <v>127177</v>
      </c>
      <c r="B3252">
        <v>12</v>
      </c>
      <c r="C3252" s="1">
        <v>61321</v>
      </c>
      <c r="D3252" s="1">
        <v>4584.1823999999997</v>
      </c>
      <c r="E3252" s="2">
        <v>0.10166836809575838</v>
      </c>
      <c r="F3252" s="1">
        <v>6234.4059999999999</v>
      </c>
      <c r="G3252" s="1">
        <v>1650.2236</v>
      </c>
      <c r="H3252" s="5">
        <v>2.6911231062768055E-2</v>
      </c>
    </row>
    <row r="3253" spans="1:8" x14ac:dyDescent="0.3">
      <c r="A3253">
        <v>125953</v>
      </c>
      <c r="B3253">
        <v>9</v>
      </c>
      <c r="C3253" s="1">
        <v>50112</v>
      </c>
      <c r="D3253" s="1">
        <v>3651.902</v>
      </c>
      <c r="E3253" s="2">
        <v>0.11094745769476373</v>
      </c>
      <c r="F3253" s="1">
        <v>5559.799</v>
      </c>
      <c r="G3253" s="1">
        <v>1907.8969999999999</v>
      </c>
      <c r="H3253" s="5">
        <v>3.8072657247765006E-2</v>
      </c>
    </row>
    <row r="3254" spans="1:8" x14ac:dyDescent="0.3">
      <c r="A3254">
        <v>128851</v>
      </c>
      <c r="B3254">
        <v>8</v>
      </c>
      <c r="C3254" s="1">
        <v>29244</v>
      </c>
      <c r="D3254" s="1">
        <v>2433.2914999999998</v>
      </c>
      <c r="E3254" s="2">
        <v>0.10759656681712489</v>
      </c>
      <c r="F3254" s="1">
        <v>3146.5540000000001</v>
      </c>
      <c r="G3254" s="1">
        <v>713.26250000000005</v>
      </c>
      <c r="H3254" s="5">
        <v>2.4390045821365065E-2</v>
      </c>
    </row>
    <row r="3255" spans="1:8" x14ac:dyDescent="0.3">
      <c r="A3255">
        <v>128847</v>
      </c>
      <c r="B3255">
        <v>9</v>
      </c>
      <c r="C3255" s="1">
        <v>50377</v>
      </c>
      <c r="D3255" s="1">
        <v>4295.2389999999996</v>
      </c>
      <c r="E3255" s="2">
        <v>9.9430414673362846E-2</v>
      </c>
      <c r="F3255" s="1">
        <v>5009.0060000000003</v>
      </c>
      <c r="G3255" s="1">
        <v>713.76700000000005</v>
      </c>
      <c r="H3255" s="5">
        <v>1.4168509438831212E-2</v>
      </c>
    </row>
    <row r="3256" spans="1:8" x14ac:dyDescent="0.3">
      <c r="A3256">
        <v>122781</v>
      </c>
      <c r="B3256">
        <v>7</v>
      </c>
      <c r="C3256" s="1">
        <v>39590</v>
      </c>
      <c r="D3256" s="1">
        <v>2843.8467999999998</v>
      </c>
      <c r="E3256" s="2">
        <v>0.10306302096489012</v>
      </c>
      <c r="F3256" s="1">
        <v>4080.2649999999999</v>
      </c>
      <c r="G3256" s="1">
        <v>1236.4182000000001</v>
      </c>
      <c r="H3256" s="5">
        <v>3.123056832533468E-2</v>
      </c>
    </row>
    <row r="3257" spans="1:8" x14ac:dyDescent="0.3">
      <c r="A3257">
        <v>129532</v>
      </c>
      <c r="B3257">
        <v>7</v>
      </c>
      <c r="C3257" s="1">
        <v>34070</v>
      </c>
      <c r="D3257" s="1">
        <v>2644.0644000000002</v>
      </c>
      <c r="E3257" s="2">
        <v>9.900854123862636E-2</v>
      </c>
      <c r="F3257" s="1">
        <v>3373.221</v>
      </c>
      <c r="G3257" s="1">
        <v>729.15660000000003</v>
      </c>
      <c r="H3257" s="5">
        <v>2.1401719988259467E-2</v>
      </c>
    </row>
    <row r="3258" spans="1:8" x14ac:dyDescent="0.3">
      <c r="A3258">
        <v>123739</v>
      </c>
      <c r="B3258">
        <v>8</v>
      </c>
      <c r="C3258" s="1">
        <v>24948</v>
      </c>
      <c r="D3258" s="1">
        <v>2243.5164</v>
      </c>
      <c r="E3258" s="2">
        <v>0.10465660573993907</v>
      </c>
      <c r="F3258" s="1">
        <v>2610.973</v>
      </c>
      <c r="G3258" s="1">
        <v>367.45659999999998</v>
      </c>
      <c r="H3258" s="5">
        <v>1.4728900112233446E-2</v>
      </c>
    </row>
    <row r="3259" spans="1:8" x14ac:dyDescent="0.3">
      <c r="A3259">
        <v>130519</v>
      </c>
      <c r="B3259">
        <v>10</v>
      </c>
      <c r="C3259" s="1">
        <v>49944</v>
      </c>
      <c r="D3259" s="1">
        <v>3752.1439999999998</v>
      </c>
      <c r="E3259" s="2">
        <v>0.10728760211436809</v>
      </c>
      <c r="F3259" s="1">
        <v>5358.3720000000003</v>
      </c>
      <c r="G3259" s="1">
        <v>1606.2280000000001</v>
      </c>
      <c r="H3259" s="5">
        <v>3.216057984943136E-2</v>
      </c>
    </row>
    <row r="3260" spans="1:8" x14ac:dyDescent="0.3">
      <c r="A3260">
        <v>124608</v>
      </c>
      <c r="B3260">
        <v>7</v>
      </c>
      <c r="C3260" s="1">
        <v>39550</v>
      </c>
      <c r="D3260" s="1">
        <v>3454.1842999999999</v>
      </c>
      <c r="E3260" s="2">
        <v>9.7026169405815418E-2</v>
      </c>
      <c r="F3260" s="1">
        <v>3837.3850000000002</v>
      </c>
      <c r="G3260" s="1">
        <v>383.20069999999998</v>
      </c>
      <c r="H3260" s="5">
        <v>9.6890189633375475E-3</v>
      </c>
    </row>
    <row r="3261" spans="1:8" x14ac:dyDescent="0.3">
      <c r="A3261">
        <v>121700</v>
      </c>
      <c r="B3261">
        <v>9</v>
      </c>
      <c r="C3261" s="1">
        <v>49967</v>
      </c>
      <c r="D3261" s="1">
        <v>3879.4059000000002</v>
      </c>
      <c r="E3261" s="2">
        <v>0.10833934396701823</v>
      </c>
      <c r="F3261" s="1">
        <v>5413.3919999999998</v>
      </c>
      <c r="G3261" s="1">
        <v>1533.9861000000001</v>
      </c>
      <c r="H3261" s="5">
        <v>3.0699983989433025E-2</v>
      </c>
    </row>
    <row r="3262" spans="1:8" x14ac:dyDescent="0.3">
      <c r="A3262">
        <v>128912</v>
      </c>
      <c r="B3262">
        <v>8</v>
      </c>
      <c r="C3262" s="1">
        <v>32619</v>
      </c>
      <c r="D3262" s="1">
        <v>2982.2606999999998</v>
      </c>
      <c r="E3262" s="2">
        <v>9.2407216652871021E-2</v>
      </c>
      <c r="F3262" s="1">
        <v>3014.2310000000002</v>
      </c>
      <c r="G3262" s="1">
        <v>31.970300000000002</v>
      </c>
      <c r="H3262" s="5">
        <v>9.8011281768294544E-4</v>
      </c>
    </row>
    <row r="3263" spans="1:8" x14ac:dyDescent="0.3">
      <c r="A3263">
        <v>128749</v>
      </c>
      <c r="B3263">
        <v>10</v>
      </c>
      <c r="C3263" s="1">
        <v>56096</v>
      </c>
      <c r="D3263" s="1">
        <v>4386.8607000000002</v>
      </c>
      <c r="E3263" s="2">
        <v>9.5869491585852826E-2</v>
      </c>
      <c r="F3263" s="1">
        <v>5377.8950000000004</v>
      </c>
      <c r="G3263" s="1">
        <v>991.03430000000003</v>
      </c>
      <c r="H3263" s="5">
        <v>1.7666755205362237E-2</v>
      </c>
    </row>
    <row r="3264" spans="1:8" x14ac:dyDescent="0.3">
      <c r="A3264">
        <v>127962</v>
      </c>
      <c r="B3264">
        <v>7</v>
      </c>
      <c r="C3264" s="1">
        <v>33841</v>
      </c>
      <c r="D3264" s="1">
        <v>3080.7397000000001</v>
      </c>
      <c r="E3264" s="2">
        <v>0.10365603853314027</v>
      </c>
      <c r="F3264" s="1">
        <v>3507.8240000000001</v>
      </c>
      <c r="G3264" s="1">
        <v>427.08429999999998</v>
      </c>
      <c r="H3264" s="5">
        <v>1.2620321503501669E-2</v>
      </c>
    </row>
    <row r="3265" spans="1:8" x14ac:dyDescent="0.3">
      <c r="A3265">
        <v>126280</v>
      </c>
      <c r="B3265">
        <v>12</v>
      </c>
      <c r="C3265" s="1">
        <v>72277</v>
      </c>
      <c r="D3265" s="1">
        <v>5791.9067999999997</v>
      </c>
      <c r="E3265" s="2">
        <v>0.10090608353971527</v>
      </c>
      <c r="F3265" s="1">
        <v>7293.1890000000003</v>
      </c>
      <c r="G3265" s="1">
        <v>1501.2822000000001</v>
      </c>
      <c r="H3265" s="5">
        <v>2.0771230128533283E-2</v>
      </c>
    </row>
    <row r="3266" spans="1:8" x14ac:dyDescent="0.3">
      <c r="A3266">
        <v>125060</v>
      </c>
      <c r="B3266">
        <v>8</v>
      </c>
      <c r="C3266" s="1">
        <v>35753</v>
      </c>
      <c r="D3266" s="1">
        <v>2658.5524</v>
      </c>
      <c r="E3266" s="2">
        <v>9.6998042122339381E-2</v>
      </c>
      <c r="F3266" s="1">
        <v>3467.971</v>
      </c>
      <c r="G3266" s="1">
        <v>809.41859999999997</v>
      </c>
      <c r="H3266" s="5">
        <v>2.2639179928957011E-2</v>
      </c>
    </row>
    <row r="3267" spans="1:8" x14ac:dyDescent="0.3">
      <c r="A3267">
        <v>124665</v>
      </c>
      <c r="B3267">
        <v>12</v>
      </c>
      <c r="C3267" s="1">
        <v>57809</v>
      </c>
      <c r="D3267" s="1">
        <v>4147.1298999999999</v>
      </c>
      <c r="E3267" s="2">
        <v>0.10151149474995243</v>
      </c>
      <c r="F3267" s="1">
        <v>5868.2780000000002</v>
      </c>
      <c r="G3267" s="1">
        <v>1721.1481000000001</v>
      </c>
      <c r="H3267" s="5">
        <v>2.9773012852669999E-2</v>
      </c>
    </row>
    <row r="3268" spans="1:8" x14ac:dyDescent="0.3">
      <c r="A3268">
        <v>130233</v>
      </c>
      <c r="B3268">
        <v>10</v>
      </c>
      <c r="C3268" s="1">
        <v>51269</v>
      </c>
      <c r="D3268" s="1">
        <v>3798.6565999999998</v>
      </c>
      <c r="E3268" s="2">
        <v>0.10118484854395443</v>
      </c>
      <c r="F3268" s="1">
        <v>5187.6459999999997</v>
      </c>
      <c r="G3268" s="1">
        <v>1388.9893999999999</v>
      </c>
      <c r="H3268" s="5">
        <v>2.7092188261912658E-2</v>
      </c>
    </row>
    <row r="3269" spans="1:8" x14ac:dyDescent="0.3">
      <c r="A3269">
        <v>130143</v>
      </c>
      <c r="B3269">
        <v>12</v>
      </c>
      <c r="C3269" s="1">
        <v>71815</v>
      </c>
      <c r="D3269" s="1">
        <v>5965.2835999999998</v>
      </c>
      <c r="E3269" s="2">
        <v>0.10143263942073383</v>
      </c>
      <c r="F3269" s="1">
        <v>7284.3850000000002</v>
      </c>
      <c r="G3269" s="1">
        <v>1319.1014</v>
      </c>
      <c r="H3269" s="5">
        <v>1.836804845784307E-2</v>
      </c>
    </row>
    <row r="3270" spans="1:8" x14ac:dyDescent="0.3">
      <c r="A3270">
        <v>128515</v>
      </c>
      <c r="B3270">
        <v>9</v>
      </c>
      <c r="C3270" s="1">
        <v>46301</v>
      </c>
      <c r="D3270" s="1">
        <v>3471.2579000000001</v>
      </c>
      <c r="E3270" s="2">
        <v>9.5549469773870979E-2</v>
      </c>
      <c r="F3270" s="1">
        <v>4424.0360000000001</v>
      </c>
      <c r="G3270" s="1">
        <v>952.77809999999999</v>
      </c>
      <c r="H3270" s="5">
        <v>2.0577916243709637E-2</v>
      </c>
    </row>
    <row r="3271" spans="1:8" x14ac:dyDescent="0.3">
      <c r="A3271">
        <v>123225</v>
      </c>
      <c r="B3271">
        <v>11</v>
      </c>
      <c r="C3271" s="1">
        <v>55802</v>
      </c>
      <c r="D3271" s="1">
        <v>4575.5144</v>
      </c>
      <c r="E3271" s="2">
        <v>9.5605802659402883E-2</v>
      </c>
      <c r="F3271" s="1">
        <v>5334.9949999999999</v>
      </c>
      <c r="G3271" s="1">
        <v>759.48059999999998</v>
      </c>
      <c r="H3271" s="5">
        <v>1.3610275617361384E-2</v>
      </c>
    </row>
    <row r="3272" spans="1:8" x14ac:dyDescent="0.3">
      <c r="A3272">
        <v>122814</v>
      </c>
      <c r="B3272">
        <v>12</v>
      </c>
      <c r="C3272" s="1">
        <v>57759</v>
      </c>
      <c r="D3272" s="1">
        <v>4627.1090000000004</v>
      </c>
      <c r="E3272" s="2">
        <v>0.10213421284994546</v>
      </c>
      <c r="F3272" s="1">
        <v>5899.17</v>
      </c>
      <c r="G3272" s="1">
        <v>1272.0609999999999</v>
      </c>
      <c r="H3272" s="5">
        <v>2.2023598053982928E-2</v>
      </c>
    </row>
    <row r="3273" spans="1:8" x14ac:dyDescent="0.3">
      <c r="A3273">
        <v>121733</v>
      </c>
      <c r="B3273">
        <v>10</v>
      </c>
      <c r="C3273" s="1">
        <v>41951</v>
      </c>
      <c r="D3273" s="1">
        <v>3496.1174999999998</v>
      </c>
      <c r="E3273" s="2">
        <v>9.7057900884365098E-2</v>
      </c>
      <c r="F3273" s="1">
        <v>4071.6759999999999</v>
      </c>
      <c r="G3273" s="1">
        <v>575.55849999999998</v>
      </c>
      <c r="H3273" s="5">
        <v>1.3719780219780219E-2</v>
      </c>
    </row>
    <row r="3274" spans="1:8" x14ac:dyDescent="0.3">
      <c r="A3274">
        <v>125590</v>
      </c>
      <c r="B3274">
        <v>7</v>
      </c>
      <c r="C3274" s="1">
        <v>35070</v>
      </c>
      <c r="D3274" s="1">
        <v>2567.0300000000002</v>
      </c>
      <c r="E3274" s="2">
        <v>0.10241913316224693</v>
      </c>
      <c r="F3274" s="1">
        <v>3591.8389999999999</v>
      </c>
      <c r="G3274" s="1">
        <v>1024.809</v>
      </c>
      <c r="H3274" s="5">
        <v>2.9221813515825493E-2</v>
      </c>
    </row>
    <row r="3275" spans="1:8" x14ac:dyDescent="0.3">
      <c r="A3275">
        <v>123843</v>
      </c>
      <c r="B3275">
        <v>11</v>
      </c>
      <c r="C3275" s="1">
        <v>62101</v>
      </c>
      <c r="D3275" s="1">
        <v>4922.6752999999999</v>
      </c>
      <c r="E3275" s="2">
        <v>0.10497594241638621</v>
      </c>
      <c r="F3275" s="1">
        <v>6519.1109999999999</v>
      </c>
      <c r="G3275" s="1">
        <v>1596.4357</v>
      </c>
      <c r="H3275" s="5">
        <v>2.5707085232121864E-2</v>
      </c>
    </row>
    <row r="3276" spans="1:8" x14ac:dyDescent="0.3">
      <c r="A3276">
        <v>123343</v>
      </c>
      <c r="B3276">
        <v>7</v>
      </c>
      <c r="C3276" s="1">
        <v>36060</v>
      </c>
      <c r="D3276" s="1">
        <v>3255.9953999999998</v>
      </c>
      <c r="E3276" s="2">
        <v>0.10090770937326678</v>
      </c>
      <c r="F3276" s="1">
        <v>3638.732</v>
      </c>
      <c r="G3276" s="1">
        <v>382.73660000000001</v>
      </c>
      <c r="H3276" s="5">
        <v>1.0613882418191903E-2</v>
      </c>
    </row>
    <row r="3277" spans="1:8" x14ac:dyDescent="0.3">
      <c r="A3277">
        <v>129095</v>
      </c>
      <c r="B3277">
        <v>8</v>
      </c>
      <c r="C3277" s="1">
        <v>45444</v>
      </c>
      <c r="D3277" s="1">
        <v>3505.1705999999999</v>
      </c>
      <c r="E3277" s="2">
        <v>0.10654425226652584</v>
      </c>
      <c r="F3277" s="1">
        <v>4841.7969999999996</v>
      </c>
      <c r="G3277" s="1">
        <v>1336.6264000000001</v>
      </c>
      <c r="H3277" s="5">
        <v>2.9412604524249625E-2</v>
      </c>
    </row>
    <row r="3278" spans="1:8" x14ac:dyDescent="0.3">
      <c r="A3278">
        <v>124318</v>
      </c>
      <c r="B3278">
        <v>13</v>
      </c>
      <c r="C3278" s="1">
        <v>77980</v>
      </c>
      <c r="D3278" s="1">
        <v>6575.9894999999997</v>
      </c>
      <c r="E3278" s="2">
        <v>0.10132689151064375</v>
      </c>
      <c r="F3278" s="1">
        <v>7901.4709999999995</v>
      </c>
      <c r="G3278" s="1">
        <v>1325.4815000000001</v>
      </c>
      <c r="H3278" s="5">
        <v>1.6997710951526031E-2</v>
      </c>
    </row>
    <row r="3279" spans="1:8" x14ac:dyDescent="0.3">
      <c r="A3279">
        <v>130730</v>
      </c>
      <c r="B3279">
        <v>11</v>
      </c>
      <c r="C3279" s="1">
        <v>50930</v>
      </c>
      <c r="D3279" s="1">
        <v>3790.6509999999998</v>
      </c>
      <c r="E3279" s="2">
        <v>0.10026954643628509</v>
      </c>
      <c r="F3279" s="1">
        <v>5106.7280000000001</v>
      </c>
      <c r="G3279" s="1">
        <v>1316.077</v>
      </c>
      <c r="H3279" s="5">
        <v>2.5840899273512664E-2</v>
      </c>
    </row>
    <row r="3280" spans="1:8" x14ac:dyDescent="0.3">
      <c r="A3280">
        <v>127452</v>
      </c>
      <c r="B3280">
        <v>10</v>
      </c>
      <c r="C3280" s="1">
        <v>44125</v>
      </c>
      <c r="D3280" s="1">
        <v>3710.9072000000001</v>
      </c>
      <c r="E3280" s="2">
        <v>0.10408580169971672</v>
      </c>
      <c r="F3280" s="1">
        <v>4592.7860000000001</v>
      </c>
      <c r="G3280" s="1">
        <v>881.87879999999996</v>
      </c>
      <c r="H3280" s="5">
        <v>1.998592181303116E-2</v>
      </c>
    </row>
    <row r="3281" spans="1:8" x14ac:dyDescent="0.3">
      <c r="A3281">
        <v>128318</v>
      </c>
      <c r="B3281">
        <v>12</v>
      </c>
      <c r="C3281" s="1">
        <v>69322</v>
      </c>
      <c r="D3281" s="1">
        <v>5756.1680999999999</v>
      </c>
      <c r="E3281" s="2">
        <v>0.1012156602521566</v>
      </c>
      <c r="F3281" s="1">
        <v>7016.4719999999998</v>
      </c>
      <c r="G3281" s="1">
        <v>1260.3039000000001</v>
      </c>
      <c r="H3281" s="5">
        <v>1.818043189752171E-2</v>
      </c>
    </row>
    <row r="3282" spans="1:8" x14ac:dyDescent="0.3">
      <c r="A3282">
        <v>125144</v>
      </c>
      <c r="B3282">
        <v>7</v>
      </c>
      <c r="C3282" s="1">
        <v>32978</v>
      </c>
      <c r="D3282" s="1">
        <v>2597.3220999999999</v>
      </c>
      <c r="E3282" s="2">
        <v>9.7377857965916678E-2</v>
      </c>
      <c r="F3282" s="1">
        <v>3211.3270000000002</v>
      </c>
      <c r="G3282" s="1">
        <v>614.00490000000002</v>
      </c>
      <c r="H3282" s="5">
        <v>1.861862150524592E-2</v>
      </c>
    </row>
    <row r="3283" spans="1:8" x14ac:dyDescent="0.3">
      <c r="A3283">
        <v>121331</v>
      </c>
      <c r="B3283">
        <v>12</v>
      </c>
      <c r="C3283" s="1">
        <v>53269</v>
      </c>
      <c r="D3283" s="1">
        <v>4484.8050000000003</v>
      </c>
      <c r="E3283" s="2">
        <v>9.8657061330229584E-2</v>
      </c>
      <c r="F3283" s="1">
        <v>5255.3630000000003</v>
      </c>
      <c r="G3283" s="1">
        <v>770.55799999999999</v>
      </c>
      <c r="H3283" s="5">
        <v>1.446541140250427E-2</v>
      </c>
    </row>
    <row r="3284" spans="1:8" x14ac:dyDescent="0.3">
      <c r="A3284">
        <v>121709</v>
      </c>
      <c r="B3284">
        <v>7</v>
      </c>
      <c r="C3284" s="1">
        <v>35746</v>
      </c>
      <c r="D3284" s="1">
        <v>2685.6242999999999</v>
      </c>
      <c r="E3284" s="2">
        <v>9.6570805125048953E-2</v>
      </c>
      <c r="F3284" s="1">
        <v>3452.02</v>
      </c>
      <c r="G3284" s="1">
        <v>766.39570000000003</v>
      </c>
      <c r="H3284" s="5">
        <v>2.1440040843730766E-2</v>
      </c>
    </row>
    <row r="3285" spans="1:8" x14ac:dyDescent="0.3">
      <c r="A3285">
        <v>129593</v>
      </c>
      <c r="B3285">
        <v>11</v>
      </c>
      <c r="C3285" s="1">
        <v>53695</v>
      </c>
      <c r="D3285" s="1">
        <v>4146.4858000000004</v>
      </c>
      <c r="E3285" s="2">
        <v>0.10057502560759847</v>
      </c>
      <c r="F3285" s="1">
        <v>5400.3760000000002</v>
      </c>
      <c r="G3285" s="1">
        <v>1253.8902</v>
      </c>
      <c r="H3285" s="5">
        <v>2.3352084924108389E-2</v>
      </c>
    </row>
    <row r="3286" spans="1:8" x14ac:dyDescent="0.3">
      <c r="A3286">
        <v>130235</v>
      </c>
      <c r="B3286">
        <v>7</v>
      </c>
      <c r="C3286" s="1">
        <v>38986</v>
      </c>
      <c r="D3286" s="1">
        <v>3028.4436999999998</v>
      </c>
      <c r="E3286" s="2">
        <v>0.10551733955778998</v>
      </c>
      <c r="F3286" s="1">
        <v>4113.6989999999996</v>
      </c>
      <c r="G3286" s="1">
        <v>1085.2553</v>
      </c>
      <c r="H3286" s="5">
        <v>2.7837051762171036E-2</v>
      </c>
    </row>
    <row r="3287" spans="1:8" x14ac:dyDescent="0.3">
      <c r="A3287">
        <v>125345</v>
      </c>
      <c r="B3287">
        <v>13</v>
      </c>
      <c r="C3287" s="1">
        <v>71080</v>
      </c>
      <c r="D3287" s="1">
        <v>5612.0281000000004</v>
      </c>
      <c r="E3287" s="2">
        <v>9.806568655036578E-2</v>
      </c>
      <c r="F3287" s="1">
        <v>6970.509</v>
      </c>
      <c r="G3287" s="1">
        <v>1358.4809</v>
      </c>
      <c r="H3287" s="5">
        <v>1.9111999155880698E-2</v>
      </c>
    </row>
    <row r="3288" spans="1:8" x14ac:dyDescent="0.3">
      <c r="A3288">
        <v>124758</v>
      </c>
      <c r="B3288">
        <v>10</v>
      </c>
      <c r="C3288" s="1">
        <v>55384</v>
      </c>
      <c r="D3288" s="1">
        <v>4480.1322</v>
      </c>
      <c r="E3288" s="2">
        <v>0.10012933338148201</v>
      </c>
      <c r="F3288" s="1">
        <v>5545.5630000000001</v>
      </c>
      <c r="G3288" s="1">
        <v>1065.4308000000001</v>
      </c>
      <c r="H3288" s="5">
        <v>1.923715874620829E-2</v>
      </c>
    </row>
    <row r="3289" spans="1:8" x14ac:dyDescent="0.3">
      <c r="A3289">
        <v>124276</v>
      </c>
      <c r="B3289">
        <v>11</v>
      </c>
      <c r="C3289" s="1">
        <v>49505</v>
      </c>
      <c r="D3289" s="1">
        <v>3744.1516000000001</v>
      </c>
      <c r="E3289" s="2">
        <v>9.7856782143217858E-2</v>
      </c>
      <c r="F3289" s="1">
        <v>4844.3999999999996</v>
      </c>
      <c r="G3289" s="1">
        <v>1100.2483999999999</v>
      </c>
      <c r="H3289" s="5">
        <v>2.2224995455004545E-2</v>
      </c>
    </row>
    <row r="3290" spans="1:8" x14ac:dyDescent="0.3">
      <c r="A3290">
        <v>127346</v>
      </c>
      <c r="B3290">
        <v>11</v>
      </c>
      <c r="C3290" s="1">
        <v>60984</v>
      </c>
      <c r="D3290" s="1">
        <v>4740.1873999999998</v>
      </c>
      <c r="E3290" s="2">
        <v>0.10017766955266955</v>
      </c>
      <c r="F3290" s="1">
        <v>6109.2349999999997</v>
      </c>
      <c r="G3290" s="1">
        <v>1369.0476000000001</v>
      </c>
      <c r="H3290" s="5">
        <v>2.2449291617473437E-2</v>
      </c>
    </row>
    <row r="3291" spans="1:8" x14ac:dyDescent="0.3">
      <c r="A3291">
        <v>126592</v>
      </c>
      <c r="B3291">
        <v>9</v>
      </c>
      <c r="C3291" s="1">
        <v>37690</v>
      </c>
      <c r="D3291" s="1">
        <v>2794.2370000000001</v>
      </c>
      <c r="E3291" s="2">
        <v>0.10583780843725125</v>
      </c>
      <c r="F3291" s="1">
        <v>3989.027</v>
      </c>
      <c r="G3291" s="1">
        <v>1194.79</v>
      </c>
      <c r="H3291" s="5">
        <v>3.1700451048023347E-2</v>
      </c>
    </row>
    <row r="3292" spans="1:8" x14ac:dyDescent="0.3">
      <c r="A3292">
        <v>127162</v>
      </c>
      <c r="B3292">
        <v>11</v>
      </c>
      <c r="C3292" s="1">
        <v>54003</v>
      </c>
      <c r="D3292" s="1">
        <v>3839.3525</v>
      </c>
      <c r="E3292" s="2">
        <v>0.10194766957391256</v>
      </c>
      <c r="F3292" s="1">
        <v>5505.48</v>
      </c>
      <c r="G3292" s="1">
        <v>1666.1275000000001</v>
      </c>
      <c r="H3292" s="5">
        <v>3.0852498935244339E-2</v>
      </c>
    </row>
    <row r="3293" spans="1:8" x14ac:dyDescent="0.3">
      <c r="A3293">
        <v>128810</v>
      </c>
      <c r="B3293">
        <v>12</v>
      </c>
      <c r="C3293" s="1">
        <v>62921</v>
      </c>
      <c r="D3293" s="1">
        <v>5066.4396999999999</v>
      </c>
      <c r="E3293" s="2">
        <v>9.8972807170896834E-2</v>
      </c>
      <c r="F3293" s="1">
        <v>6227.4679999999998</v>
      </c>
      <c r="G3293" s="1">
        <v>1161.0282999999999</v>
      </c>
      <c r="H3293" s="5">
        <v>1.8452159056594777E-2</v>
      </c>
    </row>
    <row r="3294" spans="1:8" x14ac:dyDescent="0.3">
      <c r="A3294">
        <v>126698</v>
      </c>
      <c r="B3294">
        <v>13</v>
      </c>
      <c r="C3294" s="1">
        <v>75504</v>
      </c>
      <c r="D3294" s="1">
        <v>6000.8158999999996</v>
      </c>
      <c r="E3294" s="2">
        <v>9.7089121106166562E-2</v>
      </c>
      <c r="F3294" s="1">
        <v>7330.6170000000002</v>
      </c>
      <c r="G3294" s="1">
        <v>1329.8010999999999</v>
      </c>
      <c r="H3294" s="5">
        <v>1.7612326499258316E-2</v>
      </c>
    </row>
    <row r="3295" spans="1:8" x14ac:dyDescent="0.3">
      <c r="A3295">
        <v>123387</v>
      </c>
      <c r="B3295">
        <v>9</v>
      </c>
      <c r="C3295" s="1">
        <v>43890</v>
      </c>
      <c r="D3295" s="1">
        <v>3466.7314000000001</v>
      </c>
      <c r="E3295" s="2">
        <v>0.10044370015948963</v>
      </c>
      <c r="F3295" s="1">
        <v>4408.4740000000002</v>
      </c>
      <c r="G3295" s="1">
        <v>941.74260000000004</v>
      </c>
      <c r="H3295" s="5">
        <v>2.1456883116883117E-2</v>
      </c>
    </row>
    <row r="3296" spans="1:8" x14ac:dyDescent="0.3">
      <c r="A3296">
        <v>128399</v>
      </c>
      <c r="B3296">
        <v>10</v>
      </c>
      <c r="C3296" s="1">
        <v>41040</v>
      </c>
      <c r="D3296" s="1">
        <v>3586.7269999999999</v>
      </c>
      <c r="E3296" s="2">
        <v>9.6767056530214418E-2</v>
      </c>
      <c r="F3296" s="1">
        <v>3971.32</v>
      </c>
      <c r="G3296" s="1">
        <v>384.59300000000002</v>
      </c>
      <c r="H3296" s="5">
        <v>9.3711744639376222E-3</v>
      </c>
    </row>
    <row r="3297" spans="1:8" x14ac:dyDescent="0.3">
      <c r="A3297">
        <v>122303</v>
      </c>
      <c r="B3297">
        <v>8</v>
      </c>
      <c r="C3297" s="1">
        <v>44990</v>
      </c>
      <c r="D3297" s="1">
        <v>3686.4088999999999</v>
      </c>
      <c r="E3297" s="2">
        <v>0.1011869748833074</v>
      </c>
      <c r="F3297" s="1">
        <v>4552.402</v>
      </c>
      <c r="G3297" s="1">
        <v>865.99310000000003</v>
      </c>
      <c r="H3297" s="5">
        <v>1.924856857079351E-2</v>
      </c>
    </row>
    <row r="3298" spans="1:8" x14ac:dyDescent="0.3">
      <c r="A3298">
        <v>130016</v>
      </c>
      <c r="B3298">
        <v>7</v>
      </c>
      <c r="C3298" s="1">
        <v>30872</v>
      </c>
      <c r="D3298" s="1">
        <v>2071.9387000000002</v>
      </c>
      <c r="E3298" s="2">
        <v>9.351924073594195E-2</v>
      </c>
      <c r="F3298" s="1">
        <v>2887.1260000000002</v>
      </c>
      <c r="G3298" s="1">
        <v>815.18730000000005</v>
      </c>
      <c r="H3298" s="5">
        <v>2.6405393236589789E-2</v>
      </c>
    </row>
    <row r="3299" spans="1:8" x14ac:dyDescent="0.3">
      <c r="A3299">
        <v>122653</v>
      </c>
      <c r="B3299">
        <v>12</v>
      </c>
      <c r="C3299" s="1">
        <v>64868</v>
      </c>
      <c r="D3299" s="1">
        <v>5079.5686999999998</v>
      </c>
      <c r="E3299" s="2">
        <v>9.8682247024727138E-2</v>
      </c>
      <c r="F3299" s="1">
        <v>6401.32</v>
      </c>
      <c r="G3299" s="1">
        <v>1321.7512999999999</v>
      </c>
      <c r="H3299" s="5">
        <v>2.0376014367638896E-2</v>
      </c>
    </row>
    <row r="3300" spans="1:8" x14ac:dyDescent="0.3">
      <c r="A3300">
        <v>122471</v>
      </c>
      <c r="B3300">
        <v>7</v>
      </c>
      <c r="C3300" s="1">
        <v>33412</v>
      </c>
      <c r="D3300" s="1">
        <v>2637.3287</v>
      </c>
      <c r="E3300" s="2">
        <v>0.10346737699030288</v>
      </c>
      <c r="F3300" s="1">
        <v>3457.0520000000001</v>
      </c>
      <c r="G3300" s="1">
        <v>819.72329999999999</v>
      </c>
      <c r="H3300" s="5">
        <v>2.4533799233808214E-2</v>
      </c>
    </row>
    <row r="3301" spans="1:8" x14ac:dyDescent="0.3">
      <c r="A3301">
        <v>121890</v>
      </c>
      <c r="B3301">
        <v>8</v>
      </c>
      <c r="C3301" s="1">
        <v>42855</v>
      </c>
      <c r="D3301" s="1">
        <v>3252.6545000000001</v>
      </c>
      <c r="E3301" s="2">
        <v>9.8438711935596779E-2</v>
      </c>
      <c r="F3301" s="1">
        <v>4218.5910000000003</v>
      </c>
      <c r="G3301" s="1">
        <v>965.93650000000002</v>
      </c>
      <c r="H3301" s="5">
        <v>2.2539645315599113E-2</v>
      </c>
    </row>
    <row r="3302" spans="1:8" x14ac:dyDescent="0.3">
      <c r="A3302">
        <v>129136</v>
      </c>
      <c r="B3302">
        <v>11</v>
      </c>
      <c r="C3302" s="1">
        <v>50824</v>
      </c>
      <c r="D3302" s="1">
        <v>4426.3307000000004</v>
      </c>
      <c r="E3302" s="2">
        <v>0.10803714780418699</v>
      </c>
      <c r="F3302" s="1">
        <v>5490.88</v>
      </c>
      <c r="G3302" s="1">
        <v>1064.5492999999999</v>
      </c>
      <c r="H3302" s="5">
        <v>2.0945799228710846E-2</v>
      </c>
    </row>
    <row r="3303" spans="1:8" x14ac:dyDescent="0.3">
      <c r="A3303">
        <v>127781</v>
      </c>
      <c r="B3303">
        <v>13</v>
      </c>
      <c r="C3303" s="1">
        <v>68135</v>
      </c>
      <c r="D3303" s="1">
        <v>5785.6175999999996</v>
      </c>
      <c r="E3303" s="2">
        <v>0.10118781830190064</v>
      </c>
      <c r="F3303" s="1">
        <v>6894.4319999999998</v>
      </c>
      <c r="G3303" s="1">
        <v>1108.8144</v>
      </c>
      <c r="H3303" s="5">
        <v>1.6273785866294854E-2</v>
      </c>
    </row>
    <row r="3304" spans="1:8" x14ac:dyDescent="0.3">
      <c r="A3304">
        <v>121770</v>
      </c>
      <c r="B3304">
        <v>11</v>
      </c>
      <c r="C3304" s="1">
        <v>48853</v>
      </c>
      <c r="D3304" s="1">
        <v>3775.3474000000001</v>
      </c>
      <c r="E3304" s="2">
        <v>0.10353298671524779</v>
      </c>
      <c r="F3304" s="1">
        <v>5057.8969999999999</v>
      </c>
      <c r="G3304" s="1">
        <v>1282.5496000000001</v>
      </c>
      <c r="H3304" s="5">
        <v>2.6253241356723231E-2</v>
      </c>
    </row>
    <row r="3305" spans="1:8" x14ac:dyDescent="0.3">
      <c r="A3305">
        <v>126180</v>
      </c>
      <c r="B3305">
        <v>13</v>
      </c>
      <c r="C3305" s="1">
        <v>74438</v>
      </c>
      <c r="D3305" s="1">
        <v>6232.7918</v>
      </c>
      <c r="E3305" s="2">
        <v>9.9900494371154516E-2</v>
      </c>
      <c r="F3305" s="1">
        <v>7436.393</v>
      </c>
      <c r="G3305" s="1">
        <v>1203.6012000000001</v>
      </c>
      <c r="H3305" s="5">
        <v>1.6169177033235713E-2</v>
      </c>
    </row>
    <row r="3306" spans="1:8" x14ac:dyDescent="0.3">
      <c r="A3306">
        <v>129165</v>
      </c>
      <c r="B3306">
        <v>9</v>
      </c>
      <c r="C3306" s="1">
        <v>49859</v>
      </c>
      <c r="D3306" s="1">
        <v>3844.7157999999999</v>
      </c>
      <c r="E3306" s="2">
        <v>0.1012090896327644</v>
      </c>
      <c r="F3306" s="1">
        <v>5046.1840000000002</v>
      </c>
      <c r="G3306" s="1">
        <v>1201.4682</v>
      </c>
      <c r="H3306" s="5">
        <v>2.4097318437995147E-2</v>
      </c>
    </row>
    <row r="3307" spans="1:8" x14ac:dyDescent="0.3">
      <c r="A3307">
        <v>127153</v>
      </c>
      <c r="B3307">
        <v>9</v>
      </c>
      <c r="C3307" s="1">
        <v>51600</v>
      </c>
      <c r="D3307" s="1">
        <v>4424.9988000000003</v>
      </c>
      <c r="E3307" s="2">
        <v>0.10584682170542635</v>
      </c>
      <c r="F3307" s="1">
        <v>5461.6959999999999</v>
      </c>
      <c r="G3307" s="1">
        <v>1036.6972000000001</v>
      </c>
      <c r="H3307" s="5">
        <v>2.0091031007751937E-2</v>
      </c>
    </row>
    <row r="3308" spans="1:8" x14ac:dyDescent="0.3">
      <c r="A3308">
        <v>125040</v>
      </c>
      <c r="B3308">
        <v>12</v>
      </c>
      <c r="C3308" s="1">
        <v>49804</v>
      </c>
      <c r="D3308" s="1">
        <v>4315.6908999999996</v>
      </c>
      <c r="E3308" s="2">
        <v>8.9059473134687983E-2</v>
      </c>
      <c r="F3308" s="1">
        <v>4435.518</v>
      </c>
      <c r="G3308" s="1">
        <v>119.8271</v>
      </c>
      <c r="H3308" s="5">
        <v>2.4059734157898965E-3</v>
      </c>
    </row>
    <row r="3309" spans="1:8" x14ac:dyDescent="0.3">
      <c r="A3309">
        <v>126691</v>
      </c>
      <c r="B3309">
        <v>13</v>
      </c>
      <c r="C3309" s="1">
        <v>60411</v>
      </c>
      <c r="D3309" s="1">
        <v>4725.1368000000002</v>
      </c>
      <c r="E3309" s="2">
        <v>0.10197066759365016</v>
      </c>
      <c r="F3309" s="1">
        <v>6160.15</v>
      </c>
      <c r="G3309" s="1">
        <v>1435.0132000000001</v>
      </c>
      <c r="H3309" s="5">
        <v>2.3754170598069887E-2</v>
      </c>
    </row>
    <row r="3310" spans="1:8" x14ac:dyDescent="0.3">
      <c r="A3310">
        <v>130496</v>
      </c>
      <c r="B3310">
        <v>11</v>
      </c>
      <c r="C3310" s="1">
        <v>46640</v>
      </c>
      <c r="D3310" s="1">
        <v>3658.1583999999998</v>
      </c>
      <c r="E3310" s="2">
        <v>0.10647984562607204</v>
      </c>
      <c r="F3310" s="1">
        <v>4966.22</v>
      </c>
      <c r="G3310" s="1">
        <v>1308.0616</v>
      </c>
      <c r="H3310" s="5">
        <v>2.8045917667238421E-2</v>
      </c>
    </row>
    <row r="3311" spans="1:8" x14ac:dyDescent="0.3">
      <c r="A3311">
        <v>129578</v>
      </c>
      <c r="B3311">
        <v>13</v>
      </c>
      <c r="C3311" s="1">
        <v>55267</v>
      </c>
      <c r="D3311" s="1">
        <v>4833.6659</v>
      </c>
      <c r="E3311" s="2">
        <v>0.10407398628476305</v>
      </c>
      <c r="F3311" s="1">
        <v>5751.857</v>
      </c>
      <c r="G3311" s="1">
        <v>918.19110000000001</v>
      </c>
      <c r="H3311" s="5">
        <v>1.661373152152279E-2</v>
      </c>
    </row>
    <row r="3312" spans="1:8" x14ac:dyDescent="0.3">
      <c r="A3312">
        <v>125187</v>
      </c>
      <c r="B3312">
        <v>9</v>
      </c>
      <c r="C3312" s="1">
        <v>55736</v>
      </c>
      <c r="D3312" s="1">
        <v>4248.3077000000003</v>
      </c>
      <c r="E3312" s="2">
        <v>0.10781489522032439</v>
      </c>
      <c r="F3312" s="1">
        <v>6009.1710000000003</v>
      </c>
      <c r="G3312" s="1">
        <v>1760.8633</v>
      </c>
      <c r="H3312" s="5">
        <v>3.159292557772355E-2</v>
      </c>
    </row>
    <row r="3313" spans="1:8" x14ac:dyDescent="0.3">
      <c r="A3313">
        <v>126983</v>
      </c>
      <c r="B3313">
        <v>8</v>
      </c>
      <c r="C3313" s="1">
        <v>43850</v>
      </c>
      <c r="D3313" s="1">
        <v>2925.5691999999999</v>
      </c>
      <c r="E3313" s="2">
        <v>0.10558161915621436</v>
      </c>
      <c r="F3313" s="1">
        <v>4629.7539999999999</v>
      </c>
      <c r="G3313" s="1">
        <v>1704.1848</v>
      </c>
      <c r="H3313" s="5">
        <v>3.8863963511972632E-2</v>
      </c>
    </row>
    <row r="3314" spans="1:8" x14ac:dyDescent="0.3">
      <c r="A3314">
        <v>125191</v>
      </c>
      <c r="B3314">
        <v>11</v>
      </c>
      <c r="C3314" s="1">
        <v>52977</v>
      </c>
      <c r="D3314" s="1">
        <v>3790.4171000000001</v>
      </c>
      <c r="E3314" s="2">
        <v>0.10190448685278516</v>
      </c>
      <c r="F3314" s="1">
        <v>5398.5940000000001</v>
      </c>
      <c r="G3314" s="1">
        <v>1608.1768999999999</v>
      </c>
      <c r="H3314" s="5">
        <v>3.0356133793910566E-2</v>
      </c>
    </row>
    <row r="3315" spans="1:8" x14ac:dyDescent="0.3">
      <c r="A3315">
        <v>124962</v>
      </c>
      <c r="B3315">
        <v>12</v>
      </c>
      <c r="C3315" s="1">
        <v>54278</v>
      </c>
      <c r="D3315" s="1">
        <v>4574.6773000000003</v>
      </c>
      <c r="E3315" s="2">
        <v>0.10177198865101883</v>
      </c>
      <c r="F3315" s="1">
        <v>5523.98</v>
      </c>
      <c r="G3315" s="1">
        <v>949.30269999999996</v>
      </c>
      <c r="H3315" s="5">
        <v>1.748964036994731E-2</v>
      </c>
    </row>
    <row r="3316" spans="1:8" x14ac:dyDescent="0.3">
      <c r="A3316">
        <v>124216</v>
      </c>
      <c r="B3316">
        <v>12</v>
      </c>
      <c r="C3316" s="1">
        <v>57106</v>
      </c>
      <c r="D3316" s="1">
        <v>4763.8573999999999</v>
      </c>
      <c r="E3316" s="2">
        <v>0.10082110461247505</v>
      </c>
      <c r="F3316" s="1">
        <v>5757.49</v>
      </c>
      <c r="G3316" s="1">
        <v>993.63260000000002</v>
      </c>
      <c r="H3316" s="5">
        <v>1.7399793366721535E-2</v>
      </c>
    </row>
    <row r="3317" spans="1:8" x14ac:dyDescent="0.3">
      <c r="A3317">
        <v>123326</v>
      </c>
      <c r="B3317">
        <v>7</v>
      </c>
      <c r="C3317" s="1">
        <v>44492</v>
      </c>
      <c r="D3317" s="1">
        <v>3992.7121000000002</v>
      </c>
      <c r="E3317" s="2">
        <v>9.2455812280859487E-2</v>
      </c>
      <c r="F3317" s="1">
        <v>4113.5439999999999</v>
      </c>
      <c r="G3317" s="1">
        <v>120.8319</v>
      </c>
      <c r="H3317" s="5">
        <v>2.7158118313404659E-3</v>
      </c>
    </row>
    <row r="3318" spans="1:8" x14ac:dyDescent="0.3">
      <c r="A3318">
        <v>128071</v>
      </c>
      <c r="B3318">
        <v>9</v>
      </c>
      <c r="C3318" s="1">
        <v>50760</v>
      </c>
      <c r="D3318" s="1">
        <v>4117.8433000000005</v>
      </c>
      <c r="E3318" s="2">
        <v>0.10304649330181245</v>
      </c>
      <c r="F3318" s="1">
        <v>5230.6400000000003</v>
      </c>
      <c r="G3318" s="1">
        <v>1112.7967000000001</v>
      </c>
      <c r="H3318" s="5">
        <v>2.1922708825847122E-2</v>
      </c>
    </row>
    <row r="3319" spans="1:8" x14ac:dyDescent="0.3">
      <c r="A3319">
        <v>124028</v>
      </c>
      <c r="B3319">
        <v>7</v>
      </c>
      <c r="C3319" s="1">
        <v>46372</v>
      </c>
      <c r="D3319" s="1">
        <v>3206.9124999999999</v>
      </c>
      <c r="E3319" s="2">
        <v>0.10466887345812129</v>
      </c>
      <c r="F3319" s="1">
        <v>4853.7049999999999</v>
      </c>
      <c r="G3319" s="1">
        <v>1646.7925</v>
      </c>
      <c r="H3319" s="5">
        <v>3.5512647718450786E-2</v>
      </c>
    </row>
    <row r="3320" spans="1:8" x14ac:dyDescent="0.3">
      <c r="A3320">
        <v>123161</v>
      </c>
      <c r="B3320">
        <v>7</v>
      </c>
      <c r="C3320" s="1">
        <v>40874</v>
      </c>
      <c r="D3320" s="1">
        <v>3281.1788999999999</v>
      </c>
      <c r="E3320" s="2">
        <v>9.3538508587366051E-2</v>
      </c>
      <c r="F3320" s="1">
        <v>3823.2930000000001</v>
      </c>
      <c r="G3320" s="1">
        <v>542.11410000000001</v>
      </c>
      <c r="H3320" s="5">
        <v>1.3263054753633116E-2</v>
      </c>
    </row>
    <row r="3321" spans="1:8" x14ac:dyDescent="0.3">
      <c r="A3321">
        <v>125806</v>
      </c>
      <c r="B3321">
        <v>10</v>
      </c>
      <c r="C3321" s="1">
        <v>54788</v>
      </c>
      <c r="D3321" s="1">
        <v>4140.0995000000003</v>
      </c>
      <c r="E3321" s="2">
        <v>0.10476213769438564</v>
      </c>
      <c r="F3321" s="1">
        <v>5739.7079999999996</v>
      </c>
      <c r="G3321" s="1">
        <v>1599.6085</v>
      </c>
      <c r="H3321" s="5">
        <v>2.9196329488209098E-2</v>
      </c>
    </row>
    <row r="3322" spans="1:8" x14ac:dyDescent="0.3">
      <c r="A3322">
        <v>123527</v>
      </c>
      <c r="B3322">
        <v>7</v>
      </c>
      <c r="C3322" s="1">
        <v>36054</v>
      </c>
      <c r="D3322" s="1">
        <v>2776.6073000000001</v>
      </c>
      <c r="E3322" s="2">
        <v>9.8588173295612133E-2</v>
      </c>
      <c r="F3322" s="1">
        <v>3554.498</v>
      </c>
      <c r="G3322" s="1">
        <v>777.89070000000004</v>
      </c>
      <c r="H3322" s="5">
        <v>2.1575711432850725E-2</v>
      </c>
    </row>
    <row r="3323" spans="1:8" x14ac:dyDescent="0.3">
      <c r="A3323">
        <v>123494</v>
      </c>
      <c r="B3323">
        <v>12</v>
      </c>
      <c r="C3323" s="1">
        <v>53827</v>
      </c>
      <c r="D3323" s="1">
        <v>4296.3332</v>
      </c>
      <c r="E3323" s="2">
        <v>0.10190060750181136</v>
      </c>
      <c r="F3323" s="1">
        <v>5485.0039999999999</v>
      </c>
      <c r="G3323" s="1">
        <v>1188.6708000000001</v>
      </c>
      <c r="H3323" s="5">
        <v>2.208317015624129E-2</v>
      </c>
    </row>
    <row r="3324" spans="1:8" x14ac:dyDescent="0.3">
      <c r="A3324">
        <v>123299</v>
      </c>
      <c r="B3324">
        <v>8</v>
      </c>
      <c r="C3324" s="1">
        <v>47157</v>
      </c>
      <c r="D3324" s="1">
        <v>3295.1322</v>
      </c>
      <c r="E3324" s="2">
        <v>0.10256519710753441</v>
      </c>
      <c r="F3324" s="1">
        <v>4836.6670000000004</v>
      </c>
      <c r="G3324" s="1">
        <v>1541.5347999999999</v>
      </c>
      <c r="H3324" s="5">
        <v>3.2689416205441399E-2</v>
      </c>
    </row>
    <row r="3325" spans="1:8" x14ac:dyDescent="0.3">
      <c r="A3325">
        <v>130095</v>
      </c>
      <c r="B3325">
        <v>8</v>
      </c>
      <c r="C3325" s="1">
        <v>41842</v>
      </c>
      <c r="D3325" s="1">
        <v>2870.6554999999998</v>
      </c>
      <c r="E3325" s="2">
        <v>9.9777328999569814E-2</v>
      </c>
      <c r="F3325" s="1">
        <v>4174.8829999999998</v>
      </c>
      <c r="G3325" s="1">
        <v>1304.2275</v>
      </c>
      <c r="H3325" s="5">
        <v>3.1170295396969552E-2</v>
      </c>
    </row>
    <row r="3326" spans="1:8" x14ac:dyDescent="0.3">
      <c r="A3326">
        <v>122666</v>
      </c>
      <c r="B3326">
        <v>12</v>
      </c>
      <c r="C3326" s="1">
        <v>56476</v>
      </c>
      <c r="D3326" s="1">
        <v>5161.2269999999999</v>
      </c>
      <c r="E3326" s="2">
        <v>0.10051536936043629</v>
      </c>
      <c r="F3326" s="1">
        <v>5676.7060000000001</v>
      </c>
      <c r="G3326" s="1">
        <v>515.47900000000004</v>
      </c>
      <c r="H3326" s="5">
        <v>9.1273992492386154E-3</v>
      </c>
    </row>
    <row r="3327" spans="1:8" x14ac:dyDescent="0.3">
      <c r="A3327">
        <v>129945</v>
      </c>
      <c r="B3327">
        <v>7</v>
      </c>
      <c r="C3327" s="1">
        <v>29741</v>
      </c>
      <c r="D3327" s="1">
        <v>2271.5545000000002</v>
      </c>
      <c r="E3327" s="2">
        <v>9.7664066440267649E-2</v>
      </c>
      <c r="F3327" s="1">
        <v>2904.627</v>
      </c>
      <c r="G3327" s="1">
        <v>633.07249999999999</v>
      </c>
      <c r="H3327" s="5">
        <v>2.1286187418042432E-2</v>
      </c>
    </row>
    <row r="3328" spans="1:8" x14ac:dyDescent="0.3">
      <c r="A3328">
        <v>126987</v>
      </c>
      <c r="B3328">
        <v>11</v>
      </c>
      <c r="C3328" s="1">
        <v>46114</v>
      </c>
      <c r="D3328" s="1">
        <v>3952.8456999999999</v>
      </c>
      <c r="E3328" s="2">
        <v>9.7775209263997923E-2</v>
      </c>
      <c r="F3328" s="1">
        <v>4508.8059999999996</v>
      </c>
      <c r="G3328" s="1">
        <v>555.96029999999996</v>
      </c>
      <c r="H3328" s="5">
        <v>1.2056215032311229E-2</v>
      </c>
    </row>
    <row r="3329" spans="1:8" x14ac:dyDescent="0.3">
      <c r="A3329">
        <v>129194</v>
      </c>
      <c r="B3329">
        <v>11</v>
      </c>
      <c r="C3329" s="1">
        <v>59501</v>
      </c>
      <c r="D3329" s="1">
        <v>4725.0227999999997</v>
      </c>
      <c r="E3329" s="2">
        <v>9.5793297591637114E-2</v>
      </c>
      <c r="F3329" s="1">
        <v>5699.7969999999996</v>
      </c>
      <c r="G3329" s="1">
        <v>974.77419999999995</v>
      </c>
      <c r="H3329" s="5">
        <v>1.6382484327994488E-2</v>
      </c>
    </row>
    <row r="3330" spans="1:8" x14ac:dyDescent="0.3">
      <c r="A3330">
        <v>121995</v>
      </c>
      <c r="B3330">
        <v>12</v>
      </c>
      <c r="C3330" s="1">
        <v>65899</v>
      </c>
      <c r="D3330" s="1">
        <v>5019.7245999999996</v>
      </c>
      <c r="E3330" s="2">
        <v>0.10009411371947981</v>
      </c>
      <c r="F3330" s="1">
        <v>6596.1019999999999</v>
      </c>
      <c r="G3330" s="1">
        <v>1576.3774000000001</v>
      </c>
      <c r="H3330" s="5">
        <v>2.3921112611724003E-2</v>
      </c>
    </row>
    <row r="3331" spans="1:8" x14ac:dyDescent="0.3">
      <c r="A3331">
        <v>128423</v>
      </c>
      <c r="B3331">
        <v>9</v>
      </c>
      <c r="C3331" s="1">
        <v>53919</v>
      </c>
      <c r="D3331" s="1">
        <v>4128.1747999999998</v>
      </c>
      <c r="E3331" s="2">
        <v>0.10618707691166379</v>
      </c>
      <c r="F3331" s="1">
        <v>5725.5010000000002</v>
      </c>
      <c r="G3331" s="1">
        <v>1597.3262</v>
      </c>
      <c r="H3331" s="5">
        <v>2.9624551642278233E-2</v>
      </c>
    </row>
    <row r="3332" spans="1:8" x14ac:dyDescent="0.3">
      <c r="A3332">
        <v>130629</v>
      </c>
      <c r="B3332">
        <v>13</v>
      </c>
      <c r="C3332" s="1">
        <v>64176</v>
      </c>
      <c r="D3332" s="1">
        <v>5419.8896999999997</v>
      </c>
      <c r="E3332" s="2">
        <v>0.10121517389678385</v>
      </c>
      <c r="F3332" s="1">
        <v>6495.585</v>
      </c>
      <c r="G3332" s="1">
        <v>1075.6953000000001</v>
      </c>
      <c r="H3332" s="5">
        <v>1.6761644540014959E-2</v>
      </c>
    </row>
    <row r="3333" spans="1:8" x14ac:dyDescent="0.3">
      <c r="A3333">
        <v>128250</v>
      </c>
      <c r="B3333">
        <v>12</v>
      </c>
      <c r="C3333" s="1">
        <v>55199</v>
      </c>
      <c r="D3333" s="1">
        <v>4176.9895999999999</v>
      </c>
      <c r="E3333" s="2">
        <v>0.105062917806482</v>
      </c>
      <c r="F3333" s="1">
        <v>5799.3680000000004</v>
      </c>
      <c r="G3333" s="1">
        <v>1622.3784000000001</v>
      </c>
      <c r="H3333" s="5">
        <v>2.9391445497201036E-2</v>
      </c>
    </row>
    <row r="3334" spans="1:8" x14ac:dyDescent="0.3">
      <c r="A3334">
        <v>130839</v>
      </c>
      <c r="B3334">
        <v>13</v>
      </c>
      <c r="C3334" s="1">
        <v>65994</v>
      </c>
      <c r="D3334" s="1">
        <v>4855.9813999999997</v>
      </c>
      <c r="E3334" s="2">
        <v>0.10283903082098372</v>
      </c>
      <c r="F3334" s="1">
        <v>6786.759</v>
      </c>
      <c r="G3334" s="1">
        <v>1930.7775999999999</v>
      </c>
      <c r="H3334" s="5">
        <v>2.9256865775676575E-2</v>
      </c>
    </row>
    <row r="3335" spans="1:8" x14ac:dyDescent="0.3">
      <c r="A3335">
        <v>126235</v>
      </c>
      <c r="B3335">
        <v>10</v>
      </c>
      <c r="C3335" s="1">
        <v>43182</v>
      </c>
      <c r="D3335" s="1">
        <v>3043.4474</v>
      </c>
      <c r="E3335" s="2">
        <v>0.11022157380389977</v>
      </c>
      <c r="F3335" s="1">
        <v>4759.5879999999997</v>
      </c>
      <c r="G3335" s="1">
        <v>1716.1405999999999</v>
      </c>
      <c r="H3335" s="5">
        <v>3.9742036033532491E-2</v>
      </c>
    </row>
    <row r="3336" spans="1:8" x14ac:dyDescent="0.3">
      <c r="A3336">
        <v>125409</v>
      </c>
      <c r="B3336">
        <v>12</v>
      </c>
      <c r="C3336" s="1">
        <v>53459</v>
      </c>
      <c r="D3336" s="1">
        <v>4006.7404999999999</v>
      </c>
      <c r="E3336" s="2">
        <v>9.7428459193026437E-2</v>
      </c>
      <c r="F3336" s="1">
        <v>5208.4279999999999</v>
      </c>
      <c r="G3336" s="1">
        <v>1201.6875</v>
      </c>
      <c r="H3336" s="5">
        <v>2.2478675246450551E-2</v>
      </c>
    </row>
    <row r="3337" spans="1:8" x14ac:dyDescent="0.3">
      <c r="A3337">
        <v>124938</v>
      </c>
      <c r="B3337">
        <v>11</v>
      </c>
      <c r="C3337" s="1">
        <v>60705</v>
      </c>
      <c r="D3337" s="1">
        <v>4545.6354000000001</v>
      </c>
      <c r="E3337" s="2">
        <v>0.10007113087884029</v>
      </c>
      <c r="F3337" s="1">
        <v>6074.8180000000002</v>
      </c>
      <c r="G3337" s="1">
        <v>1529.1826000000001</v>
      </c>
      <c r="H3337" s="5">
        <v>2.5190389588995964E-2</v>
      </c>
    </row>
    <row r="3338" spans="1:8" x14ac:dyDescent="0.3">
      <c r="A3338">
        <v>121902</v>
      </c>
      <c r="B3338">
        <v>13</v>
      </c>
      <c r="C3338" s="1">
        <v>74821</v>
      </c>
      <c r="D3338" s="1">
        <v>6115.2803999999996</v>
      </c>
      <c r="E3338" s="2">
        <v>0.10369437724702958</v>
      </c>
      <c r="F3338" s="1">
        <v>7758.5169999999998</v>
      </c>
      <c r="G3338" s="1">
        <v>1643.2366</v>
      </c>
      <c r="H3338" s="5">
        <v>2.1962237874393553E-2</v>
      </c>
    </row>
    <row r="3339" spans="1:8" x14ac:dyDescent="0.3">
      <c r="A3339">
        <v>127438</v>
      </c>
      <c r="B3339">
        <v>12</v>
      </c>
      <c r="C3339" s="1">
        <v>59654</v>
      </c>
      <c r="D3339" s="1">
        <v>4382.6003000000001</v>
      </c>
      <c r="E3339" s="2">
        <v>9.5639940322526568E-2</v>
      </c>
      <c r="F3339" s="1">
        <v>5705.3050000000003</v>
      </c>
      <c r="G3339" s="1">
        <v>1322.7047</v>
      </c>
      <c r="H3339" s="5">
        <v>2.2172942300600126E-2</v>
      </c>
    </row>
    <row r="3340" spans="1:8" x14ac:dyDescent="0.3">
      <c r="A3340">
        <v>127226</v>
      </c>
      <c r="B3340">
        <v>7</v>
      </c>
      <c r="C3340" s="1">
        <v>30333</v>
      </c>
      <c r="D3340" s="1">
        <v>2708.2620000000002</v>
      </c>
      <c r="E3340" s="2">
        <v>0.10122163979823955</v>
      </c>
      <c r="F3340" s="1">
        <v>3070.3560000000002</v>
      </c>
      <c r="G3340" s="1">
        <v>362.09399999999999</v>
      </c>
      <c r="H3340" s="5">
        <v>1.1937296014241915E-2</v>
      </c>
    </row>
    <row r="3341" spans="1:8" x14ac:dyDescent="0.3">
      <c r="A3341">
        <v>130529</v>
      </c>
      <c r="B3341">
        <v>10</v>
      </c>
      <c r="C3341" s="1">
        <v>46657</v>
      </c>
      <c r="D3341" s="1">
        <v>4104.6314000000002</v>
      </c>
      <c r="E3341" s="2">
        <v>9.5579227125618879E-2</v>
      </c>
      <c r="F3341" s="1">
        <v>4459.4399999999996</v>
      </c>
      <c r="G3341" s="1">
        <v>354.80860000000001</v>
      </c>
      <c r="H3341" s="5">
        <v>7.6046166705960525E-3</v>
      </c>
    </row>
    <row r="3342" spans="1:8" x14ac:dyDescent="0.3">
      <c r="A3342">
        <v>128606</v>
      </c>
      <c r="B3342">
        <v>13</v>
      </c>
      <c r="C3342" s="1">
        <v>60579</v>
      </c>
      <c r="D3342" s="1">
        <v>5071.5680000000002</v>
      </c>
      <c r="E3342" s="2">
        <v>9.7148516812756894E-2</v>
      </c>
      <c r="F3342" s="1">
        <v>5885.16</v>
      </c>
      <c r="G3342" s="1">
        <v>813.59199999999998</v>
      </c>
      <c r="H3342" s="5">
        <v>1.3430264613149771E-2</v>
      </c>
    </row>
    <row r="3343" spans="1:8" x14ac:dyDescent="0.3">
      <c r="A3343">
        <v>126065</v>
      </c>
      <c r="B3343">
        <v>7</v>
      </c>
      <c r="C3343" s="1">
        <v>28004</v>
      </c>
      <c r="D3343" s="1">
        <v>2154.7539999999999</v>
      </c>
      <c r="E3343" s="2">
        <v>9.4197686044850737E-2</v>
      </c>
      <c r="F3343" s="1">
        <v>2637.9119999999998</v>
      </c>
      <c r="G3343" s="1">
        <v>483.15800000000002</v>
      </c>
      <c r="H3343" s="5">
        <v>1.72531781174118E-2</v>
      </c>
    </row>
    <row r="3344" spans="1:8" x14ac:dyDescent="0.3">
      <c r="A3344">
        <v>121201</v>
      </c>
      <c r="B3344">
        <v>10</v>
      </c>
      <c r="C3344" s="1">
        <v>49167</v>
      </c>
      <c r="D3344" s="1">
        <v>3393.8712999999998</v>
      </c>
      <c r="E3344" s="2">
        <v>9.4193991905139621E-2</v>
      </c>
      <c r="F3344" s="1">
        <v>4631.2359999999999</v>
      </c>
      <c r="G3344" s="1">
        <v>1237.3647000000001</v>
      </c>
      <c r="H3344" s="5">
        <v>2.5166569040209898E-2</v>
      </c>
    </row>
    <row r="3345" spans="1:8" x14ac:dyDescent="0.3">
      <c r="A3345">
        <v>126876</v>
      </c>
      <c r="B3345">
        <v>13</v>
      </c>
      <c r="C3345" s="1">
        <v>56336</v>
      </c>
      <c r="D3345" s="1">
        <v>3916.328</v>
      </c>
      <c r="E3345" s="2">
        <v>0.10368458889520023</v>
      </c>
      <c r="F3345" s="1">
        <v>5841.1750000000002</v>
      </c>
      <c r="G3345" s="1">
        <v>1924.847</v>
      </c>
      <c r="H3345" s="5">
        <v>3.4167264271513773E-2</v>
      </c>
    </row>
    <row r="3346" spans="1:8" x14ac:dyDescent="0.3">
      <c r="A3346">
        <v>128282</v>
      </c>
      <c r="B3346">
        <v>10</v>
      </c>
      <c r="C3346" s="1">
        <v>52614</v>
      </c>
      <c r="D3346" s="1">
        <v>4496.2745999999997</v>
      </c>
      <c r="E3346" s="2">
        <v>0.10303578895351047</v>
      </c>
      <c r="F3346" s="1">
        <v>5421.125</v>
      </c>
      <c r="G3346" s="1">
        <v>924.85040000000004</v>
      </c>
      <c r="H3346" s="5">
        <v>1.7578028661572966E-2</v>
      </c>
    </row>
    <row r="3347" spans="1:8" x14ac:dyDescent="0.3">
      <c r="A3347">
        <v>122625</v>
      </c>
      <c r="B3347">
        <v>8</v>
      </c>
      <c r="C3347" s="1">
        <v>40770</v>
      </c>
      <c r="D3347" s="1">
        <v>2993.5454</v>
      </c>
      <c r="E3347" s="2">
        <v>9.6437993622761828E-2</v>
      </c>
      <c r="F3347" s="1">
        <v>3931.777</v>
      </c>
      <c r="G3347" s="1">
        <v>938.23159999999996</v>
      </c>
      <c r="H3347" s="5">
        <v>2.3012793720873191E-2</v>
      </c>
    </row>
    <row r="3348" spans="1:8" x14ac:dyDescent="0.3">
      <c r="A3348">
        <v>123279</v>
      </c>
      <c r="B3348">
        <v>8</v>
      </c>
      <c r="C3348" s="1">
        <v>34276</v>
      </c>
      <c r="D3348" s="1">
        <v>2505.0527000000002</v>
      </c>
      <c r="E3348" s="2">
        <v>0.10289969658069786</v>
      </c>
      <c r="F3348" s="1">
        <v>3526.99</v>
      </c>
      <c r="G3348" s="1">
        <v>1021.9373000000001</v>
      </c>
      <c r="H3348" s="5">
        <v>2.9814952153110048E-2</v>
      </c>
    </row>
    <row r="3349" spans="1:8" x14ac:dyDescent="0.3">
      <c r="A3349">
        <v>123132</v>
      </c>
      <c r="B3349">
        <v>13</v>
      </c>
      <c r="C3349" s="1">
        <v>73894</v>
      </c>
      <c r="D3349" s="1">
        <v>5875.6475</v>
      </c>
      <c r="E3349" s="2">
        <v>9.5671191165723868E-2</v>
      </c>
      <c r="F3349" s="1">
        <v>7069.527</v>
      </c>
      <c r="G3349" s="1">
        <v>1193.8795</v>
      </c>
      <c r="H3349" s="5">
        <v>1.6156650066311201E-2</v>
      </c>
    </row>
    <row r="3350" spans="1:8" x14ac:dyDescent="0.3">
      <c r="A3350">
        <v>124963</v>
      </c>
      <c r="B3350">
        <v>11</v>
      </c>
      <c r="C3350" s="1">
        <v>60529</v>
      </c>
      <c r="D3350" s="1">
        <v>4680.7303000000002</v>
      </c>
      <c r="E3350" s="2">
        <v>9.9394339903186898E-2</v>
      </c>
      <c r="F3350" s="1">
        <v>6016.24</v>
      </c>
      <c r="G3350" s="1">
        <v>1335.5097000000001</v>
      </c>
      <c r="H3350" s="5">
        <v>2.2063964380710073E-2</v>
      </c>
    </row>
    <row r="3351" spans="1:8" x14ac:dyDescent="0.3">
      <c r="A3351">
        <v>130157</v>
      </c>
      <c r="B3351">
        <v>8</v>
      </c>
      <c r="C3351" s="1">
        <v>45035</v>
      </c>
      <c r="D3351" s="1">
        <v>3038.9753999999998</v>
      </c>
      <c r="E3351" s="2">
        <v>9.4440257577439762E-2</v>
      </c>
      <c r="F3351" s="1">
        <v>4253.1170000000002</v>
      </c>
      <c r="G3351" s="1">
        <v>1214.1415999999999</v>
      </c>
      <c r="H3351" s="5">
        <v>2.695995559009659E-2</v>
      </c>
    </row>
    <row r="3352" spans="1:8" x14ac:dyDescent="0.3">
      <c r="A3352">
        <v>130121</v>
      </c>
      <c r="B3352">
        <v>12</v>
      </c>
      <c r="C3352" s="1">
        <v>74910</v>
      </c>
      <c r="D3352" s="1">
        <v>5703.7532000000001</v>
      </c>
      <c r="E3352" s="2">
        <v>0.10438677079161661</v>
      </c>
      <c r="F3352" s="1">
        <v>7819.6130000000003</v>
      </c>
      <c r="G3352" s="1">
        <v>2115.8598000000002</v>
      </c>
      <c r="H3352" s="5">
        <v>2.8245358430116139E-2</v>
      </c>
    </row>
    <row r="3353" spans="1:8" x14ac:dyDescent="0.3">
      <c r="A3353">
        <v>125139</v>
      </c>
      <c r="B3353">
        <v>11</v>
      </c>
      <c r="C3353" s="1">
        <v>43427</v>
      </c>
      <c r="D3353" s="1">
        <v>3424.0266000000001</v>
      </c>
      <c r="E3353" s="2">
        <v>9.9474451378174872E-2</v>
      </c>
      <c r="F3353" s="1">
        <v>4319.8770000000004</v>
      </c>
      <c r="G3353" s="1">
        <v>895.85040000000004</v>
      </c>
      <c r="H3353" s="5">
        <v>2.0628880650286688E-2</v>
      </c>
    </row>
    <row r="3354" spans="1:8" x14ac:dyDescent="0.3">
      <c r="A3354">
        <v>128957</v>
      </c>
      <c r="B3354">
        <v>10</v>
      </c>
      <c r="C3354" s="1">
        <v>53817</v>
      </c>
      <c r="D3354" s="1">
        <v>4089.1649000000002</v>
      </c>
      <c r="E3354" s="2">
        <v>0.10215326012226619</v>
      </c>
      <c r="F3354" s="1">
        <v>5497.5820000000003</v>
      </c>
      <c r="G3354" s="1">
        <v>1408.4170999999999</v>
      </c>
      <c r="H3354" s="5">
        <v>2.6170487020829851E-2</v>
      </c>
    </row>
    <row r="3355" spans="1:8" x14ac:dyDescent="0.3">
      <c r="A3355">
        <v>127426</v>
      </c>
      <c r="B3355">
        <v>7</v>
      </c>
      <c r="C3355" s="1">
        <v>32288</v>
      </c>
      <c r="D3355" s="1">
        <v>2614.9920999999999</v>
      </c>
      <c r="E3355" s="2">
        <v>0.10106280971258672</v>
      </c>
      <c r="F3355" s="1">
        <v>3263.116</v>
      </c>
      <c r="G3355" s="1">
        <v>648.12390000000005</v>
      </c>
      <c r="H3355" s="5">
        <v>2.007321295837463E-2</v>
      </c>
    </row>
    <row r="3356" spans="1:8" x14ac:dyDescent="0.3">
      <c r="A3356">
        <v>121893</v>
      </c>
      <c r="B3356">
        <v>9</v>
      </c>
      <c r="C3356" s="1">
        <v>41479</v>
      </c>
      <c r="D3356" s="1">
        <v>3478.2509</v>
      </c>
      <c r="E3356" s="2">
        <v>0.10227556112731744</v>
      </c>
      <c r="F3356" s="1">
        <v>4242.2879999999996</v>
      </c>
      <c r="G3356" s="1">
        <v>764.03710000000001</v>
      </c>
      <c r="H3356" s="5">
        <v>1.8419853419802793E-2</v>
      </c>
    </row>
    <row r="3357" spans="1:8" x14ac:dyDescent="0.3">
      <c r="A3357">
        <v>123984</v>
      </c>
      <c r="B3357">
        <v>9</v>
      </c>
      <c r="C3357" s="1">
        <v>43351</v>
      </c>
      <c r="D3357" s="1">
        <v>3488.7193000000002</v>
      </c>
      <c r="E3357" s="2">
        <v>9.635046481050033E-2</v>
      </c>
      <c r="F3357" s="1">
        <v>4176.8890000000001</v>
      </c>
      <c r="G3357" s="1">
        <v>688.16970000000003</v>
      </c>
      <c r="H3357" s="5">
        <v>1.5874367373301654E-2</v>
      </c>
    </row>
    <row r="3358" spans="1:8" x14ac:dyDescent="0.3">
      <c r="A3358">
        <v>122923</v>
      </c>
      <c r="B3358">
        <v>12</v>
      </c>
      <c r="C3358" s="1">
        <v>65078</v>
      </c>
      <c r="D3358" s="1">
        <v>5381.3591999999999</v>
      </c>
      <c r="E3358" s="2">
        <v>0.10882012354405482</v>
      </c>
      <c r="F3358" s="1">
        <v>7081.7960000000003</v>
      </c>
      <c r="G3358" s="1">
        <v>1700.4367999999999</v>
      </c>
      <c r="H3358" s="5">
        <v>2.6129211100525525E-2</v>
      </c>
    </row>
    <row r="3359" spans="1:8" x14ac:dyDescent="0.3">
      <c r="A3359">
        <v>129879</v>
      </c>
      <c r="B3359">
        <v>10</v>
      </c>
      <c r="C3359" s="1">
        <v>45031</v>
      </c>
      <c r="D3359" s="1">
        <v>3361.3141000000001</v>
      </c>
      <c r="E3359" s="2">
        <v>0.10232564233528015</v>
      </c>
      <c r="F3359" s="1">
        <v>4607.826</v>
      </c>
      <c r="G3359" s="1">
        <v>1246.5119</v>
      </c>
      <c r="H3359" s="5">
        <v>2.7681195176656081E-2</v>
      </c>
    </row>
    <row r="3360" spans="1:8" x14ac:dyDescent="0.3">
      <c r="A3360">
        <v>123342</v>
      </c>
      <c r="B3360">
        <v>13</v>
      </c>
      <c r="C3360" s="1">
        <v>69778</v>
      </c>
      <c r="D3360" s="1">
        <v>5045.1355999999996</v>
      </c>
      <c r="E3360" s="2">
        <v>9.7944366419215223E-2</v>
      </c>
      <c r="F3360" s="1">
        <v>6834.3620000000001</v>
      </c>
      <c r="G3360" s="1">
        <v>1789.2264</v>
      </c>
      <c r="H3360" s="5">
        <v>2.5641697956375935E-2</v>
      </c>
    </row>
    <row r="3361" spans="1:8" x14ac:dyDescent="0.3">
      <c r="A3361">
        <v>121971</v>
      </c>
      <c r="B3361">
        <v>13</v>
      </c>
      <c r="C3361" s="1">
        <v>74962</v>
      </c>
      <c r="D3361" s="1">
        <v>6039.4498000000003</v>
      </c>
      <c r="E3361" s="2">
        <v>0.10250825751714202</v>
      </c>
      <c r="F3361" s="1">
        <v>7684.2240000000002</v>
      </c>
      <c r="G3361" s="1">
        <v>1644.7742000000001</v>
      </c>
      <c r="H3361" s="5">
        <v>2.1941439662762467E-2</v>
      </c>
    </row>
    <row r="3362" spans="1:8" x14ac:dyDescent="0.3">
      <c r="A3362">
        <v>123710</v>
      </c>
      <c r="B3362">
        <v>8</v>
      </c>
      <c r="C3362" s="1">
        <v>39244</v>
      </c>
      <c r="D3362" s="1">
        <v>3264.0547000000001</v>
      </c>
      <c r="E3362" s="2">
        <v>0.10086708796249108</v>
      </c>
      <c r="F3362" s="1">
        <v>3958.4279999999999</v>
      </c>
      <c r="G3362" s="1">
        <v>694.37329999999997</v>
      </c>
      <c r="H3362" s="5">
        <v>1.7693744266639486E-2</v>
      </c>
    </row>
    <row r="3363" spans="1:8" x14ac:dyDescent="0.3">
      <c r="A3363">
        <v>126087</v>
      </c>
      <c r="B3363">
        <v>11</v>
      </c>
      <c r="C3363" s="1">
        <v>51575</v>
      </c>
      <c r="D3363" s="1">
        <v>4190.8008</v>
      </c>
      <c r="E3363" s="2">
        <v>9.9243645176926812E-2</v>
      </c>
      <c r="F3363" s="1">
        <v>5118.491</v>
      </c>
      <c r="G3363" s="1">
        <v>927.6902</v>
      </c>
      <c r="H3363" s="5">
        <v>1.7987206980126031E-2</v>
      </c>
    </row>
    <row r="3364" spans="1:8" x14ac:dyDescent="0.3">
      <c r="A3364">
        <v>124624</v>
      </c>
      <c r="B3364">
        <v>12</v>
      </c>
      <c r="C3364" s="1">
        <v>70653</v>
      </c>
      <c r="D3364" s="1">
        <v>5336.7327999999998</v>
      </c>
      <c r="E3364" s="2">
        <v>0.10160587660821196</v>
      </c>
      <c r="F3364" s="1">
        <v>7178.76</v>
      </c>
      <c r="G3364" s="1">
        <v>1842.0272</v>
      </c>
      <c r="H3364" s="5">
        <v>2.6071464764411984E-2</v>
      </c>
    </row>
    <row r="3365" spans="1:8" x14ac:dyDescent="0.3">
      <c r="A3365">
        <v>124428</v>
      </c>
      <c r="B3365">
        <v>13</v>
      </c>
      <c r="C3365" s="1">
        <v>64978</v>
      </c>
      <c r="D3365" s="1">
        <v>5119.4516000000003</v>
      </c>
      <c r="E3365" s="2">
        <v>9.9648342515928467E-2</v>
      </c>
      <c r="F3365" s="1">
        <v>6474.95</v>
      </c>
      <c r="G3365" s="1">
        <v>1355.4983999999999</v>
      </c>
      <c r="H3365" s="5">
        <v>2.0860882144725906E-2</v>
      </c>
    </row>
    <row r="3366" spans="1:8" x14ac:dyDescent="0.3">
      <c r="A3366">
        <v>123682</v>
      </c>
      <c r="B3366">
        <v>8</v>
      </c>
      <c r="C3366" s="1">
        <v>44664</v>
      </c>
      <c r="D3366" s="1">
        <v>3637.6370999999999</v>
      </c>
      <c r="E3366" s="2">
        <v>9.7571243059287119E-2</v>
      </c>
      <c r="F3366" s="1">
        <v>4357.9219999999996</v>
      </c>
      <c r="G3366" s="1">
        <v>720.28489999999999</v>
      </c>
      <c r="H3366" s="5">
        <v>1.6126744133978146E-2</v>
      </c>
    </row>
    <row r="3367" spans="1:8" x14ac:dyDescent="0.3">
      <c r="A3367">
        <v>124498</v>
      </c>
      <c r="B3367">
        <v>7</v>
      </c>
      <c r="C3367" s="1">
        <v>30676</v>
      </c>
      <c r="D3367" s="1">
        <v>2661.8712999999998</v>
      </c>
      <c r="E3367" s="2">
        <v>0.11105988394836354</v>
      </c>
      <c r="F3367" s="1">
        <v>3406.873</v>
      </c>
      <c r="G3367" s="1">
        <v>745.00170000000003</v>
      </c>
      <c r="H3367" s="5">
        <v>2.4286142261050983E-2</v>
      </c>
    </row>
    <row r="3368" spans="1:8" x14ac:dyDescent="0.3">
      <c r="A3368">
        <v>129854</v>
      </c>
      <c r="B3368">
        <v>9</v>
      </c>
      <c r="C3368" s="1">
        <v>46776</v>
      </c>
      <c r="D3368" s="1">
        <v>3750.6511999999998</v>
      </c>
      <c r="E3368" s="2">
        <v>0.10263913117838208</v>
      </c>
      <c r="F3368" s="1">
        <v>4801.0479999999998</v>
      </c>
      <c r="G3368" s="1">
        <v>1050.3968</v>
      </c>
      <c r="H3368" s="5">
        <v>2.245589191038139E-2</v>
      </c>
    </row>
    <row r="3369" spans="1:8" x14ac:dyDescent="0.3">
      <c r="A3369">
        <v>125320</v>
      </c>
      <c r="B3369">
        <v>9</v>
      </c>
      <c r="C3369" s="1">
        <v>55594</v>
      </c>
      <c r="D3369" s="1">
        <v>4206.7078000000001</v>
      </c>
      <c r="E3369" s="2">
        <v>0.10073453969852862</v>
      </c>
      <c r="F3369" s="1">
        <v>5600.2359999999999</v>
      </c>
      <c r="G3369" s="1">
        <v>1393.5282</v>
      </c>
      <c r="H3369" s="5">
        <v>2.5066161816023311E-2</v>
      </c>
    </row>
    <row r="3370" spans="1:8" x14ac:dyDescent="0.3">
      <c r="A3370">
        <v>124062</v>
      </c>
      <c r="B3370">
        <v>8</v>
      </c>
      <c r="C3370" s="1">
        <v>46453</v>
      </c>
      <c r="D3370" s="1">
        <v>2701.5286000000001</v>
      </c>
      <c r="E3370" s="2">
        <v>9.6857016769638135E-2</v>
      </c>
      <c r="F3370" s="1">
        <v>4499.299</v>
      </c>
      <c r="G3370" s="1">
        <v>1797.7704000000001</v>
      </c>
      <c r="H3370" s="5">
        <v>3.8700846016403674E-2</v>
      </c>
    </row>
    <row r="3371" spans="1:8" x14ac:dyDescent="0.3">
      <c r="A3371">
        <v>128763</v>
      </c>
      <c r="B3371">
        <v>11</v>
      </c>
      <c r="C3371" s="1">
        <v>43389</v>
      </c>
      <c r="D3371" s="1">
        <v>3454.9960999999998</v>
      </c>
      <c r="E3371" s="2">
        <v>0.10394636889534213</v>
      </c>
      <c r="F3371" s="1">
        <v>4510.1289999999999</v>
      </c>
      <c r="G3371" s="1">
        <v>1055.1329000000001</v>
      </c>
      <c r="H3371" s="5">
        <v>2.4317981516052457E-2</v>
      </c>
    </row>
    <row r="3372" spans="1:8" x14ac:dyDescent="0.3">
      <c r="A3372">
        <v>123471</v>
      </c>
      <c r="B3372">
        <v>12</v>
      </c>
      <c r="C3372" s="1">
        <v>47901</v>
      </c>
      <c r="D3372" s="1">
        <v>3649.2755999999999</v>
      </c>
      <c r="E3372" s="2">
        <v>9.4778564121834621E-2</v>
      </c>
      <c r="F3372" s="1">
        <v>4539.9880000000003</v>
      </c>
      <c r="G3372" s="1">
        <v>890.7124</v>
      </c>
      <c r="H3372" s="5">
        <v>1.8594860232562994E-2</v>
      </c>
    </row>
    <row r="3373" spans="1:8" x14ac:dyDescent="0.3">
      <c r="A3373">
        <v>121681</v>
      </c>
      <c r="B3373">
        <v>9</v>
      </c>
      <c r="C3373" s="1">
        <v>42822</v>
      </c>
      <c r="D3373" s="1">
        <v>3284.5743000000002</v>
      </c>
      <c r="E3373" s="2">
        <v>0.1034679603941899</v>
      </c>
      <c r="F3373" s="1">
        <v>4430.7049999999999</v>
      </c>
      <c r="G3373" s="1">
        <v>1146.1306999999999</v>
      </c>
      <c r="H3373" s="5">
        <v>2.6764996964177293E-2</v>
      </c>
    </row>
    <row r="3374" spans="1:8" x14ac:dyDescent="0.3">
      <c r="A3374">
        <v>125486</v>
      </c>
      <c r="B3374">
        <v>10</v>
      </c>
      <c r="C3374" s="1">
        <v>44054</v>
      </c>
      <c r="D3374" s="1">
        <v>3711.8903</v>
      </c>
      <c r="E3374" s="2">
        <v>0.10468302537794524</v>
      </c>
      <c r="F3374" s="1">
        <v>4611.7060000000001</v>
      </c>
      <c r="G3374" s="1">
        <v>899.81569999999999</v>
      </c>
      <c r="H3374" s="5">
        <v>2.0425289417533028E-2</v>
      </c>
    </row>
    <row r="3375" spans="1:8" x14ac:dyDescent="0.3">
      <c r="A3375">
        <v>122324</v>
      </c>
      <c r="B3375">
        <v>13</v>
      </c>
      <c r="C3375" s="1">
        <v>78383</v>
      </c>
      <c r="D3375" s="1">
        <v>6209.3028999999997</v>
      </c>
      <c r="E3375" s="2">
        <v>0.10480775168084916</v>
      </c>
      <c r="F3375" s="1">
        <v>8215.1460000000006</v>
      </c>
      <c r="G3375" s="1">
        <v>2005.8431</v>
      </c>
      <c r="H3375" s="5">
        <v>2.5590282331628033E-2</v>
      </c>
    </row>
    <row r="3376" spans="1:8" x14ac:dyDescent="0.3">
      <c r="A3376">
        <v>128370</v>
      </c>
      <c r="B3376">
        <v>10</v>
      </c>
      <c r="C3376" s="1">
        <v>52364</v>
      </c>
      <c r="D3376" s="1">
        <v>4181.3284000000003</v>
      </c>
      <c r="E3376" s="2">
        <v>9.6546730578259868E-2</v>
      </c>
      <c r="F3376" s="1">
        <v>5055.5730000000003</v>
      </c>
      <c r="G3376" s="1">
        <v>874.24459999999999</v>
      </c>
      <c r="H3376" s="5">
        <v>1.6695527461614849E-2</v>
      </c>
    </row>
    <row r="3377" spans="1:8" x14ac:dyDescent="0.3">
      <c r="A3377">
        <v>127445</v>
      </c>
      <c r="B3377">
        <v>9</v>
      </c>
      <c r="C3377" s="1">
        <v>51244</v>
      </c>
      <c r="D3377" s="1">
        <v>3880.9834000000001</v>
      </c>
      <c r="E3377" s="2">
        <v>9.3823120755600661E-2</v>
      </c>
      <c r="F3377" s="1">
        <v>4807.8720000000003</v>
      </c>
      <c r="G3377" s="1">
        <v>926.8886</v>
      </c>
      <c r="H3377" s="5">
        <v>1.8087748809616735E-2</v>
      </c>
    </row>
    <row r="3378" spans="1:8" x14ac:dyDescent="0.3">
      <c r="A3378">
        <v>123484</v>
      </c>
      <c r="B3378">
        <v>10</v>
      </c>
      <c r="C3378" s="1">
        <v>63620</v>
      </c>
      <c r="D3378" s="1">
        <v>4654.8436000000002</v>
      </c>
      <c r="E3378" s="2">
        <v>9.7455721471235462E-2</v>
      </c>
      <c r="F3378" s="1">
        <v>6200.1329999999998</v>
      </c>
      <c r="G3378" s="1">
        <v>1545.2893999999999</v>
      </c>
      <c r="H3378" s="5">
        <v>2.4289364979566175E-2</v>
      </c>
    </row>
    <row r="3379" spans="1:8" x14ac:dyDescent="0.3">
      <c r="A3379">
        <v>124332</v>
      </c>
      <c r="B3379">
        <v>10</v>
      </c>
      <c r="C3379" s="1">
        <v>54884</v>
      </c>
      <c r="D3379" s="1">
        <v>4758.3788999999997</v>
      </c>
      <c r="E3379" s="2">
        <v>0.10402157277166388</v>
      </c>
      <c r="F3379" s="1">
        <v>5709.12</v>
      </c>
      <c r="G3379" s="1">
        <v>950.74109999999996</v>
      </c>
      <c r="H3379" s="5">
        <v>1.7322737045404855E-2</v>
      </c>
    </row>
    <row r="3380" spans="1:8" x14ac:dyDescent="0.3">
      <c r="A3380">
        <v>123840</v>
      </c>
      <c r="B3380">
        <v>8</v>
      </c>
      <c r="C3380" s="1">
        <v>40385</v>
      </c>
      <c r="D3380" s="1">
        <v>3094.2469999999998</v>
      </c>
      <c r="E3380" s="2">
        <v>0.10175961371796459</v>
      </c>
      <c r="F3380" s="1">
        <v>4109.5619999999999</v>
      </c>
      <c r="G3380" s="1">
        <v>1015.3150000000001</v>
      </c>
      <c r="H3380" s="5">
        <v>2.5140893896248608E-2</v>
      </c>
    </row>
    <row r="3381" spans="1:8" x14ac:dyDescent="0.3">
      <c r="A3381">
        <v>122952</v>
      </c>
      <c r="B3381">
        <v>10</v>
      </c>
      <c r="C3381" s="1">
        <v>55368</v>
      </c>
      <c r="D3381" s="1">
        <v>4099.6881000000003</v>
      </c>
      <c r="E3381" s="2">
        <v>9.7524472619563651E-2</v>
      </c>
      <c r="F3381" s="1">
        <v>5399.7349999999997</v>
      </c>
      <c r="G3381" s="1">
        <v>1300.0469000000001</v>
      </c>
      <c r="H3381" s="5">
        <v>2.3480113061696287E-2</v>
      </c>
    </row>
    <row r="3382" spans="1:8" x14ac:dyDescent="0.3">
      <c r="A3382">
        <v>121404</v>
      </c>
      <c r="B3382">
        <v>11</v>
      </c>
      <c r="C3382" s="1">
        <v>50819</v>
      </c>
      <c r="D3382" s="1">
        <v>3829.4591999999998</v>
      </c>
      <c r="E3382" s="2">
        <v>9.8774631535449339E-2</v>
      </c>
      <c r="F3382" s="1">
        <v>5019.6279999999997</v>
      </c>
      <c r="G3382" s="1">
        <v>1190.1687999999999</v>
      </c>
      <c r="H3382" s="5">
        <v>2.3419760325862373E-2</v>
      </c>
    </row>
    <row r="3383" spans="1:8" x14ac:dyDescent="0.3">
      <c r="A3383">
        <v>122474</v>
      </c>
      <c r="B3383">
        <v>11</v>
      </c>
      <c r="C3383" s="1">
        <v>60717</v>
      </c>
      <c r="D3383" s="1">
        <v>4860.3279000000002</v>
      </c>
      <c r="E3383" s="2">
        <v>0.10211523955399641</v>
      </c>
      <c r="F3383" s="1">
        <v>6200.1310000000003</v>
      </c>
      <c r="G3383" s="1">
        <v>1339.8031000000001</v>
      </c>
      <c r="H3383" s="5">
        <v>2.2066358680435463E-2</v>
      </c>
    </row>
    <row r="3384" spans="1:8" x14ac:dyDescent="0.3">
      <c r="A3384">
        <v>128352</v>
      </c>
      <c r="B3384">
        <v>8</v>
      </c>
      <c r="C3384" s="1">
        <v>49625</v>
      </c>
      <c r="D3384" s="1">
        <v>3876.6831000000002</v>
      </c>
      <c r="E3384" s="2">
        <v>9.6285561712846343E-2</v>
      </c>
      <c r="F3384" s="1">
        <v>4778.1710000000003</v>
      </c>
      <c r="G3384" s="1">
        <v>901.48789999999997</v>
      </c>
      <c r="H3384" s="5">
        <v>1.8166003022670026E-2</v>
      </c>
    </row>
    <row r="3385" spans="1:8" x14ac:dyDescent="0.3">
      <c r="A3385">
        <v>128789</v>
      </c>
      <c r="B3385">
        <v>10</v>
      </c>
      <c r="C3385" s="1">
        <v>67636</v>
      </c>
      <c r="D3385" s="1">
        <v>5159.9718000000003</v>
      </c>
      <c r="E3385" s="2">
        <v>9.9945605890354255E-2</v>
      </c>
      <c r="F3385" s="1">
        <v>6759.9210000000003</v>
      </c>
      <c r="G3385" s="1">
        <v>1599.9492</v>
      </c>
      <c r="H3385" s="5">
        <v>2.3655290082204742E-2</v>
      </c>
    </row>
    <row r="3386" spans="1:8" x14ac:dyDescent="0.3">
      <c r="A3386">
        <v>122275</v>
      </c>
      <c r="B3386">
        <v>11</v>
      </c>
      <c r="C3386" s="1">
        <v>50993</v>
      </c>
      <c r="D3386" s="1">
        <v>4329.6400000000003</v>
      </c>
      <c r="E3386" s="2">
        <v>9.1322710960327888E-2</v>
      </c>
      <c r="F3386" s="1">
        <v>4656.8190000000004</v>
      </c>
      <c r="G3386" s="1">
        <v>327.17899999999997</v>
      </c>
      <c r="H3386" s="5">
        <v>6.4161551585511737E-3</v>
      </c>
    </row>
    <row r="3387" spans="1:8" x14ac:dyDescent="0.3">
      <c r="A3387">
        <v>121815</v>
      </c>
      <c r="B3387">
        <v>7</v>
      </c>
      <c r="C3387" s="1">
        <v>31401</v>
      </c>
      <c r="D3387" s="1">
        <v>2313.4908</v>
      </c>
      <c r="E3387" s="2">
        <v>0.10139043342568708</v>
      </c>
      <c r="F3387" s="1">
        <v>3183.761</v>
      </c>
      <c r="G3387" s="1">
        <v>870.27020000000005</v>
      </c>
      <c r="H3387" s="5">
        <v>2.7714728830292031E-2</v>
      </c>
    </row>
    <row r="3388" spans="1:8" x14ac:dyDescent="0.3">
      <c r="A3388">
        <v>130027</v>
      </c>
      <c r="B3388">
        <v>8</v>
      </c>
      <c r="C3388" s="1">
        <v>44326</v>
      </c>
      <c r="D3388" s="1">
        <v>3661.9922000000001</v>
      </c>
      <c r="E3388" s="2">
        <v>0.10627534629788386</v>
      </c>
      <c r="F3388" s="1">
        <v>4710.7610000000004</v>
      </c>
      <c r="G3388" s="1">
        <v>1048.7688000000001</v>
      </c>
      <c r="H3388" s="5">
        <v>2.3660352840319452E-2</v>
      </c>
    </row>
    <row r="3389" spans="1:8" x14ac:dyDescent="0.3">
      <c r="A3389">
        <v>127349</v>
      </c>
      <c r="B3389">
        <v>11</v>
      </c>
      <c r="C3389" s="1">
        <v>76206</v>
      </c>
      <c r="D3389" s="1">
        <v>5824.9609</v>
      </c>
      <c r="E3389" s="2">
        <v>9.7842256515235024E-2</v>
      </c>
      <c r="F3389" s="1">
        <v>7456.1670000000004</v>
      </c>
      <c r="G3389" s="1">
        <v>1631.2061000000001</v>
      </c>
      <c r="H3389" s="5">
        <v>2.1405218749179854E-2</v>
      </c>
    </row>
    <row r="3390" spans="1:8" x14ac:dyDescent="0.3">
      <c r="A3390">
        <v>125882</v>
      </c>
      <c r="B3390">
        <v>11</v>
      </c>
      <c r="C3390" s="1">
        <v>66114</v>
      </c>
      <c r="D3390" s="1">
        <v>5333.6441000000004</v>
      </c>
      <c r="E3390" s="2">
        <v>9.1692394954170073E-2</v>
      </c>
      <c r="F3390" s="1">
        <v>6062.1509999999998</v>
      </c>
      <c r="G3390" s="1">
        <v>728.50689999999997</v>
      </c>
      <c r="H3390" s="5">
        <v>1.1018950600477962E-2</v>
      </c>
    </row>
    <row r="3391" spans="1:8" x14ac:dyDescent="0.3">
      <c r="A3391">
        <v>124483</v>
      </c>
      <c r="B3391">
        <v>7</v>
      </c>
      <c r="C3391" s="1">
        <v>35331</v>
      </c>
      <c r="D3391" s="1">
        <v>2880.9413</v>
      </c>
      <c r="E3391" s="2">
        <v>0.10408641136678837</v>
      </c>
      <c r="F3391" s="1">
        <v>3677.4769999999999</v>
      </c>
      <c r="G3391" s="1">
        <v>796.53570000000002</v>
      </c>
      <c r="H3391" s="5">
        <v>2.2544952025133735E-2</v>
      </c>
    </row>
    <row r="3392" spans="1:8" x14ac:dyDescent="0.3">
      <c r="A3392">
        <v>121641</v>
      </c>
      <c r="B3392">
        <v>8</v>
      </c>
      <c r="C3392" s="1">
        <v>43544</v>
      </c>
      <c r="D3392" s="1">
        <v>3818.7811000000002</v>
      </c>
      <c r="E3392" s="2">
        <v>0.10274492467389307</v>
      </c>
      <c r="F3392" s="1">
        <v>4473.9250000000002</v>
      </c>
      <c r="G3392" s="1">
        <v>655.14390000000003</v>
      </c>
      <c r="H3392" s="5">
        <v>1.5045560812052177E-2</v>
      </c>
    </row>
    <row r="3393" spans="1:8" x14ac:dyDescent="0.3">
      <c r="A3393">
        <v>130368</v>
      </c>
      <c r="B3393">
        <v>8</v>
      </c>
      <c r="C3393" s="1">
        <v>45559</v>
      </c>
      <c r="D3393" s="1">
        <v>3540.3047000000001</v>
      </c>
      <c r="E3393" s="2">
        <v>0.10282752035821682</v>
      </c>
      <c r="F3393" s="1">
        <v>4684.7190000000001</v>
      </c>
      <c r="G3393" s="1">
        <v>1144.4142999999999</v>
      </c>
      <c r="H3393" s="5">
        <v>2.5119390241225663E-2</v>
      </c>
    </row>
    <row r="3394" spans="1:8" x14ac:dyDescent="0.3">
      <c r="A3394">
        <v>126791</v>
      </c>
      <c r="B3394">
        <v>9</v>
      </c>
      <c r="C3394" s="1">
        <v>42129</v>
      </c>
      <c r="D3394" s="1">
        <v>3487.6167999999998</v>
      </c>
      <c r="E3394" s="2">
        <v>0.10865660234043058</v>
      </c>
      <c r="F3394" s="1">
        <v>4577.5940000000001</v>
      </c>
      <c r="G3394" s="1">
        <v>1089.9772</v>
      </c>
      <c r="H3394" s="5">
        <v>2.5872372949749579E-2</v>
      </c>
    </row>
    <row r="3395" spans="1:8" x14ac:dyDescent="0.3">
      <c r="A3395">
        <v>124832</v>
      </c>
      <c r="B3395">
        <v>10</v>
      </c>
      <c r="C3395" s="1">
        <v>49695</v>
      </c>
      <c r="D3395" s="1">
        <v>3986.8263000000002</v>
      </c>
      <c r="E3395" s="2">
        <v>9.6280108662843339E-2</v>
      </c>
      <c r="F3395" s="1">
        <v>4784.6400000000003</v>
      </c>
      <c r="G3395" s="1">
        <v>797.81370000000004</v>
      </c>
      <c r="H3395" s="5">
        <v>1.6054204648354966E-2</v>
      </c>
    </row>
    <row r="3396" spans="1:8" x14ac:dyDescent="0.3">
      <c r="A3396">
        <v>123433</v>
      </c>
      <c r="B3396">
        <v>9</v>
      </c>
      <c r="C3396" s="1">
        <v>44908</v>
      </c>
      <c r="D3396" s="1">
        <v>4000.2649000000001</v>
      </c>
      <c r="E3396" s="2">
        <v>9.4301683441703033E-2</v>
      </c>
      <c r="F3396" s="1">
        <v>4234.8999999999996</v>
      </c>
      <c r="G3396" s="1">
        <v>234.63509999999999</v>
      </c>
      <c r="H3396" s="5">
        <v>5.2247951367239689E-3</v>
      </c>
    </row>
    <row r="3397" spans="1:8" x14ac:dyDescent="0.3">
      <c r="A3397">
        <v>126802</v>
      </c>
      <c r="B3397">
        <v>9</v>
      </c>
      <c r="C3397" s="1">
        <v>32733</v>
      </c>
      <c r="D3397" s="1">
        <v>2433.8053</v>
      </c>
      <c r="E3397" s="2">
        <v>0.10745920019552134</v>
      </c>
      <c r="F3397" s="1">
        <v>3517.462</v>
      </c>
      <c r="G3397" s="1">
        <v>1083.6567</v>
      </c>
      <c r="H3397" s="5">
        <v>3.3105938960681883E-2</v>
      </c>
    </row>
    <row r="3398" spans="1:8" x14ac:dyDescent="0.3">
      <c r="A3398">
        <v>131120</v>
      </c>
      <c r="B3398">
        <v>10</v>
      </c>
      <c r="C3398" s="1">
        <v>48395</v>
      </c>
      <c r="D3398" s="1">
        <v>3413.9630000000002</v>
      </c>
      <c r="E3398" s="2">
        <v>0.10051125116231016</v>
      </c>
      <c r="F3398" s="1">
        <v>4864.2420000000002</v>
      </c>
      <c r="G3398" s="1">
        <v>1450.279</v>
      </c>
      <c r="H3398" s="5">
        <v>2.9967537968798429E-2</v>
      </c>
    </row>
    <row r="3399" spans="1:8" x14ac:dyDescent="0.3">
      <c r="A3399">
        <v>127626</v>
      </c>
      <c r="B3399">
        <v>11</v>
      </c>
      <c r="C3399" s="1">
        <v>50258</v>
      </c>
      <c r="D3399" s="1">
        <v>4202.8456999999999</v>
      </c>
      <c r="E3399" s="2">
        <v>0.100136535476939</v>
      </c>
      <c r="F3399" s="1">
        <v>5032.6620000000003</v>
      </c>
      <c r="G3399" s="1">
        <v>829.81629999999996</v>
      </c>
      <c r="H3399" s="5">
        <v>1.6511128576545027E-2</v>
      </c>
    </row>
    <row r="3400" spans="1:8" x14ac:dyDescent="0.3">
      <c r="A3400">
        <v>123966</v>
      </c>
      <c r="B3400">
        <v>7</v>
      </c>
      <c r="C3400" s="1">
        <v>42306</v>
      </c>
      <c r="D3400" s="1">
        <v>3107.5077999999999</v>
      </c>
      <c r="E3400" s="2">
        <v>0.10423311114262752</v>
      </c>
      <c r="F3400" s="1">
        <v>4409.6859999999997</v>
      </c>
      <c r="G3400" s="1">
        <v>1302.1782000000001</v>
      </c>
      <c r="H3400" s="5">
        <v>3.0779988654091619E-2</v>
      </c>
    </row>
    <row r="3401" spans="1:8" x14ac:dyDescent="0.3">
      <c r="A3401">
        <v>122508</v>
      </c>
      <c r="B3401">
        <v>9</v>
      </c>
      <c r="C3401" s="1">
        <v>40021</v>
      </c>
      <c r="D3401" s="1">
        <v>3617.1923000000002</v>
      </c>
      <c r="E3401" s="2">
        <v>9.7758601734089609E-2</v>
      </c>
      <c r="F3401" s="1">
        <v>3912.3969999999999</v>
      </c>
      <c r="G3401" s="1">
        <v>295.2047</v>
      </c>
      <c r="H3401" s="5">
        <v>7.3762449713900202E-3</v>
      </c>
    </row>
    <row r="3402" spans="1:8" x14ac:dyDescent="0.3">
      <c r="A3402">
        <v>123029</v>
      </c>
      <c r="B3402">
        <v>9</v>
      </c>
      <c r="C3402" s="1">
        <v>43474</v>
      </c>
      <c r="D3402" s="1">
        <v>3486.2435999999998</v>
      </c>
      <c r="E3402" s="2">
        <v>0.1020733541887105</v>
      </c>
      <c r="F3402" s="1">
        <v>4437.5370000000003</v>
      </c>
      <c r="G3402" s="1">
        <v>951.29340000000002</v>
      </c>
      <c r="H3402" s="5">
        <v>2.1881892625477298E-2</v>
      </c>
    </row>
    <row r="3403" spans="1:8" x14ac:dyDescent="0.3">
      <c r="A3403">
        <v>130546</v>
      </c>
      <c r="B3403">
        <v>9</v>
      </c>
      <c r="C3403" s="1">
        <v>48125</v>
      </c>
      <c r="D3403" s="1">
        <v>3732.6012999999998</v>
      </c>
      <c r="E3403" s="2">
        <v>0.10042497662337663</v>
      </c>
      <c r="F3403" s="1">
        <v>4832.9520000000002</v>
      </c>
      <c r="G3403" s="1">
        <v>1100.3507</v>
      </c>
      <c r="H3403" s="5">
        <v>2.286443012987013E-2</v>
      </c>
    </row>
    <row r="3404" spans="1:8" x14ac:dyDescent="0.3">
      <c r="A3404">
        <v>121155</v>
      </c>
      <c r="B3404">
        <v>12</v>
      </c>
      <c r="C3404" s="1">
        <v>58944</v>
      </c>
      <c r="D3404" s="1">
        <v>4839.2107999999998</v>
      </c>
      <c r="E3404" s="2">
        <v>9.951738938653637E-2</v>
      </c>
      <c r="F3404" s="1">
        <v>5865.9530000000004</v>
      </c>
      <c r="G3404" s="1">
        <v>1026.7421999999999</v>
      </c>
      <c r="H3404" s="5">
        <v>1.7418943403908795E-2</v>
      </c>
    </row>
    <row r="3405" spans="1:8" x14ac:dyDescent="0.3">
      <c r="A3405">
        <v>121310</v>
      </c>
      <c r="B3405">
        <v>7</v>
      </c>
      <c r="C3405" s="1">
        <v>26382</v>
      </c>
      <c r="D3405" s="1">
        <v>2172.6145999999999</v>
      </c>
      <c r="E3405" s="2">
        <v>9.9941020392691982E-2</v>
      </c>
      <c r="F3405" s="1">
        <v>2636.6439999999998</v>
      </c>
      <c r="G3405" s="1">
        <v>464.02940000000001</v>
      </c>
      <c r="H3405" s="5">
        <v>1.7588863619134257E-2</v>
      </c>
    </row>
    <row r="3406" spans="1:8" x14ac:dyDescent="0.3">
      <c r="A3406">
        <v>125330</v>
      </c>
      <c r="B3406">
        <v>8</v>
      </c>
      <c r="C3406" s="1">
        <v>38322</v>
      </c>
      <c r="D3406" s="1">
        <v>2872.9386</v>
      </c>
      <c r="E3406" s="2">
        <v>9.7396665100986379E-2</v>
      </c>
      <c r="F3406" s="1">
        <v>3732.4349999999999</v>
      </c>
      <c r="G3406" s="1">
        <v>859.49639999999999</v>
      </c>
      <c r="H3406" s="5">
        <v>2.2428276186002818E-2</v>
      </c>
    </row>
    <row r="3407" spans="1:8" x14ac:dyDescent="0.3">
      <c r="A3407">
        <v>122046</v>
      </c>
      <c r="B3407">
        <v>7</v>
      </c>
      <c r="C3407" s="1">
        <v>35471</v>
      </c>
      <c r="D3407" s="1">
        <v>2718.4661999999998</v>
      </c>
      <c r="E3407" s="2">
        <v>9.9991063121986981E-2</v>
      </c>
      <c r="F3407" s="1">
        <v>3546.7829999999999</v>
      </c>
      <c r="G3407" s="1">
        <v>828.31679999999994</v>
      </c>
      <c r="H3407" s="5">
        <v>2.3351943841447943E-2</v>
      </c>
    </row>
    <row r="3408" spans="1:8" x14ac:dyDescent="0.3">
      <c r="A3408">
        <v>131080</v>
      </c>
      <c r="B3408">
        <v>12</v>
      </c>
      <c r="C3408" s="1">
        <v>69196</v>
      </c>
      <c r="D3408" s="1">
        <v>5170.2273999999998</v>
      </c>
      <c r="E3408" s="2">
        <v>9.7310885022255628E-2</v>
      </c>
      <c r="F3408" s="1">
        <v>6733.5240000000003</v>
      </c>
      <c r="G3408" s="1">
        <v>1563.2965999999999</v>
      </c>
      <c r="H3408" s="5">
        <v>2.2592297242615179E-2</v>
      </c>
    </row>
    <row r="3409" spans="1:8" x14ac:dyDescent="0.3">
      <c r="A3409">
        <v>128082</v>
      </c>
      <c r="B3409">
        <v>10</v>
      </c>
      <c r="C3409" s="1">
        <v>62662</v>
      </c>
      <c r="D3409" s="1">
        <v>4589.8023000000003</v>
      </c>
      <c r="E3409" s="2">
        <v>9.4783808368708311E-2</v>
      </c>
      <c r="F3409" s="1">
        <v>5939.3429999999998</v>
      </c>
      <c r="G3409" s="1">
        <v>1349.5407</v>
      </c>
      <c r="H3409" s="5">
        <v>2.1536827742491462E-2</v>
      </c>
    </row>
    <row r="3410" spans="1:8" x14ac:dyDescent="0.3">
      <c r="A3410">
        <v>129657</v>
      </c>
      <c r="B3410">
        <v>13</v>
      </c>
      <c r="C3410" s="1">
        <v>59012</v>
      </c>
      <c r="D3410" s="1">
        <v>4668.4785000000002</v>
      </c>
      <c r="E3410" s="2">
        <v>9.8904951535280963E-2</v>
      </c>
      <c r="F3410" s="1">
        <v>5836.5789999999997</v>
      </c>
      <c r="G3410" s="1">
        <v>1168.1005</v>
      </c>
      <c r="H3410" s="5">
        <v>1.9794287602521519E-2</v>
      </c>
    </row>
    <row r="3411" spans="1:8" x14ac:dyDescent="0.3">
      <c r="A3411">
        <v>122477</v>
      </c>
      <c r="B3411">
        <v>12</v>
      </c>
      <c r="C3411" s="1">
        <v>65160</v>
      </c>
      <c r="D3411" s="1">
        <v>4731.8662000000004</v>
      </c>
      <c r="E3411" s="2">
        <v>0.10592575199508901</v>
      </c>
      <c r="F3411" s="1">
        <v>6902.1220000000003</v>
      </c>
      <c r="G3411" s="1">
        <v>2170.2557999999999</v>
      </c>
      <c r="H3411" s="5">
        <v>3.3306565377532231E-2</v>
      </c>
    </row>
    <row r="3412" spans="1:8" x14ac:dyDescent="0.3">
      <c r="A3412">
        <v>131036</v>
      </c>
      <c r="B3412">
        <v>10</v>
      </c>
      <c r="C3412" s="1">
        <v>55984</v>
      </c>
      <c r="D3412" s="1">
        <v>4306.3337000000001</v>
      </c>
      <c r="E3412" s="2">
        <v>0.10066828022292083</v>
      </c>
      <c r="F3412" s="1">
        <v>5635.8130000000001</v>
      </c>
      <c r="G3412" s="1">
        <v>1329.4793</v>
      </c>
      <c r="H3412" s="5">
        <v>2.3747486781937697E-2</v>
      </c>
    </row>
    <row r="3413" spans="1:8" x14ac:dyDescent="0.3">
      <c r="A3413">
        <v>130591</v>
      </c>
      <c r="B3413">
        <v>7</v>
      </c>
      <c r="C3413" s="1">
        <v>33808</v>
      </c>
      <c r="D3413" s="1">
        <v>2702.9757</v>
      </c>
      <c r="E3413" s="2">
        <v>0.10829132158069096</v>
      </c>
      <c r="F3413" s="1">
        <v>3661.1129999999998</v>
      </c>
      <c r="G3413" s="1">
        <v>958.13729999999998</v>
      </c>
      <c r="H3413" s="5">
        <v>2.8340549574065309E-2</v>
      </c>
    </row>
    <row r="3414" spans="1:8" x14ac:dyDescent="0.3">
      <c r="A3414">
        <v>129832</v>
      </c>
      <c r="B3414">
        <v>12</v>
      </c>
      <c r="C3414" s="1">
        <v>42355</v>
      </c>
      <c r="D3414" s="1">
        <v>3903.7982999999999</v>
      </c>
      <c r="E3414" s="2">
        <v>0.10036142131979696</v>
      </c>
      <c r="F3414" s="1">
        <v>4250.808</v>
      </c>
      <c r="G3414" s="1">
        <v>347.00970000000001</v>
      </c>
      <c r="H3414" s="5">
        <v>8.1928863180262077E-3</v>
      </c>
    </row>
    <row r="3415" spans="1:8" x14ac:dyDescent="0.3">
      <c r="A3415">
        <v>128944</v>
      </c>
      <c r="B3415">
        <v>13</v>
      </c>
      <c r="C3415" s="1">
        <v>79459</v>
      </c>
      <c r="D3415" s="1">
        <v>6213.1315999999997</v>
      </c>
      <c r="E3415" s="2">
        <v>0.10405753910821933</v>
      </c>
      <c r="F3415" s="1">
        <v>8268.3080000000009</v>
      </c>
      <c r="G3415" s="1">
        <v>2055.1763999999998</v>
      </c>
      <c r="H3415" s="5">
        <v>2.5864614455253652E-2</v>
      </c>
    </row>
    <row r="3416" spans="1:8" x14ac:dyDescent="0.3">
      <c r="A3416">
        <v>121650</v>
      </c>
      <c r="B3416">
        <v>10</v>
      </c>
      <c r="C3416" s="1">
        <v>56399</v>
      </c>
      <c r="D3416" s="1">
        <v>4419.9948000000004</v>
      </c>
      <c r="E3416" s="2">
        <v>0.10139529069664356</v>
      </c>
      <c r="F3416" s="1">
        <v>5718.5929999999998</v>
      </c>
      <c r="G3416" s="1">
        <v>1298.5981999999999</v>
      </c>
      <c r="H3416" s="5">
        <v>2.3025199028351567E-2</v>
      </c>
    </row>
    <row r="3417" spans="1:8" x14ac:dyDescent="0.3">
      <c r="A3417">
        <v>126552</v>
      </c>
      <c r="B3417">
        <v>13</v>
      </c>
      <c r="C3417" s="1">
        <v>73017</v>
      </c>
      <c r="D3417" s="1">
        <v>5652.7482</v>
      </c>
      <c r="E3417" s="2">
        <v>0.10091384198200419</v>
      </c>
      <c r="F3417" s="1">
        <v>7368.4260000000004</v>
      </c>
      <c r="G3417" s="1">
        <v>1715.6777999999999</v>
      </c>
      <c r="H3417" s="5">
        <v>2.3496963720777354E-2</v>
      </c>
    </row>
    <row r="3418" spans="1:8" x14ac:dyDescent="0.3">
      <c r="A3418">
        <v>123771</v>
      </c>
      <c r="B3418">
        <v>7</v>
      </c>
      <c r="C3418" s="1">
        <v>38507</v>
      </c>
      <c r="D3418" s="1">
        <v>2592.5441000000001</v>
      </c>
      <c r="E3418" s="2">
        <v>9.6061858882800527E-2</v>
      </c>
      <c r="F3418" s="1">
        <v>3699.0540000000001</v>
      </c>
      <c r="G3418" s="1">
        <v>1106.5099</v>
      </c>
      <c r="H3418" s="5">
        <v>2.8735292284519699E-2</v>
      </c>
    </row>
    <row r="3419" spans="1:8" x14ac:dyDescent="0.3">
      <c r="A3419">
        <v>124174</v>
      </c>
      <c r="B3419">
        <v>11</v>
      </c>
      <c r="C3419" s="1">
        <v>53868</v>
      </c>
      <c r="D3419" s="1">
        <v>4077.5373</v>
      </c>
      <c r="E3419" s="2">
        <v>9.8356612460087617E-2</v>
      </c>
      <c r="F3419" s="1">
        <v>5298.2740000000003</v>
      </c>
      <c r="G3419" s="1">
        <v>1220.7366999999999</v>
      </c>
      <c r="H3419" s="5">
        <v>2.2661630281428678E-2</v>
      </c>
    </row>
    <row r="3420" spans="1:8" x14ac:dyDescent="0.3">
      <c r="A3420">
        <v>127998</v>
      </c>
      <c r="B3420">
        <v>7</v>
      </c>
      <c r="C3420" s="1">
        <v>37640</v>
      </c>
      <c r="D3420" s="1">
        <v>2705.3162000000002</v>
      </c>
      <c r="E3420" s="2">
        <v>9.7387991498405949E-2</v>
      </c>
      <c r="F3420" s="1">
        <v>3665.6840000000002</v>
      </c>
      <c r="G3420" s="1">
        <v>960.36779999999999</v>
      </c>
      <c r="H3420" s="5">
        <v>2.5514553666312435E-2</v>
      </c>
    </row>
    <row r="3421" spans="1:8" x14ac:dyDescent="0.3">
      <c r="A3421">
        <v>127494</v>
      </c>
      <c r="B3421">
        <v>12</v>
      </c>
      <c r="C3421" s="1">
        <v>55898</v>
      </c>
      <c r="D3421" s="1">
        <v>4615.21</v>
      </c>
      <c r="E3421" s="2">
        <v>0.10017682206876811</v>
      </c>
      <c r="F3421" s="1">
        <v>5599.6840000000002</v>
      </c>
      <c r="G3421" s="1">
        <v>984.47400000000005</v>
      </c>
      <c r="H3421" s="5">
        <v>1.7611971805789117E-2</v>
      </c>
    </row>
    <row r="3422" spans="1:8" x14ac:dyDescent="0.3">
      <c r="A3422">
        <v>129123</v>
      </c>
      <c r="B3422">
        <v>10</v>
      </c>
      <c r="C3422" s="1">
        <v>48755</v>
      </c>
      <c r="D3422" s="1">
        <v>3900.4973</v>
      </c>
      <c r="E3422" s="2">
        <v>9.5875171777253618E-2</v>
      </c>
      <c r="F3422" s="1">
        <v>4674.3940000000002</v>
      </c>
      <c r="G3422" s="1">
        <v>773.89670000000001</v>
      </c>
      <c r="H3422" s="5">
        <v>1.5873176084504153E-2</v>
      </c>
    </row>
    <row r="3423" spans="1:8" x14ac:dyDescent="0.3">
      <c r="A3423">
        <v>124184</v>
      </c>
      <c r="B3423">
        <v>12</v>
      </c>
      <c r="C3423" s="1">
        <v>67062</v>
      </c>
      <c r="D3423" s="1">
        <v>5261.6493</v>
      </c>
      <c r="E3423" s="2">
        <v>0.10138786496078256</v>
      </c>
      <c r="F3423" s="1">
        <v>6799.2730000000001</v>
      </c>
      <c r="G3423" s="1">
        <v>1537.6237000000001</v>
      </c>
      <c r="H3423" s="5">
        <v>2.2928390146431662E-2</v>
      </c>
    </row>
    <row r="3424" spans="1:8" x14ac:dyDescent="0.3">
      <c r="A3424">
        <v>125748</v>
      </c>
      <c r="B3424">
        <v>7</v>
      </c>
      <c r="C3424" s="1">
        <v>33105</v>
      </c>
      <c r="D3424" s="1">
        <v>2583.6531</v>
      </c>
      <c r="E3424" s="2">
        <v>0.10749294668479081</v>
      </c>
      <c r="F3424" s="1">
        <v>3558.5540000000001</v>
      </c>
      <c r="G3424" s="1">
        <v>974.90089999999998</v>
      </c>
      <c r="H3424" s="5">
        <v>2.9448750943966168E-2</v>
      </c>
    </row>
    <row r="3425" spans="1:8" x14ac:dyDescent="0.3">
      <c r="A3425">
        <v>126303</v>
      </c>
      <c r="B3425">
        <v>9</v>
      </c>
      <c r="C3425" s="1">
        <v>40268</v>
      </c>
      <c r="D3425" s="1">
        <v>3302.2017999999998</v>
      </c>
      <c r="E3425" s="2">
        <v>0.10183358994735274</v>
      </c>
      <c r="F3425" s="1">
        <v>4100.6350000000002</v>
      </c>
      <c r="G3425" s="1">
        <v>798.43320000000006</v>
      </c>
      <c r="H3425" s="5">
        <v>1.9827982517135193E-2</v>
      </c>
    </row>
    <row r="3426" spans="1:8" x14ac:dyDescent="0.3">
      <c r="A3426">
        <v>122607</v>
      </c>
      <c r="B3426">
        <v>12</v>
      </c>
      <c r="C3426" s="1">
        <v>60765</v>
      </c>
      <c r="D3426" s="1">
        <v>4901.7044999999998</v>
      </c>
      <c r="E3426" s="2">
        <v>9.8677988973915901E-2</v>
      </c>
      <c r="F3426" s="1">
        <v>5996.1679999999997</v>
      </c>
      <c r="G3426" s="1">
        <v>1094.4635000000001</v>
      </c>
      <c r="H3426" s="5">
        <v>1.8011412819879866E-2</v>
      </c>
    </row>
    <row r="3427" spans="1:8" x14ac:dyDescent="0.3">
      <c r="A3427">
        <v>121957</v>
      </c>
      <c r="B3427">
        <v>13</v>
      </c>
      <c r="C3427" s="1">
        <v>66904</v>
      </c>
      <c r="D3427" s="1">
        <v>5117.2186000000002</v>
      </c>
      <c r="E3427" s="2">
        <v>9.6400723424608398E-2</v>
      </c>
      <c r="F3427" s="1">
        <v>6449.5940000000001</v>
      </c>
      <c r="G3427" s="1">
        <v>1332.3753999999999</v>
      </c>
      <c r="H3427" s="5">
        <v>1.9914734545019731E-2</v>
      </c>
    </row>
    <row r="3428" spans="1:8" x14ac:dyDescent="0.3">
      <c r="A3428">
        <v>125963</v>
      </c>
      <c r="B3428">
        <v>7</v>
      </c>
      <c r="C3428" s="1">
        <v>35132</v>
      </c>
      <c r="D3428" s="1">
        <v>2804.6369</v>
      </c>
      <c r="E3428" s="2">
        <v>9.87640897187749E-2</v>
      </c>
      <c r="F3428" s="1">
        <v>3469.78</v>
      </c>
      <c r="G3428" s="1">
        <v>665.1431</v>
      </c>
      <c r="H3428" s="5">
        <v>1.893268530114995E-2</v>
      </c>
    </row>
    <row r="3429" spans="1:8" x14ac:dyDescent="0.3">
      <c r="A3429">
        <v>122787</v>
      </c>
      <c r="B3429">
        <v>9</v>
      </c>
      <c r="C3429" s="1">
        <v>50703</v>
      </c>
      <c r="D3429" s="1">
        <v>4367.5946999999996</v>
      </c>
      <c r="E3429" s="2">
        <v>9.4901327337632888E-2</v>
      </c>
      <c r="F3429" s="1">
        <v>4811.7820000000002</v>
      </c>
      <c r="G3429" s="1">
        <v>444.18729999999999</v>
      </c>
      <c r="H3429" s="5">
        <v>8.7605723527207462E-3</v>
      </c>
    </row>
    <row r="3430" spans="1:8" x14ac:dyDescent="0.3">
      <c r="A3430">
        <v>130699</v>
      </c>
      <c r="B3430">
        <v>12</v>
      </c>
      <c r="C3430" s="1">
        <v>63544</v>
      </c>
      <c r="D3430" s="1">
        <v>4539.1313</v>
      </c>
      <c r="E3430" s="2">
        <v>0.10078761173360191</v>
      </c>
      <c r="F3430" s="1">
        <v>6404.4480000000003</v>
      </c>
      <c r="G3430" s="1">
        <v>1865.3167000000001</v>
      </c>
      <c r="H3430" s="5">
        <v>2.9354725859247137E-2</v>
      </c>
    </row>
    <row r="3431" spans="1:8" x14ac:dyDescent="0.3">
      <c r="A3431">
        <v>129152</v>
      </c>
      <c r="B3431">
        <v>12</v>
      </c>
      <c r="C3431" s="1">
        <v>65367</v>
      </c>
      <c r="D3431" s="1">
        <v>4930.3364000000001</v>
      </c>
      <c r="E3431" s="2">
        <v>0.10342054859485673</v>
      </c>
      <c r="F3431" s="1">
        <v>6760.2910000000002</v>
      </c>
      <c r="G3431" s="1">
        <v>1829.9546</v>
      </c>
      <c r="H3431" s="5">
        <v>2.7995083145929904E-2</v>
      </c>
    </row>
    <row r="3432" spans="1:8" x14ac:dyDescent="0.3">
      <c r="A3432">
        <v>123749</v>
      </c>
      <c r="B3432">
        <v>11</v>
      </c>
      <c r="C3432" s="1">
        <v>52293</v>
      </c>
      <c r="D3432" s="1">
        <v>4033.6767</v>
      </c>
      <c r="E3432" s="2">
        <v>9.9121144321419691E-2</v>
      </c>
      <c r="F3432" s="1">
        <v>5183.3419999999996</v>
      </c>
      <c r="G3432" s="1">
        <v>1149.6652999999999</v>
      </c>
      <c r="H3432" s="5">
        <v>2.1985070659552904E-2</v>
      </c>
    </row>
    <row r="3433" spans="1:8" x14ac:dyDescent="0.3">
      <c r="A3433">
        <v>126011</v>
      </c>
      <c r="B3433">
        <v>7</v>
      </c>
      <c r="C3433" s="1">
        <v>27084</v>
      </c>
      <c r="D3433" s="1">
        <v>2471.6426999999999</v>
      </c>
      <c r="E3433" s="2">
        <v>9.7867080194949052E-2</v>
      </c>
      <c r="F3433" s="1">
        <v>2650.6320000000001</v>
      </c>
      <c r="G3433" s="1">
        <v>178.98929999999999</v>
      </c>
      <c r="H3433" s="5">
        <v>6.6086730172795743E-3</v>
      </c>
    </row>
    <row r="3434" spans="1:8" x14ac:dyDescent="0.3">
      <c r="A3434">
        <v>125160</v>
      </c>
      <c r="B3434">
        <v>13</v>
      </c>
      <c r="C3434" s="1">
        <v>67216</v>
      </c>
      <c r="D3434" s="1">
        <v>4652.7772000000004</v>
      </c>
      <c r="E3434" s="2">
        <v>9.4181697810045234E-2</v>
      </c>
      <c r="F3434" s="1">
        <v>6330.5169999999998</v>
      </c>
      <c r="G3434" s="1">
        <v>1677.7398000000001</v>
      </c>
      <c r="H3434" s="5">
        <v>2.4960423113544395E-2</v>
      </c>
    </row>
    <row r="3435" spans="1:8" x14ac:dyDescent="0.3">
      <c r="A3435">
        <v>122857</v>
      </c>
      <c r="B3435">
        <v>7</v>
      </c>
      <c r="C3435" s="1">
        <v>35208</v>
      </c>
      <c r="D3435" s="1">
        <v>2530.8777</v>
      </c>
      <c r="E3435" s="2">
        <v>0.10122653942285845</v>
      </c>
      <c r="F3435" s="1">
        <v>3563.9839999999999</v>
      </c>
      <c r="G3435" s="1">
        <v>1033.1062999999999</v>
      </c>
      <c r="H3435" s="5">
        <v>2.9342941945012496E-2</v>
      </c>
    </row>
    <row r="3436" spans="1:8" x14ac:dyDescent="0.3">
      <c r="A3436">
        <v>126921</v>
      </c>
      <c r="B3436">
        <v>7</v>
      </c>
      <c r="C3436" s="1">
        <v>33986</v>
      </c>
      <c r="D3436" s="1">
        <v>2503.8020999999999</v>
      </c>
      <c r="E3436" s="2">
        <v>9.6776113693873941E-2</v>
      </c>
      <c r="F3436" s="1">
        <v>3289.0329999999999</v>
      </c>
      <c r="G3436" s="1">
        <v>785.23090000000002</v>
      </c>
      <c r="H3436" s="5">
        <v>2.3104540104749015E-2</v>
      </c>
    </row>
    <row r="3437" spans="1:8" x14ac:dyDescent="0.3">
      <c r="A3437">
        <v>122547</v>
      </c>
      <c r="B3437">
        <v>12</v>
      </c>
      <c r="C3437" s="1">
        <v>55090</v>
      </c>
      <c r="D3437" s="1">
        <v>4809.6280999999999</v>
      </c>
      <c r="E3437" s="2">
        <v>0.10120691595570884</v>
      </c>
      <c r="F3437" s="1">
        <v>5575.4889999999996</v>
      </c>
      <c r="G3437" s="1">
        <v>765.86090000000002</v>
      </c>
      <c r="H3437" s="5">
        <v>1.3901994917407878E-2</v>
      </c>
    </row>
    <row r="3438" spans="1:8" x14ac:dyDescent="0.3">
      <c r="A3438">
        <v>129583</v>
      </c>
      <c r="B3438">
        <v>13</v>
      </c>
      <c r="C3438" s="1">
        <v>68840</v>
      </c>
      <c r="D3438" s="1">
        <v>5150.4114</v>
      </c>
      <c r="E3438" s="2">
        <v>9.927574084834398E-2</v>
      </c>
      <c r="F3438" s="1">
        <v>6834.1419999999998</v>
      </c>
      <c r="G3438" s="1">
        <v>1683.7306000000001</v>
      </c>
      <c r="H3438" s="5">
        <v>2.4458608367228355E-2</v>
      </c>
    </row>
    <row r="3439" spans="1:8" x14ac:dyDescent="0.3">
      <c r="A3439">
        <v>127579</v>
      </c>
      <c r="B3439">
        <v>10</v>
      </c>
      <c r="C3439" s="1">
        <v>56165</v>
      </c>
      <c r="D3439" s="1">
        <v>4289.7390999999998</v>
      </c>
      <c r="E3439" s="2">
        <v>0.10513287634647912</v>
      </c>
      <c r="F3439" s="1">
        <v>5904.7879999999996</v>
      </c>
      <c r="G3439" s="1">
        <v>1615.0489</v>
      </c>
      <c r="H3439" s="5">
        <v>2.8755433098905013E-2</v>
      </c>
    </row>
    <row r="3440" spans="1:8" x14ac:dyDescent="0.3">
      <c r="A3440">
        <v>128149</v>
      </c>
      <c r="B3440">
        <v>13</v>
      </c>
      <c r="C3440" s="1">
        <v>61778</v>
      </c>
      <c r="D3440" s="1">
        <v>4420.5842000000002</v>
      </c>
      <c r="E3440" s="2">
        <v>9.5850853054485416E-2</v>
      </c>
      <c r="F3440" s="1">
        <v>5921.4740000000002</v>
      </c>
      <c r="G3440" s="1">
        <v>1500.8897999999999</v>
      </c>
      <c r="H3440" s="5">
        <v>2.4294891385282787E-2</v>
      </c>
    </row>
    <row r="3441" spans="1:8" x14ac:dyDescent="0.3">
      <c r="A3441">
        <v>121535</v>
      </c>
      <c r="B3441">
        <v>9</v>
      </c>
      <c r="C3441" s="1">
        <v>56852</v>
      </c>
      <c r="D3441" s="1">
        <v>4725.4332000000004</v>
      </c>
      <c r="E3441" s="2">
        <v>0.1002537465700415</v>
      </c>
      <c r="F3441" s="1">
        <v>5699.6260000000002</v>
      </c>
      <c r="G3441" s="1">
        <v>974.19280000000003</v>
      </c>
      <c r="H3441" s="5">
        <v>1.7135594174347429E-2</v>
      </c>
    </row>
    <row r="3442" spans="1:8" x14ac:dyDescent="0.3">
      <c r="A3442">
        <v>129318</v>
      </c>
      <c r="B3442">
        <v>9</v>
      </c>
      <c r="C3442" s="1">
        <v>52288</v>
      </c>
      <c r="D3442" s="1">
        <v>3882.3438999999998</v>
      </c>
      <c r="E3442" s="2">
        <v>9.4177325581395355E-2</v>
      </c>
      <c r="F3442" s="1">
        <v>4924.3440000000001</v>
      </c>
      <c r="G3442" s="1">
        <v>1042.0001</v>
      </c>
      <c r="H3442" s="5">
        <v>1.9928092487760098E-2</v>
      </c>
    </row>
    <row r="3443" spans="1:8" x14ac:dyDescent="0.3">
      <c r="A3443">
        <v>123514</v>
      </c>
      <c r="B3443">
        <v>8</v>
      </c>
      <c r="C3443" s="1">
        <v>37832</v>
      </c>
      <c r="D3443" s="1">
        <v>3068.5700999999999</v>
      </c>
      <c r="E3443" s="2">
        <v>9.8692984774793824E-2</v>
      </c>
      <c r="F3443" s="1">
        <v>3733.7530000000002</v>
      </c>
      <c r="G3443" s="1">
        <v>665.18290000000002</v>
      </c>
      <c r="H3443" s="5">
        <v>1.7582546521463311E-2</v>
      </c>
    </row>
    <row r="3444" spans="1:8" x14ac:dyDescent="0.3">
      <c r="A3444">
        <v>122054</v>
      </c>
      <c r="B3444">
        <v>10</v>
      </c>
      <c r="C3444" s="1">
        <v>44238</v>
      </c>
      <c r="D3444" s="1">
        <v>4055.8728000000001</v>
      </c>
      <c r="E3444" s="2">
        <v>0.10298049188480492</v>
      </c>
      <c r="F3444" s="1">
        <v>4555.6509999999998</v>
      </c>
      <c r="G3444" s="1">
        <v>499.77820000000003</v>
      </c>
      <c r="H3444" s="5">
        <v>1.1297486323974863E-2</v>
      </c>
    </row>
    <row r="3445" spans="1:8" x14ac:dyDescent="0.3">
      <c r="A3445">
        <v>128145</v>
      </c>
      <c r="B3445">
        <v>11</v>
      </c>
      <c r="C3445" s="1">
        <v>49733</v>
      </c>
      <c r="D3445" s="1">
        <v>4012.7604000000001</v>
      </c>
      <c r="E3445" s="2">
        <v>9.9496511370719645E-2</v>
      </c>
      <c r="F3445" s="1">
        <v>4948.26</v>
      </c>
      <c r="G3445" s="1">
        <v>935.49959999999999</v>
      </c>
      <c r="H3445" s="5">
        <v>1.8810439748255685E-2</v>
      </c>
    </row>
    <row r="3446" spans="1:8" x14ac:dyDescent="0.3">
      <c r="A3446">
        <v>126666</v>
      </c>
      <c r="B3446">
        <v>13</v>
      </c>
      <c r="C3446" s="1">
        <v>53196</v>
      </c>
      <c r="D3446" s="1">
        <v>4521.3897999999999</v>
      </c>
      <c r="E3446" s="2">
        <v>0.10055991051958794</v>
      </c>
      <c r="F3446" s="1">
        <v>5349.3850000000002</v>
      </c>
      <c r="G3446" s="1">
        <v>827.99519999999995</v>
      </c>
      <c r="H3446" s="5">
        <v>1.5564989848860816E-2</v>
      </c>
    </row>
    <row r="3447" spans="1:8" x14ac:dyDescent="0.3">
      <c r="A3447">
        <v>126442</v>
      </c>
      <c r="B3447">
        <v>9</v>
      </c>
      <c r="C3447" s="1">
        <v>54204</v>
      </c>
      <c r="D3447" s="1">
        <v>4020.9369999999999</v>
      </c>
      <c r="E3447" s="2">
        <v>0.10327197254815143</v>
      </c>
      <c r="F3447" s="1">
        <v>5597.7539999999999</v>
      </c>
      <c r="G3447" s="1">
        <v>1576.817</v>
      </c>
      <c r="H3447" s="5">
        <v>2.909041768135193E-2</v>
      </c>
    </row>
    <row r="3448" spans="1:8" x14ac:dyDescent="0.3">
      <c r="A3448">
        <v>124381</v>
      </c>
      <c r="B3448">
        <v>13</v>
      </c>
      <c r="C3448" s="1">
        <v>57946</v>
      </c>
      <c r="D3448" s="1">
        <v>5079.4165000000003</v>
      </c>
      <c r="E3448" s="2">
        <v>9.9979049459841915E-2</v>
      </c>
      <c r="F3448" s="1">
        <v>5793.3860000000004</v>
      </c>
      <c r="G3448" s="1">
        <v>713.96950000000004</v>
      </c>
      <c r="H3448" s="5">
        <v>1.2321290511855865E-2</v>
      </c>
    </row>
    <row r="3449" spans="1:8" x14ac:dyDescent="0.3">
      <c r="A3449">
        <v>124220</v>
      </c>
      <c r="B3449">
        <v>7</v>
      </c>
      <c r="C3449" s="1">
        <v>31938</v>
      </c>
      <c r="D3449" s="1">
        <v>2768.3191999999999</v>
      </c>
      <c r="E3449" s="2">
        <v>0.10295400463397833</v>
      </c>
      <c r="F3449" s="1">
        <v>3288.145</v>
      </c>
      <c r="G3449" s="1">
        <v>519.82579999999996</v>
      </c>
      <c r="H3449" s="5">
        <v>1.627609117665477E-2</v>
      </c>
    </row>
    <row r="3450" spans="1:8" x14ac:dyDescent="0.3">
      <c r="A3450">
        <v>128182</v>
      </c>
      <c r="B3450">
        <v>8</v>
      </c>
      <c r="C3450" s="1">
        <v>41240</v>
      </c>
      <c r="D3450" s="1">
        <v>3273.8611999999998</v>
      </c>
      <c r="E3450" s="2">
        <v>9.738627546071775E-2</v>
      </c>
      <c r="F3450" s="1">
        <v>4016.21</v>
      </c>
      <c r="G3450" s="1">
        <v>742.34879999999998</v>
      </c>
      <c r="H3450" s="5">
        <v>1.800069835111542E-2</v>
      </c>
    </row>
    <row r="3451" spans="1:8" x14ac:dyDescent="0.3">
      <c r="A3451">
        <v>123823</v>
      </c>
      <c r="B3451">
        <v>9</v>
      </c>
      <c r="C3451" s="1">
        <v>56779</v>
      </c>
      <c r="D3451" s="1">
        <v>4080.1237000000001</v>
      </c>
      <c r="E3451" s="2">
        <v>9.9028690184751411E-2</v>
      </c>
      <c r="F3451" s="1">
        <v>5622.75</v>
      </c>
      <c r="G3451" s="1">
        <v>1542.6262999999999</v>
      </c>
      <c r="H3451" s="5">
        <v>2.7168958593846316E-2</v>
      </c>
    </row>
    <row r="3452" spans="1:8" x14ac:dyDescent="0.3">
      <c r="A3452">
        <v>129045</v>
      </c>
      <c r="B3452">
        <v>7</v>
      </c>
      <c r="C3452" s="1">
        <v>32687</v>
      </c>
      <c r="D3452" s="1">
        <v>2789.364</v>
      </c>
      <c r="E3452" s="2">
        <v>0.10358858261694251</v>
      </c>
      <c r="F3452" s="1">
        <v>3386</v>
      </c>
      <c r="G3452" s="1">
        <v>596.63599999999997</v>
      </c>
      <c r="H3452" s="5">
        <v>1.8253005782115216E-2</v>
      </c>
    </row>
    <row r="3453" spans="1:8" x14ac:dyDescent="0.3">
      <c r="A3453">
        <v>127261</v>
      </c>
      <c r="B3453">
        <v>7</v>
      </c>
      <c r="C3453" s="1">
        <v>29704</v>
      </c>
      <c r="D3453" s="1">
        <v>2764.6187</v>
      </c>
      <c r="E3453" s="2">
        <v>0.10512550498249394</v>
      </c>
      <c r="F3453" s="1">
        <v>3122.6480000000001</v>
      </c>
      <c r="G3453" s="1">
        <v>358.02929999999998</v>
      </c>
      <c r="H3453" s="5">
        <v>1.2053235254511177E-2</v>
      </c>
    </row>
    <row r="3454" spans="1:8" x14ac:dyDescent="0.3">
      <c r="A3454">
        <v>124945</v>
      </c>
      <c r="B3454">
        <v>8</v>
      </c>
      <c r="C3454" s="1">
        <v>41044</v>
      </c>
      <c r="D3454" s="1">
        <v>3281.9611</v>
      </c>
      <c r="E3454" s="2">
        <v>0.10583222882759966</v>
      </c>
      <c r="F3454" s="1">
        <v>4343.7780000000002</v>
      </c>
      <c r="G3454" s="1">
        <v>1061.8169</v>
      </c>
      <c r="H3454" s="5">
        <v>2.5870210018516714E-2</v>
      </c>
    </row>
    <row r="3455" spans="1:8" x14ac:dyDescent="0.3">
      <c r="A3455">
        <v>129040</v>
      </c>
      <c r="B3455">
        <v>9</v>
      </c>
      <c r="C3455" s="1">
        <v>36944</v>
      </c>
      <c r="D3455" s="1">
        <v>3265.3366000000001</v>
      </c>
      <c r="E3455" s="2">
        <v>0.1041038869640537</v>
      </c>
      <c r="F3455" s="1">
        <v>3846.0140000000001</v>
      </c>
      <c r="G3455" s="1">
        <v>580.67740000000003</v>
      </c>
      <c r="H3455" s="5">
        <v>1.5717772845387612E-2</v>
      </c>
    </row>
    <row r="3456" spans="1:8" x14ac:dyDescent="0.3">
      <c r="A3456">
        <v>124136</v>
      </c>
      <c r="B3456">
        <v>7</v>
      </c>
      <c r="C3456" s="1">
        <v>38032</v>
      </c>
      <c r="D3456" s="1">
        <v>2962.0079999999998</v>
      </c>
      <c r="E3456" s="2">
        <v>0.10039122318047959</v>
      </c>
      <c r="F3456" s="1">
        <v>3818.0790000000002</v>
      </c>
      <c r="G3456" s="1">
        <v>856.07100000000003</v>
      </c>
      <c r="H3456" s="5">
        <v>2.2509229070256626E-2</v>
      </c>
    </row>
    <row r="3457" spans="1:8" x14ac:dyDescent="0.3">
      <c r="A3457">
        <v>121697</v>
      </c>
      <c r="B3457">
        <v>7</v>
      </c>
      <c r="C3457" s="1">
        <v>25791</v>
      </c>
      <c r="D3457" s="1">
        <v>2397.9014999999999</v>
      </c>
      <c r="E3457" s="2">
        <v>0.10349897250979023</v>
      </c>
      <c r="F3457" s="1">
        <v>2669.3420000000001</v>
      </c>
      <c r="G3457" s="1">
        <v>271.44049999999999</v>
      </c>
      <c r="H3457" s="5">
        <v>1.0524620991818851E-2</v>
      </c>
    </row>
    <row r="3458" spans="1:8" x14ac:dyDescent="0.3">
      <c r="A3458">
        <v>121270</v>
      </c>
      <c r="B3458">
        <v>10</v>
      </c>
      <c r="C3458" s="1">
        <v>50864</v>
      </c>
      <c r="D3458" s="1">
        <v>4237.2775000000001</v>
      </c>
      <c r="E3458" s="2">
        <v>9.9345961780434103E-2</v>
      </c>
      <c r="F3458" s="1">
        <v>5053.1329999999998</v>
      </c>
      <c r="G3458" s="1">
        <v>815.85550000000001</v>
      </c>
      <c r="H3458" s="5">
        <v>1.6039939839572193E-2</v>
      </c>
    </row>
    <row r="3459" spans="1:8" x14ac:dyDescent="0.3">
      <c r="A3459">
        <v>129782</v>
      </c>
      <c r="B3459">
        <v>13</v>
      </c>
      <c r="C3459" s="1">
        <v>64558</v>
      </c>
      <c r="D3459" s="1">
        <v>5335.1498000000001</v>
      </c>
      <c r="E3459" s="2">
        <v>9.3943910901824718E-2</v>
      </c>
      <c r="F3459" s="1">
        <v>6064.8310000000001</v>
      </c>
      <c r="G3459" s="1">
        <v>729.68119999999999</v>
      </c>
      <c r="H3459" s="5">
        <v>1.1302723132686886E-2</v>
      </c>
    </row>
    <row r="3460" spans="1:8" x14ac:dyDescent="0.3">
      <c r="A3460">
        <v>126025</v>
      </c>
      <c r="B3460">
        <v>9</v>
      </c>
      <c r="C3460" s="1">
        <v>40847</v>
      </c>
      <c r="D3460" s="1">
        <v>3123.4402</v>
      </c>
      <c r="E3460" s="2">
        <v>9.9597449017063674E-2</v>
      </c>
      <c r="F3460" s="1">
        <v>4068.2570000000001</v>
      </c>
      <c r="G3460" s="1">
        <v>944.81679999999994</v>
      </c>
      <c r="H3460" s="5">
        <v>2.3130628932357334E-2</v>
      </c>
    </row>
    <row r="3461" spans="1:8" x14ac:dyDescent="0.3">
      <c r="A3461">
        <v>130686</v>
      </c>
      <c r="B3461">
        <v>12</v>
      </c>
      <c r="C3461" s="1">
        <v>52285</v>
      </c>
      <c r="D3461" s="1">
        <v>3733.5916999999999</v>
      </c>
      <c r="E3461" s="2">
        <v>0.10095631634311944</v>
      </c>
      <c r="F3461" s="1">
        <v>5278.5010000000002</v>
      </c>
      <c r="G3461" s="1">
        <v>1544.9093</v>
      </c>
      <c r="H3461" s="5">
        <v>2.9547849287558572E-2</v>
      </c>
    </row>
    <row r="3462" spans="1:8" x14ac:dyDescent="0.3">
      <c r="A3462">
        <v>128758</v>
      </c>
      <c r="B3462">
        <v>7</v>
      </c>
      <c r="C3462" s="1">
        <v>25115</v>
      </c>
      <c r="D3462" s="1">
        <v>2098.0594999999998</v>
      </c>
      <c r="E3462" s="2">
        <v>9.3934620744574954E-2</v>
      </c>
      <c r="F3462" s="1">
        <v>2359.1680000000001</v>
      </c>
      <c r="G3462" s="1">
        <v>261.10849999999999</v>
      </c>
      <c r="H3462" s="5">
        <v>1.0396516026279116E-2</v>
      </c>
    </row>
    <row r="3463" spans="1:8" x14ac:dyDescent="0.3">
      <c r="A3463">
        <v>124481</v>
      </c>
      <c r="B3463">
        <v>10</v>
      </c>
      <c r="C3463" s="1">
        <v>51225</v>
      </c>
      <c r="D3463" s="1">
        <v>4302.8159999999998</v>
      </c>
      <c r="E3463" s="2">
        <v>0.10047966813079551</v>
      </c>
      <c r="F3463" s="1">
        <v>5147.0709999999999</v>
      </c>
      <c r="G3463" s="1">
        <v>844.255</v>
      </c>
      <c r="H3463" s="5">
        <v>1.6481307955100048E-2</v>
      </c>
    </row>
    <row r="3464" spans="1:8" x14ac:dyDescent="0.3">
      <c r="A3464">
        <v>125321</v>
      </c>
      <c r="B3464">
        <v>9</v>
      </c>
      <c r="C3464" s="1">
        <v>44792</v>
      </c>
      <c r="D3464" s="1">
        <v>3738.8766999999998</v>
      </c>
      <c r="E3464" s="2">
        <v>0.10237421861046615</v>
      </c>
      <c r="F3464" s="1">
        <v>4585.5460000000003</v>
      </c>
      <c r="G3464" s="1">
        <v>846.66930000000002</v>
      </c>
      <c r="H3464" s="5">
        <v>1.89022437042329E-2</v>
      </c>
    </row>
    <row r="3465" spans="1:8" x14ac:dyDescent="0.3">
      <c r="A3465">
        <v>123448</v>
      </c>
      <c r="B3465">
        <v>9</v>
      </c>
      <c r="C3465" s="1">
        <v>44727</v>
      </c>
      <c r="D3465" s="1">
        <v>3803.5738000000001</v>
      </c>
      <c r="E3465" s="2">
        <v>0.10071218726943457</v>
      </c>
      <c r="F3465" s="1">
        <v>4504.5540000000001</v>
      </c>
      <c r="G3465" s="1">
        <v>700.98019999999997</v>
      </c>
      <c r="H3465" s="5">
        <v>1.5672417108234398E-2</v>
      </c>
    </row>
    <row r="3466" spans="1:8" x14ac:dyDescent="0.3">
      <c r="A3466">
        <v>123785</v>
      </c>
      <c r="B3466">
        <v>7</v>
      </c>
      <c r="C3466" s="1">
        <v>41874</v>
      </c>
      <c r="D3466" s="1">
        <v>3194.3515000000002</v>
      </c>
      <c r="E3466" s="2">
        <v>0.10728096193341931</v>
      </c>
      <c r="F3466" s="1">
        <v>4492.2830000000004</v>
      </c>
      <c r="G3466" s="1">
        <v>1297.9314999999999</v>
      </c>
      <c r="H3466" s="5">
        <v>3.0996119310311886E-2</v>
      </c>
    </row>
    <row r="3467" spans="1:8" x14ac:dyDescent="0.3">
      <c r="A3467">
        <v>126022</v>
      </c>
      <c r="B3467">
        <v>10</v>
      </c>
      <c r="C3467" s="1">
        <v>39233</v>
      </c>
      <c r="D3467" s="1">
        <v>3478.0873000000001</v>
      </c>
      <c r="E3467" s="2">
        <v>0.10316407106262585</v>
      </c>
      <c r="F3467" s="1">
        <v>4047.4360000000001</v>
      </c>
      <c r="G3467" s="1">
        <v>569.34870000000001</v>
      </c>
      <c r="H3467" s="5">
        <v>1.4511984808706956E-2</v>
      </c>
    </row>
    <row r="3468" spans="1:8" x14ac:dyDescent="0.3">
      <c r="A3468">
        <v>124299</v>
      </c>
      <c r="B3468">
        <v>13</v>
      </c>
      <c r="C3468" s="1">
        <v>73623</v>
      </c>
      <c r="D3468" s="1">
        <v>5991.1737999999996</v>
      </c>
      <c r="E3468" s="2">
        <v>9.7903671407033127E-2</v>
      </c>
      <c r="F3468" s="1">
        <v>7207.9620000000004</v>
      </c>
      <c r="G3468" s="1">
        <v>1216.7882</v>
      </c>
      <c r="H3468" s="5">
        <v>1.6527283593442268E-2</v>
      </c>
    </row>
    <row r="3469" spans="1:8" x14ac:dyDescent="0.3">
      <c r="A3469">
        <v>122604</v>
      </c>
      <c r="B3469">
        <v>8</v>
      </c>
      <c r="C3469" s="1">
        <v>44808</v>
      </c>
      <c r="D3469" s="1">
        <v>3146.5097999999998</v>
      </c>
      <c r="E3469" s="2">
        <v>9.3954762542403147E-2</v>
      </c>
      <c r="F3469" s="1">
        <v>4209.9250000000002</v>
      </c>
      <c r="G3469" s="1">
        <v>1063.4151999999999</v>
      </c>
      <c r="H3469" s="5">
        <v>2.373270844492055E-2</v>
      </c>
    </row>
    <row r="3470" spans="1:8" x14ac:dyDescent="0.3">
      <c r="A3470">
        <v>123691</v>
      </c>
      <c r="B3470">
        <v>9</v>
      </c>
      <c r="C3470" s="1">
        <v>46894</v>
      </c>
      <c r="D3470" s="1">
        <v>3530.2957000000001</v>
      </c>
      <c r="E3470" s="2">
        <v>9.8626007591589543E-2</v>
      </c>
      <c r="F3470" s="1">
        <v>4624.9679999999998</v>
      </c>
      <c r="G3470" s="1">
        <v>1094.6723</v>
      </c>
      <c r="H3470" s="5">
        <v>2.3343547148888984E-2</v>
      </c>
    </row>
    <row r="3471" spans="1:8" x14ac:dyDescent="0.3">
      <c r="A3471">
        <v>122964</v>
      </c>
      <c r="B3471">
        <v>10</v>
      </c>
      <c r="C3471" s="1">
        <v>52753</v>
      </c>
      <c r="D3471" s="1">
        <v>4088.0623999999998</v>
      </c>
      <c r="E3471" s="2">
        <v>9.7604439557939834E-2</v>
      </c>
      <c r="F3471" s="1">
        <v>5148.9269999999997</v>
      </c>
      <c r="G3471" s="1">
        <v>1060.8646000000001</v>
      </c>
      <c r="H3471" s="5">
        <v>2.0110033552594164E-2</v>
      </c>
    </row>
    <row r="3472" spans="1:8" x14ac:dyDescent="0.3">
      <c r="A3472">
        <v>126688</v>
      </c>
      <c r="B3472">
        <v>7</v>
      </c>
      <c r="C3472" s="1">
        <v>41299</v>
      </c>
      <c r="D3472" s="1">
        <v>3465.6232</v>
      </c>
      <c r="E3472" s="2">
        <v>0.10548451536356812</v>
      </c>
      <c r="F3472" s="1">
        <v>4356.4049999999997</v>
      </c>
      <c r="G3472" s="1">
        <v>890.78179999999998</v>
      </c>
      <c r="H3472" s="5">
        <v>2.1569088839923485E-2</v>
      </c>
    </row>
    <row r="3473" spans="1:8" x14ac:dyDescent="0.3">
      <c r="A3473">
        <v>123380</v>
      </c>
      <c r="B3473">
        <v>10</v>
      </c>
      <c r="C3473" s="1">
        <v>51179</v>
      </c>
      <c r="D3473" s="1">
        <v>4348.3827000000001</v>
      </c>
      <c r="E3473" s="2">
        <v>9.9020770237792849E-2</v>
      </c>
      <c r="F3473" s="1">
        <v>5067.7839999999997</v>
      </c>
      <c r="G3473" s="1">
        <v>719.40129999999999</v>
      </c>
      <c r="H3473" s="5">
        <v>1.4056572031497294E-2</v>
      </c>
    </row>
    <row r="3474" spans="1:8" x14ac:dyDescent="0.3">
      <c r="A3474">
        <v>121505</v>
      </c>
      <c r="B3474">
        <v>7</v>
      </c>
      <c r="C3474" s="1">
        <v>30665</v>
      </c>
      <c r="D3474" s="1">
        <v>2589.4283</v>
      </c>
      <c r="E3474" s="2">
        <v>0.10029440730474483</v>
      </c>
      <c r="F3474" s="1">
        <v>3075.5279999999998</v>
      </c>
      <c r="G3474" s="1">
        <v>486.09969999999998</v>
      </c>
      <c r="H3474" s="5">
        <v>1.5851938692320235E-2</v>
      </c>
    </row>
    <row r="3475" spans="1:8" x14ac:dyDescent="0.3">
      <c r="A3475">
        <v>130225</v>
      </c>
      <c r="B3475">
        <v>11</v>
      </c>
      <c r="C3475" s="1">
        <v>56992</v>
      </c>
      <c r="D3475" s="1">
        <v>4455.4354000000003</v>
      </c>
      <c r="E3475" s="2">
        <v>9.7872297866367211E-2</v>
      </c>
      <c r="F3475" s="1">
        <v>5577.9380000000001</v>
      </c>
      <c r="G3475" s="1">
        <v>1122.5026</v>
      </c>
      <c r="H3475" s="5">
        <v>1.9695792391914654E-2</v>
      </c>
    </row>
    <row r="3476" spans="1:8" x14ac:dyDescent="0.3">
      <c r="A3476">
        <v>125631</v>
      </c>
      <c r="B3476">
        <v>11</v>
      </c>
      <c r="C3476" s="1">
        <v>60203</v>
      </c>
      <c r="D3476" s="1">
        <v>4762.8649999999998</v>
      </c>
      <c r="E3476" s="2">
        <v>0.1006522598541601</v>
      </c>
      <c r="F3476" s="1">
        <v>6059.5680000000002</v>
      </c>
      <c r="G3476" s="1">
        <v>1296.703</v>
      </c>
      <c r="H3476" s="5">
        <v>2.1538843579223626E-2</v>
      </c>
    </row>
    <row r="3477" spans="1:8" x14ac:dyDescent="0.3">
      <c r="A3477">
        <v>121570</v>
      </c>
      <c r="B3477">
        <v>11</v>
      </c>
      <c r="C3477" s="1">
        <v>52440</v>
      </c>
      <c r="D3477" s="1">
        <v>4456.7892000000002</v>
      </c>
      <c r="E3477" s="2">
        <v>0.10735356598016781</v>
      </c>
      <c r="F3477" s="1">
        <v>5629.6210000000001</v>
      </c>
      <c r="G3477" s="1">
        <v>1172.8317999999999</v>
      </c>
      <c r="H3477" s="5">
        <v>2.2365213577421817E-2</v>
      </c>
    </row>
    <row r="3478" spans="1:8" x14ac:dyDescent="0.3">
      <c r="A3478">
        <v>128679</v>
      </c>
      <c r="B3478">
        <v>8</v>
      </c>
      <c r="C3478" s="1">
        <v>36499</v>
      </c>
      <c r="D3478" s="1">
        <v>2845.5662000000002</v>
      </c>
      <c r="E3478" s="2">
        <v>9.9660374256828957E-2</v>
      </c>
      <c r="F3478" s="1">
        <v>3637.5039999999999</v>
      </c>
      <c r="G3478" s="1">
        <v>791.93780000000004</v>
      </c>
      <c r="H3478" s="5">
        <v>2.1697520480013152E-2</v>
      </c>
    </row>
    <row r="3479" spans="1:8" x14ac:dyDescent="0.3">
      <c r="A3479">
        <v>124507</v>
      </c>
      <c r="B3479">
        <v>11</v>
      </c>
      <c r="C3479" s="1">
        <v>35407</v>
      </c>
      <c r="D3479" s="1">
        <v>3457.6842999999999</v>
      </c>
      <c r="E3479" s="2">
        <v>9.9391165588725391E-2</v>
      </c>
      <c r="F3479" s="1">
        <v>3519.143</v>
      </c>
      <c r="G3479" s="1">
        <v>61.4587</v>
      </c>
      <c r="H3479" s="5">
        <v>1.7357782359420453E-3</v>
      </c>
    </row>
    <row r="3480" spans="1:8" x14ac:dyDescent="0.3">
      <c r="A3480">
        <v>124151</v>
      </c>
      <c r="B3480">
        <v>13</v>
      </c>
      <c r="C3480" s="1">
        <v>68819</v>
      </c>
      <c r="D3480" s="1">
        <v>5394.2497000000003</v>
      </c>
      <c r="E3480" s="2">
        <v>0.10462889608974266</v>
      </c>
      <c r="F3480" s="1">
        <v>7200.4560000000001</v>
      </c>
      <c r="G3480" s="1">
        <v>1806.2063000000001</v>
      </c>
      <c r="H3480" s="5">
        <v>2.6245750446824277E-2</v>
      </c>
    </row>
    <row r="3481" spans="1:8" x14ac:dyDescent="0.3">
      <c r="A3481">
        <v>125373</v>
      </c>
      <c r="B3481">
        <v>10</v>
      </c>
      <c r="C3481" s="1">
        <v>58756</v>
      </c>
      <c r="D3481" s="1">
        <v>4501.4884000000002</v>
      </c>
      <c r="E3481" s="2">
        <v>0.10310158962488937</v>
      </c>
      <c r="F3481" s="1">
        <v>6057.8370000000004</v>
      </c>
      <c r="G3481" s="1">
        <v>1556.3486</v>
      </c>
      <c r="H3481" s="5">
        <v>2.6488334808359996E-2</v>
      </c>
    </row>
    <row r="3482" spans="1:8" x14ac:dyDescent="0.3">
      <c r="A3482">
        <v>125784</v>
      </c>
      <c r="B3482">
        <v>12</v>
      </c>
      <c r="C3482" s="1">
        <v>65957</v>
      </c>
      <c r="D3482" s="1">
        <v>5216.0780999999997</v>
      </c>
      <c r="E3482" s="2">
        <v>9.5490228482192949E-2</v>
      </c>
      <c r="F3482" s="1">
        <v>6298.2489999999998</v>
      </c>
      <c r="G3482" s="1">
        <v>1082.1709000000001</v>
      </c>
      <c r="H3482" s="5">
        <v>1.6407218339221007E-2</v>
      </c>
    </row>
    <row r="3483" spans="1:8" x14ac:dyDescent="0.3">
      <c r="A3483">
        <v>124140</v>
      </c>
      <c r="B3483">
        <v>11</v>
      </c>
      <c r="C3483" s="1">
        <v>53096</v>
      </c>
      <c r="D3483" s="1">
        <v>4422.1683000000003</v>
      </c>
      <c r="E3483" s="2">
        <v>0.10148958490281754</v>
      </c>
      <c r="F3483" s="1">
        <v>5388.6909999999998</v>
      </c>
      <c r="G3483" s="1">
        <v>966.52269999999999</v>
      </c>
      <c r="H3483" s="5">
        <v>1.8203305333735122E-2</v>
      </c>
    </row>
    <row r="3484" spans="1:8" x14ac:dyDescent="0.3">
      <c r="A3484">
        <v>127027</v>
      </c>
      <c r="B3484">
        <v>8</v>
      </c>
      <c r="C3484" s="1">
        <v>46540</v>
      </c>
      <c r="D3484" s="1">
        <v>3708.0437000000002</v>
      </c>
      <c r="E3484" s="2">
        <v>0.1011068113450795</v>
      </c>
      <c r="F3484" s="1">
        <v>4705.5110000000004</v>
      </c>
      <c r="G3484" s="1">
        <v>997.46730000000002</v>
      </c>
      <c r="H3484" s="5">
        <v>2.1432473141383756E-2</v>
      </c>
    </row>
    <row r="3485" spans="1:8" x14ac:dyDescent="0.3">
      <c r="A3485">
        <v>124857</v>
      </c>
      <c r="B3485">
        <v>12</v>
      </c>
      <c r="C3485" s="1">
        <v>44102</v>
      </c>
      <c r="D3485" s="1">
        <v>3690.3366000000001</v>
      </c>
      <c r="E3485" s="2">
        <v>9.7927236860006345E-2</v>
      </c>
      <c r="F3485" s="1">
        <v>4318.7870000000003</v>
      </c>
      <c r="G3485" s="1">
        <v>628.45039999999995</v>
      </c>
      <c r="H3485" s="5">
        <v>1.4249929708403247E-2</v>
      </c>
    </row>
    <row r="3486" spans="1:8" x14ac:dyDescent="0.3">
      <c r="A3486">
        <v>124204</v>
      </c>
      <c r="B3486">
        <v>12</v>
      </c>
      <c r="C3486" s="1">
        <v>62949</v>
      </c>
      <c r="D3486" s="1">
        <v>5282.0861999999997</v>
      </c>
      <c r="E3486" s="2">
        <v>0.10309989038745651</v>
      </c>
      <c r="F3486" s="1">
        <v>6490.0349999999999</v>
      </c>
      <c r="G3486" s="1">
        <v>1207.9487999999999</v>
      </c>
      <c r="H3486" s="5">
        <v>1.9189324691416862E-2</v>
      </c>
    </row>
    <row r="3487" spans="1:8" x14ac:dyDescent="0.3">
      <c r="A3487">
        <v>128411</v>
      </c>
      <c r="B3487">
        <v>13</v>
      </c>
      <c r="C3487" s="1">
        <v>74940</v>
      </c>
      <c r="D3487" s="1">
        <v>5719.4283999999998</v>
      </c>
      <c r="E3487" s="2">
        <v>9.861379770483053E-2</v>
      </c>
      <c r="F3487" s="1">
        <v>7390.1180000000004</v>
      </c>
      <c r="G3487" s="1">
        <v>1670.6895999999999</v>
      </c>
      <c r="H3487" s="5">
        <v>2.2293696290365626E-2</v>
      </c>
    </row>
    <row r="3488" spans="1:8" x14ac:dyDescent="0.3">
      <c r="A3488">
        <v>129065</v>
      </c>
      <c r="B3488">
        <v>13</v>
      </c>
      <c r="C3488" s="1">
        <v>68322</v>
      </c>
      <c r="D3488" s="1">
        <v>5907.3963000000003</v>
      </c>
      <c r="E3488" s="2">
        <v>9.952463335382454E-2</v>
      </c>
      <c r="F3488" s="1">
        <v>6799.7219999999998</v>
      </c>
      <c r="G3488" s="1">
        <v>892.32569999999998</v>
      </c>
      <c r="H3488" s="5">
        <v>1.3060591024852903E-2</v>
      </c>
    </row>
    <row r="3489" spans="1:8" x14ac:dyDescent="0.3">
      <c r="A3489">
        <v>127715</v>
      </c>
      <c r="B3489">
        <v>8</v>
      </c>
      <c r="C3489" s="1">
        <v>53764</v>
      </c>
      <c r="D3489" s="1">
        <v>4205.1266999999998</v>
      </c>
      <c r="E3489" s="2">
        <v>0.1039262145673685</v>
      </c>
      <c r="F3489" s="1">
        <v>5587.4889999999996</v>
      </c>
      <c r="G3489" s="1">
        <v>1382.3623</v>
      </c>
      <c r="H3489" s="5">
        <v>2.5711671378617663E-2</v>
      </c>
    </row>
    <row r="3490" spans="1:8" x14ac:dyDescent="0.3">
      <c r="A3490">
        <v>127104</v>
      </c>
      <c r="B3490">
        <v>13</v>
      </c>
      <c r="C3490" s="1">
        <v>61624</v>
      </c>
      <c r="D3490" s="1">
        <v>5010.3747999999996</v>
      </c>
      <c r="E3490" s="2">
        <v>9.9715889913020897E-2</v>
      </c>
      <c r="F3490" s="1">
        <v>6144.8919999999998</v>
      </c>
      <c r="G3490" s="1">
        <v>1134.5172</v>
      </c>
      <c r="H3490" s="5">
        <v>1.8410314163312996E-2</v>
      </c>
    </row>
    <row r="3491" spans="1:8" x14ac:dyDescent="0.3">
      <c r="A3491">
        <v>123466</v>
      </c>
      <c r="B3491">
        <v>13</v>
      </c>
      <c r="C3491" s="1">
        <v>59387</v>
      </c>
      <c r="D3491" s="1">
        <v>4635.3733000000002</v>
      </c>
      <c r="E3491" s="2">
        <v>0.10812642497516291</v>
      </c>
      <c r="F3491" s="1">
        <v>6421.3040000000001</v>
      </c>
      <c r="G3491" s="1">
        <v>1785.9306999999999</v>
      </c>
      <c r="H3491" s="5">
        <v>3.0072754980046138E-2</v>
      </c>
    </row>
    <row r="3492" spans="1:8" x14ac:dyDescent="0.3">
      <c r="A3492">
        <v>122528</v>
      </c>
      <c r="B3492">
        <v>7</v>
      </c>
      <c r="C3492" s="1">
        <v>31482</v>
      </c>
      <c r="D3492" s="1">
        <v>2544.154</v>
      </c>
      <c r="E3492" s="2">
        <v>0.10875312877199669</v>
      </c>
      <c r="F3492" s="1">
        <v>3423.7660000000001</v>
      </c>
      <c r="G3492" s="1">
        <v>879.61199999999997</v>
      </c>
      <c r="H3492" s="5">
        <v>2.7940156279778923E-2</v>
      </c>
    </row>
    <row r="3493" spans="1:8" x14ac:dyDescent="0.3">
      <c r="A3493">
        <v>128154</v>
      </c>
      <c r="B3493">
        <v>8</v>
      </c>
      <c r="C3493" s="1">
        <v>35190</v>
      </c>
      <c r="D3493" s="1">
        <v>2916.8595999999998</v>
      </c>
      <c r="E3493" s="2">
        <v>0.10721179312304632</v>
      </c>
      <c r="F3493" s="1">
        <v>3772.7829999999999</v>
      </c>
      <c r="G3493" s="1">
        <v>855.92340000000002</v>
      </c>
      <c r="H3493" s="5">
        <v>2.4322915601023017E-2</v>
      </c>
    </row>
    <row r="3494" spans="1:8" x14ac:dyDescent="0.3">
      <c r="A3494">
        <v>123501</v>
      </c>
      <c r="B3494">
        <v>7</v>
      </c>
      <c r="C3494" s="1">
        <v>32737</v>
      </c>
      <c r="D3494" s="1">
        <v>2843.4861999999998</v>
      </c>
      <c r="E3494" s="2">
        <v>0.1007224852613251</v>
      </c>
      <c r="F3494" s="1">
        <v>3297.3519999999999</v>
      </c>
      <c r="G3494" s="1">
        <v>453.86579999999998</v>
      </c>
      <c r="H3494" s="5">
        <v>1.3864000977487247E-2</v>
      </c>
    </row>
    <row r="3495" spans="1:8" x14ac:dyDescent="0.3">
      <c r="A3495">
        <v>126922</v>
      </c>
      <c r="B3495">
        <v>7</v>
      </c>
      <c r="C3495" s="1">
        <v>31879</v>
      </c>
      <c r="D3495" s="1">
        <v>2485.6668</v>
      </c>
      <c r="E3495" s="2">
        <v>9.0915085165783116E-2</v>
      </c>
      <c r="F3495" s="1">
        <v>2898.2820000000002</v>
      </c>
      <c r="G3495" s="1">
        <v>412.61520000000002</v>
      </c>
      <c r="H3495" s="5">
        <v>1.2943166347752439E-2</v>
      </c>
    </row>
    <row r="3496" spans="1:8" x14ac:dyDescent="0.3">
      <c r="A3496">
        <v>127471</v>
      </c>
      <c r="B3496">
        <v>8</v>
      </c>
      <c r="C3496" s="1">
        <v>38756</v>
      </c>
      <c r="D3496" s="1">
        <v>2800.3571000000002</v>
      </c>
      <c r="E3496" s="2">
        <v>9.4589663535968621E-2</v>
      </c>
      <c r="F3496" s="1">
        <v>3665.9169999999999</v>
      </c>
      <c r="G3496" s="1">
        <v>865.55989999999997</v>
      </c>
      <c r="H3496" s="5">
        <v>2.2333571576014035E-2</v>
      </c>
    </row>
    <row r="3497" spans="1:8" x14ac:dyDescent="0.3">
      <c r="A3497">
        <v>124672</v>
      </c>
      <c r="B3497">
        <v>13</v>
      </c>
      <c r="C3497" s="1">
        <v>63738</v>
      </c>
      <c r="D3497" s="1">
        <v>5141.0194000000001</v>
      </c>
      <c r="E3497" s="2">
        <v>9.2260551005679495E-2</v>
      </c>
      <c r="F3497" s="1">
        <v>5880.5029999999997</v>
      </c>
      <c r="G3497" s="1">
        <v>739.48360000000002</v>
      </c>
      <c r="H3497" s="5">
        <v>1.1601926637170919E-2</v>
      </c>
    </row>
    <row r="3498" spans="1:8" x14ac:dyDescent="0.3">
      <c r="A3498">
        <v>122299</v>
      </c>
      <c r="B3498">
        <v>10</v>
      </c>
      <c r="C3498" s="1">
        <v>52234</v>
      </c>
      <c r="D3498" s="1">
        <v>4015.3186000000001</v>
      </c>
      <c r="E3498" s="2">
        <v>0.10279811999846843</v>
      </c>
      <c r="F3498" s="1">
        <v>5369.5569999999998</v>
      </c>
      <c r="G3498" s="1">
        <v>1354.2384</v>
      </c>
      <c r="H3498" s="5">
        <v>2.5926377455297314E-2</v>
      </c>
    </row>
    <row r="3499" spans="1:8" x14ac:dyDescent="0.3">
      <c r="A3499">
        <v>128973</v>
      </c>
      <c r="B3499">
        <v>13</v>
      </c>
      <c r="C3499" s="1">
        <v>66095</v>
      </c>
      <c r="D3499" s="1">
        <v>4972.7785999999996</v>
      </c>
      <c r="E3499" s="2">
        <v>0.10277170739087677</v>
      </c>
      <c r="F3499" s="1">
        <v>6792.6959999999999</v>
      </c>
      <c r="G3499" s="1">
        <v>1819.9174</v>
      </c>
      <c r="H3499" s="5">
        <v>2.753487253196157E-2</v>
      </c>
    </row>
    <row r="3500" spans="1:8" x14ac:dyDescent="0.3">
      <c r="A3500">
        <v>129011</v>
      </c>
      <c r="B3500">
        <v>9</v>
      </c>
      <c r="C3500" s="1">
        <v>38327</v>
      </c>
      <c r="D3500" s="1">
        <v>3387.2048</v>
      </c>
      <c r="E3500" s="2">
        <v>9.721728807368174E-2</v>
      </c>
      <c r="F3500" s="1">
        <v>3726.047</v>
      </c>
      <c r="G3500" s="1">
        <v>338.84219999999999</v>
      </c>
      <c r="H3500" s="5">
        <v>8.8408223967438096E-3</v>
      </c>
    </row>
    <row r="3501" spans="1:8" x14ac:dyDescent="0.3">
      <c r="A3501">
        <v>130830</v>
      </c>
      <c r="B3501">
        <v>9</v>
      </c>
      <c r="C3501" s="1">
        <v>42534</v>
      </c>
      <c r="D3501" s="1">
        <v>3562.6221999999998</v>
      </c>
      <c r="E3501" s="2">
        <v>0.10823806836883434</v>
      </c>
      <c r="F3501" s="1">
        <v>4603.7979999999998</v>
      </c>
      <c r="G3501" s="1">
        <v>1041.1758</v>
      </c>
      <c r="H3501" s="5">
        <v>2.4478671180702499E-2</v>
      </c>
    </row>
    <row r="3502" spans="1:8" x14ac:dyDescent="0.3">
      <c r="A3502">
        <v>130997</v>
      </c>
      <c r="B3502">
        <v>8</v>
      </c>
      <c r="C3502" s="1">
        <v>30122</v>
      </c>
      <c r="D3502" s="1">
        <v>2824.1012999999998</v>
      </c>
      <c r="E3502" s="2">
        <v>0.10313993094748025</v>
      </c>
      <c r="F3502" s="1">
        <v>3106.7809999999999</v>
      </c>
      <c r="G3502" s="1">
        <v>282.67970000000003</v>
      </c>
      <c r="H3502" s="5">
        <v>9.3844930615496983E-3</v>
      </c>
    </row>
    <row r="3503" spans="1:8" x14ac:dyDescent="0.3">
      <c r="A3503">
        <v>123977</v>
      </c>
      <c r="B3503">
        <v>9</v>
      </c>
      <c r="C3503" s="1">
        <v>43306</v>
      </c>
      <c r="D3503" s="1">
        <v>3214.6864</v>
      </c>
      <c r="E3503" s="2">
        <v>9.8072484182330388E-2</v>
      </c>
      <c r="F3503" s="1">
        <v>4247.1270000000004</v>
      </c>
      <c r="G3503" s="1">
        <v>1032.4405999999999</v>
      </c>
      <c r="H3503" s="5">
        <v>2.3840590218445482E-2</v>
      </c>
    </row>
    <row r="3504" spans="1:8" x14ac:dyDescent="0.3">
      <c r="A3504">
        <v>122233</v>
      </c>
      <c r="B3504">
        <v>7</v>
      </c>
      <c r="C3504" s="1">
        <v>34767</v>
      </c>
      <c r="D3504" s="1">
        <v>3051.9531000000002</v>
      </c>
      <c r="E3504" s="2">
        <v>9.5815601000949172E-2</v>
      </c>
      <c r="F3504" s="1">
        <v>3331.221</v>
      </c>
      <c r="G3504" s="1">
        <v>279.2679</v>
      </c>
      <c r="H3504" s="5">
        <v>8.032556734834757E-3</v>
      </c>
    </row>
    <row r="3505" spans="1:8" x14ac:dyDescent="0.3">
      <c r="A3505">
        <v>125704</v>
      </c>
      <c r="B3505">
        <v>11</v>
      </c>
      <c r="C3505" s="1">
        <v>46929</v>
      </c>
      <c r="D3505" s="1">
        <v>3940.8712999999998</v>
      </c>
      <c r="E3505" s="2">
        <v>0.1007657525197639</v>
      </c>
      <c r="F3505" s="1">
        <v>4728.8360000000002</v>
      </c>
      <c r="G3505" s="1">
        <v>787.96469999999999</v>
      </c>
      <c r="H3505" s="5">
        <v>1.6790570862366554E-2</v>
      </c>
    </row>
    <row r="3506" spans="1:8" x14ac:dyDescent="0.3">
      <c r="A3506">
        <v>121475</v>
      </c>
      <c r="B3506">
        <v>9</v>
      </c>
      <c r="C3506" s="1">
        <v>41667</v>
      </c>
      <c r="D3506" s="1">
        <v>3506.5405999999998</v>
      </c>
      <c r="E3506" s="2">
        <v>9.8958240334077324E-2</v>
      </c>
      <c r="F3506" s="1">
        <v>4123.2929999999997</v>
      </c>
      <c r="G3506" s="1">
        <v>616.75239999999997</v>
      </c>
      <c r="H3506" s="5">
        <v>1.4801939184486523E-2</v>
      </c>
    </row>
    <row r="3507" spans="1:8" x14ac:dyDescent="0.3">
      <c r="A3507">
        <v>126148</v>
      </c>
      <c r="B3507">
        <v>7</v>
      </c>
      <c r="C3507" s="1">
        <v>34537</v>
      </c>
      <c r="D3507" s="1">
        <v>2897.9459000000002</v>
      </c>
      <c r="E3507" s="2">
        <v>0.10162315777282335</v>
      </c>
      <c r="F3507" s="1">
        <v>3509.759</v>
      </c>
      <c r="G3507" s="1">
        <v>611.81309999999996</v>
      </c>
      <c r="H3507" s="5">
        <v>1.7714714653849495E-2</v>
      </c>
    </row>
    <row r="3508" spans="1:8" x14ac:dyDescent="0.3">
      <c r="A3508">
        <v>130283</v>
      </c>
      <c r="B3508">
        <v>9</v>
      </c>
      <c r="C3508" s="1">
        <v>43165</v>
      </c>
      <c r="D3508" s="1">
        <v>3522.5160999999998</v>
      </c>
      <c r="E3508" s="2">
        <v>9.7650967218811544E-2</v>
      </c>
      <c r="F3508" s="1">
        <v>4215.1040000000003</v>
      </c>
      <c r="G3508" s="1">
        <v>692.58789999999999</v>
      </c>
      <c r="H3508" s="5">
        <v>1.6045126838874088E-2</v>
      </c>
    </row>
    <row r="3509" spans="1:8" x14ac:dyDescent="0.3">
      <c r="A3509">
        <v>124231</v>
      </c>
      <c r="B3509">
        <v>8</v>
      </c>
      <c r="C3509" s="1">
        <v>40034</v>
      </c>
      <c r="D3509" s="1">
        <v>2998.1302000000001</v>
      </c>
      <c r="E3509" s="2">
        <v>0.10136384073537494</v>
      </c>
      <c r="F3509" s="1">
        <v>4058</v>
      </c>
      <c r="G3509" s="1">
        <v>1059.8697999999999</v>
      </c>
      <c r="H3509" s="5">
        <v>2.647424189438977E-2</v>
      </c>
    </row>
    <row r="3510" spans="1:8" x14ac:dyDescent="0.3">
      <c r="A3510">
        <v>130230</v>
      </c>
      <c r="B3510">
        <v>13</v>
      </c>
      <c r="C3510" s="1">
        <v>66132</v>
      </c>
      <c r="D3510" s="1">
        <v>5406.9111000000003</v>
      </c>
      <c r="E3510" s="2">
        <v>9.4204878122542787E-2</v>
      </c>
      <c r="F3510" s="1">
        <v>6229.9570000000003</v>
      </c>
      <c r="G3510" s="1">
        <v>823.04589999999996</v>
      </c>
      <c r="H3510" s="5">
        <v>1.2445501421399625E-2</v>
      </c>
    </row>
    <row r="3511" spans="1:8" x14ac:dyDescent="0.3">
      <c r="A3511">
        <v>121349</v>
      </c>
      <c r="B3511">
        <v>13</v>
      </c>
      <c r="C3511" s="1">
        <v>77854</v>
      </c>
      <c r="D3511" s="1">
        <v>6493.2187999999996</v>
      </c>
      <c r="E3511" s="2">
        <v>0.10205958589154057</v>
      </c>
      <c r="F3511" s="1">
        <v>7945.7470000000003</v>
      </c>
      <c r="G3511" s="1">
        <v>1452.5282</v>
      </c>
      <c r="H3511" s="5">
        <v>1.8657078634366893E-2</v>
      </c>
    </row>
    <row r="3512" spans="1:8" x14ac:dyDescent="0.3">
      <c r="A3512">
        <v>130738</v>
      </c>
      <c r="B3512">
        <v>8</v>
      </c>
      <c r="C3512" s="1">
        <v>43879</v>
      </c>
      <c r="D3512" s="1">
        <v>2835.5027</v>
      </c>
      <c r="E3512" s="2">
        <v>9.8098703252125163E-2</v>
      </c>
      <c r="F3512" s="1">
        <v>4304.473</v>
      </c>
      <c r="G3512" s="1">
        <v>1468.9703</v>
      </c>
      <c r="H3512" s="5">
        <v>3.3477752455616579E-2</v>
      </c>
    </row>
    <row r="3513" spans="1:8" x14ac:dyDescent="0.3">
      <c r="A3513">
        <v>124099</v>
      </c>
      <c r="B3513">
        <v>11</v>
      </c>
      <c r="C3513" s="1">
        <v>58395</v>
      </c>
      <c r="D3513" s="1">
        <v>4546.5481</v>
      </c>
      <c r="E3513" s="2">
        <v>0.10131173901875161</v>
      </c>
      <c r="F3513" s="1">
        <v>5916.0990000000002</v>
      </c>
      <c r="G3513" s="1">
        <v>1369.5509</v>
      </c>
      <c r="H3513" s="5">
        <v>2.3453222022433426E-2</v>
      </c>
    </row>
    <row r="3514" spans="1:8" x14ac:dyDescent="0.3">
      <c r="A3514">
        <v>121220</v>
      </c>
      <c r="B3514">
        <v>13</v>
      </c>
      <c r="C3514" s="1">
        <v>56322</v>
      </c>
      <c r="D3514" s="1">
        <v>4796.9933000000001</v>
      </c>
      <c r="E3514" s="2">
        <v>9.9895014381591568E-2</v>
      </c>
      <c r="F3514" s="1">
        <v>5626.2870000000003</v>
      </c>
      <c r="G3514" s="1">
        <v>829.29369999999994</v>
      </c>
      <c r="H3514" s="5">
        <v>1.4724152196299847E-2</v>
      </c>
    </row>
    <row r="3515" spans="1:8" x14ac:dyDescent="0.3">
      <c r="A3515">
        <v>127633</v>
      </c>
      <c r="B3515">
        <v>10</v>
      </c>
      <c r="C3515" s="1">
        <v>48553</v>
      </c>
      <c r="D3515" s="1">
        <v>3799.6992</v>
      </c>
      <c r="E3515" s="2">
        <v>0.10631071200543736</v>
      </c>
      <c r="F3515" s="1">
        <v>5161.7039999999997</v>
      </c>
      <c r="G3515" s="1">
        <v>1362.0047999999999</v>
      </c>
      <c r="H3515" s="5">
        <v>2.8051918522027475E-2</v>
      </c>
    </row>
    <row r="3516" spans="1:8" x14ac:dyDescent="0.3">
      <c r="A3516">
        <v>124105</v>
      </c>
      <c r="B3516">
        <v>12</v>
      </c>
      <c r="C3516" s="1">
        <v>52901</v>
      </c>
      <c r="D3516" s="1">
        <v>4339.0205999999998</v>
      </c>
      <c r="E3516" s="2">
        <v>0.10576244305400655</v>
      </c>
      <c r="F3516" s="1">
        <v>5594.9390000000003</v>
      </c>
      <c r="G3516" s="1">
        <v>1255.9184</v>
      </c>
      <c r="H3516" s="5">
        <v>2.3740919831383149E-2</v>
      </c>
    </row>
    <row r="3517" spans="1:8" x14ac:dyDescent="0.3">
      <c r="A3517">
        <v>122336</v>
      </c>
      <c r="B3517">
        <v>13</v>
      </c>
      <c r="C3517" s="1">
        <v>62394</v>
      </c>
      <c r="D3517" s="1">
        <v>4610.3894</v>
      </c>
      <c r="E3517" s="2">
        <v>9.8793585921723243E-2</v>
      </c>
      <c r="F3517" s="1">
        <v>6164.1270000000004</v>
      </c>
      <c r="G3517" s="1">
        <v>1553.7375999999999</v>
      </c>
      <c r="H3517" s="5">
        <v>2.4902035452126808E-2</v>
      </c>
    </row>
    <row r="3518" spans="1:8" x14ac:dyDescent="0.3">
      <c r="A3518">
        <v>126781</v>
      </c>
      <c r="B3518">
        <v>13</v>
      </c>
      <c r="C3518" s="1">
        <v>69145</v>
      </c>
      <c r="D3518" s="1">
        <v>5494.9516000000003</v>
      </c>
      <c r="E3518" s="2">
        <v>9.677155253452889E-2</v>
      </c>
      <c r="F3518" s="1">
        <v>6691.2690000000002</v>
      </c>
      <c r="G3518" s="1">
        <v>1196.3173999999999</v>
      </c>
      <c r="H3518" s="5">
        <v>1.730157495118953E-2</v>
      </c>
    </row>
    <row r="3519" spans="1:8" x14ac:dyDescent="0.3">
      <c r="A3519">
        <v>121250</v>
      </c>
      <c r="B3519">
        <v>8</v>
      </c>
      <c r="C3519" s="1">
        <v>48926</v>
      </c>
      <c r="D3519" s="1">
        <v>3742.6610999999998</v>
      </c>
      <c r="E3519" s="2">
        <v>9.8885112210276738E-2</v>
      </c>
      <c r="F3519" s="1">
        <v>4838.0529999999999</v>
      </c>
      <c r="G3519" s="1">
        <v>1095.3919000000001</v>
      </c>
      <c r="H3519" s="5">
        <v>2.2388748313779995E-2</v>
      </c>
    </row>
    <row r="3520" spans="1:8" x14ac:dyDescent="0.3">
      <c r="A3520">
        <v>130250</v>
      </c>
      <c r="B3520">
        <v>8</v>
      </c>
      <c r="C3520" s="1">
        <v>33036</v>
      </c>
      <c r="D3520" s="1">
        <v>2581.7437</v>
      </c>
      <c r="E3520" s="2">
        <v>9.2737377406465676E-2</v>
      </c>
      <c r="F3520" s="1">
        <v>3063.672</v>
      </c>
      <c r="G3520" s="1">
        <v>481.92829999999998</v>
      </c>
      <c r="H3520" s="5">
        <v>1.4587973725632643E-2</v>
      </c>
    </row>
    <row r="3521" spans="1:8" x14ac:dyDescent="0.3">
      <c r="A3521">
        <v>127506</v>
      </c>
      <c r="B3521">
        <v>8</v>
      </c>
      <c r="C3521" s="1">
        <v>47455</v>
      </c>
      <c r="D3521" s="1">
        <v>3642.7716</v>
      </c>
      <c r="E3521" s="2">
        <v>9.8525761247497623E-2</v>
      </c>
      <c r="F3521" s="1">
        <v>4675.54</v>
      </c>
      <c r="G3521" s="1">
        <v>1032.7683999999999</v>
      </c>
      <c r="H3521" s="5">
        <v>2.1763110315035295E-2</v>
      </c>
    </row>
    <row r="3522" spans="1:8" x14ac:dyDescent="0.3">
      <c r="A3522">
        <v>125418</v>
      </c>
      <c r="B3522">
        <v>7</v>
      </c>
      <c r="C3522" s="1">
        <v>29774</v>
      </c>
      <c r="D3522" s="1">
        <v>2800.7130000000002</v>
      </c>
      <c r="E3522" s="2">
        <v>0.10017357425942097</v>
      </c>
      <c r="F3522" s="1">
        <v>2982.5680000000002</v>
      </c>
      <c r="G3522" s="1">
        <v>181.85499999999999</v>
      </c>
      <c r="H3522" s="5">
        <v>6.1078457714784712E-3</v>
      </c>
    </row>
    <row r="3523" spans="1:8" x14ac:dyDescent="0.3">
      <c r="A3523">
        <v>122979</v>
      </c>
      <c r="B3523">
        <v>10</v>
      </c>
      <c r="C3523" s="1">
        <v>52458</v>
      </c>
      <c r="D3523" s="1">
        <v>4605.5006999999996</v>
      </c>
      <c r="E3523" s="2">
        <v>9.9933146517213772E-2</v>
      </c>
      <c r="F3523" s="1">
        <v>5242.2929999999997</v>
      </c>
      <c r="G3523" s="1">
        <v>636.79229999999995</v>
      </c>
      <c r="H3523" s="5">
        <v>1.2139088413588014E-2</v>
      </c>
    </row>
    <row r="3524" spans="1:8" x14ac:dyDescent="0.3">
      <c r="A3524">
        <v>123396</v>
      </c>
      <c r="B3524">
        <v>13</v>
      </c>
      <c r="C3524" s="1">
        <v>67323</v>
      </c>
      <c r="D3524" s="1">
        <v>5440.1131999999998</v>
      </c>
      <c r="E3524" s="2">
        <v>0.1011999762339765</v>
      </c>
      <c r="F3524" s="1">
        <v>6813.0860000000002</v>
      </c>
      <c r="G3524" s="1">
        <v>1372.9728</v>
      </c>
      <c r="H3524" s="5">
        <v>2.0393814892384475E-2</v>
      </c>
    </row>
    <row r="3525" spans="1:8" x14ac:dyDescent="0.3">
      <c r="A3525">
        <v>130615</v>
      </c>
      <c r="B3525">
        <v>10</v>
      </c>
      <c r="C3525" s="1">
        <v>54310</v>
      </c>
      <c r="D3525" s="1">
        <v>4102.3333000000002</v>
      </c>
      <c r="E3525" s="2">
        <v>0.10045319462345792</v>
      </c>
      <c r="F3525" s="1">
        <v>5455.6130000000003</v>
      </c>
      <c r="G3525" s="1">
        <v>1353.2797</v>
      </c>
      <c r="H3525" s="5">
        <v>2.4917689191677406E-2</v>
      </c>
    </row>
    <row r="3526" spans="1:8" x14ac:dyDescent="0.3">
      <c r="A3526">
        <v>122924</v>
      </c>
      <c r="B3526">
        <v>9</v>
      </c>
      <c r="C3526" s="1">
        <v>48849</v>
      </c>
      <c r="D3526" s="1">
        <v>4328.7313999999997</v>
      </c>
      <c r="E3526" s="2">
        <v>0.10099748203647976</v>
      </c>
      <c r="F3526" s="1">
        <v>4933.6260000000002</v>
      </c>
      <c r="G3526" s="1">
        <v>604.89459999999997</v>
      </c>
      <c r="H3526" s="5">
        <v>1.2382947450306046E-2</v>
      </c>
    </row>
    <row r="3527" spans="1:8" x14ac:dyDescent="0.3">
      <c r="A3527">
        <v>130878</v>
      </c>
      <c r="B3527">
        <v>8</v>
      </c>
      <c r="C3527" s="1">
        <v>31065</v>
      </c>
      <c r="D3527" s="1">
        <v>2966.5041999999999</v>
      </c>
      <c r="E3527" s="2">
        <v>9.7262546273941736E-2</v>
      </c>
      <c r="F3527" s="1">
        <v>3021.4609999999998</v>
      </c>
      <c r="G3527" s="1">
        <v>54.956800000000001</v>
      </c>
      <c r="H3527" s="5">
        <v>1.7690906164493803E-3</v>
      </c>
    </row>
    <row r="3528" spans="1:8" x14ac:dyDescent="0.3">
      <c r="A3528">
        <v>127217</v>
      </c>
      <c r="B3528">
        <v>12</v>
      </c>
      <c r="C3528" s="1">
        <v>61539</v>
      </c>
      <c r="D3528" s="1">
        <v>4994.2244000000001</v>
      </c>
      <c r="E3528" s="2">
        <v>0.10248928321877183</v>
      </c>
      <c r="F3528" s="1">
        <v>6307.0879999999997</v>
      </c>
      <c r="G3528" s="1">
        <v>1312.8635999999999</v>
      </c>
      <c r="H3528" s="5">
        <v>2.1333846828840246E-2</v>
      </c>
    </row>
    <row r="3529" spans="1:8" x14ac:dyDescent="0.3">
      <c r="A3529">
        <v>130343</v>
      </c>
      <c r="B3529">
        <v>7</v>
      </c>
      <c r="C3529" s="1">
        <v>34093</v>
      </c>
      <c r="D3529" s="1">
        <v>2442.8222999999998</v>
      </c>
      <c r="E3529" s="2">
        <v>9.5576951280321468E-2</v>
      </c>
      <c r="F3529" s="1">
        <v>3258.5050000000001</v>
      </c>
      <c r="G3529" s="1">
        <v>815.68269999999995</v>
      </c>
      <c r="H3529" s="5">
        <v>2.3925225119526002E-2</v>
      </c>
    </row>
    <row r="3530" spans="1:8" x14ac:dyDescent="0.3">
      <c r="A3530">
        <v>122989</v>
      </c>
      <c r="B3530">
        <v>11</v>
      </c>
      <c r="C3530" s="1">
        <v>40005</v>
      </c>
      <c r="D3530" s="1">
        <v>3356.7197000000001</v>
      </c>
      <c r="E3530" s="2">
        <v>9.324201974753156E-2</v>
      </c>
      <c r="F3530" s="1">
        <v>3730.1469999999999</v>
      </c>
      <c r="G3530" s="1">
        <v>373.4273</v>
      </c>
      <c r="H3530" s="5">
        <v>9.3345156855393074E-3</v>
      </c>
    </row>
    <row r="3531" spans="1:8" x14ac:dyDescent="0.3">
      <c r="A3531">
        <v>125221</v>
      </c>
      <c r="B3531">
        <v>11</v>
      </c>
      <c r="C3531" s="1">
        <v>53781</v>
      </c>
      <c r="D3531" s="1">
        <v>3928.1327999999999</v>
      </c>
      <c r="E3531" s="2">
        <v>9.6976255554935761E-2</v>
      </c>
      <c r="F3531" s="1">
        <v>5215.4799999999996</v>
      </c>
      <c r="G3531" s="1">
        <v>1287.3471999999999</v>
      </c>
      <c r="H3531" s="5">
        <v>2.3936840148007659E-2</v>
      </c>
    </row>
    <row r="3532" spans="1:8" x14ac:dyDescent="0.3">
      <c r="A3532">
        <v>127140</v>
      </c>
      <c r="B3532">
        <v>13</v>
      </c>
      <c r="C3532" s="1">
        <v>61994</v>
      </c>
      <c r="D3532" s="1">
        <v>4859.8742000000002</v>
      </c>
      <c r="E3532" s="2">
        <v>0.10316248346614189</v>
      </c>
      <c r="F3532" s="1">
        <v>6395.4549999999999</v>
      </c>
      <c r="G3532" s="1">
        <v>1535.5808</v>
      </c>
      <c r="H3532" s="5">
        <v>2.4769829338323064E-2</v>
      </c>
    </row>
    <row r="3533" spans="1:8" x14ac:dyDescent="0.3">
      <c r="A3533">
        <v>121869</v>
      </c>
      <c r="B3533">
        <v>13</v>
      </c>
      <c r="C3533" s="1">
        <v>56246</v>
      </c>
      <c r="D3533" s="1">
        <v>4494.9560000000001</v>
      </c>
      <c r="E3533" s="2">
        <v>0.10388136045229883</v>
      </c>
      <c r="F3533" s="1">
        <v>5842.9110000000001</v>
      </c>
      <c r="G3533" s="1">
        <v>1347.9549999999999</v>
      </c>
      <c r="H3533" s="5">
        <v>2.3965348647014897E-2</v>
      </c>
    </row>
    <row r="3534" spans="1:8" x14ac:dyDescent="0.3">
      <c r="A3534">
        <v>127772</v>
      </c>
      <c r="B3534">
        <v>12</v>
      </c>
      <c r="C3534" s="1">
        <v>64338</v>
      </c>
      <c r="D3534" s="1">
        <v>4765.2825000000003</v>
      </c>
      <c r="E3534" s="2">
        <v>9.9894246013242566E-2</v>
      </c>
      <c r="F3534" s="1">
        <v>6426.9960000000001</v>
      </c>
      <c r="G3534" s="1">
        <v>1661.7135000000001</v>
      </c>
      <c r="H3534" s="5">
        <v>2.5827869999067426E-2</v>
      </c>
    </row>
    <row r="3535" spans="1:8" x14ac:dyDescent="0.3">
      <c r="A3535">
        <v>124557</v>
      </c>
      <c r="B3535">
        <v>7</v>
      </c>
      <c r="C3535" s="1">
        <v>30648</v>
      </c>
      <c r="D3535" s="1">
        <v>2331.2042999999999</v>
      </c>
      <c r="E3535" s="2">
        <v>9.5348864526233354E-2</v>
      </c>
      <c r="F3535" s="1">
        <v>2922.252</v>
      </c>
      <c r="G3535" s="1">
        <v>591.04769999999996</v>
      </c>
      <c r="H3535" s="5">
        <v>1.9285033281127642E-2</v>
      </c>
    </row>
    <row r="3536" spans="1:8" x14ac:dyDescent="0.3">
      <c r="A3536">
        <v>121674</v>
      </c>
      <c r="B3536">
        <v>10</v>
      </c>
      <c r="C3536" s="1">
        <v>53051</v>
      </c>
      <c r="D3536" s="1">
        <v>4460.59</v>
      </c>
      <c r="E3536" s="2">
        <v>9.925354847222484E-2</v>
      </c>
      <c r="F3536" s="1">
        <v>5265.5</v>
      </c>
      <c r="G3536" s="1">
        <v>804.91</v>
      </c>
      <c r="H3536" s="5">
        <v>1.517238129347232E-2</v>
      </c>
    </row>
    <row r="3537" spans="1:8" x14ac:dyDescent="0.3">
      <c r="A3537">
        <v>130853</v>
      </c>
      <c r="B3537">
        <v>9</v>
      </c>
      <c r="C3537" s="1">
        <v>43865</v>
      </c>
      <c r="D3537" s="1">
        <v>3224.0268000000001</v>
      </c>
      <c r="E3537" s="2">
        <v>0.11414768038299328</v>
      </c>
      <c r="F3537" s="1">
        <v>5007.0879999999997</v>
      </c>
      <c r="G3537" s="1">
        <v>1783.0612000000001</v>
      </c>
      <c r="H3537" s="5">
        <v>4.0648836201983361E-2</v>
      </c>
    </row>
    <row r="3538" spans="1:8" x14ac:dyDescent="0.3">
      <c r="A3538">
        <v>121237</v>
      </c>
      <c r="B3538">
        <v>8</v>
      </c>
      <c r="C3538" s="1">
        <v>38453</v>
      </c>
      <c r="D3538" s="1">
        <v>3223.9432000000002</v>
      </c>
      <c r="E3538" s="2">
        <v>0.10794983486333966</v>
      </c>
      <c r="F3538" s="1">
        <v>4150.9949999999999</v>
      </c>
      <c r="G3538" s="1">
        <v>927.05179999999996</v>
      </c>
      <c r="H3538" s="5">
        <v>2.4108698931162718E-2</v>
      </c>
    </row>
    <row r="3539" spans="1:8" x14ac:dyDescent="0.3">
      <c r="A3539">
        <v>127644</v>
      </c>
      <c r="B3539">
        <v>10</v>
      </c>
      <c r="C3539" s="1">
        <v>52210</v>
      </c>
      <c r="D3539" s="1">
        <v>4275.3375999999998</v>
      </c>
      <c r="E3539" s="2">
        <v>0.10135516184638958</v>
      </c>
      <c r="F3539" s="1">
        <v>5291.7529999999997</v>
      </c>
      <c r="G3539" s="1">
        <v>1016.4154</v>
      </c>
      <c r="H3539" s="5">
        <v>1.94678299176403E-2</v>
      </c>
    </row>
    <row r="3540" spans="1:8" x14ac:dyDescent="0.3">
      <c r="A3540">
        <v>124138</v>
      </c>
      <c r="B3540">
        <v>11</v>
      </c>
      <c r="C3540" s="1">
        <v>62602</v>
      </c>
      <c r="D3540" s="1">
        <v>5015.0195000000003</v>
      </c>
      <c r="E3540" s="2">
        <v>0.1040206063704035</v>
      </c>
      <c r="F3540" s="1">
        <v>6511.8980000000001</v>
      </c>
      <c r="G3540" s="1">
        <v>1496.8785</v>
      </c>
      <c r="H3540" s="5">
        <v>2.3911033193827674E-2</v>
      </c>
    </row>
    <row r="3541" spans="1:8" x14ac:dyDescent="0.3">
      <c r="A3541">
        <v>126425</v>
      </c>
      <c r="B3541">
        <v>8</v>
      </c>
      <c r="C3541" s="1">
        <v>31363</v>
      </c>
      <c r="D3541" s="1">
        <v>2759.7359000000001</v>
      </c>
      <c r="E3541" s="2">
        <v>0.10143576826196474</v>
      </c>
      <c r="F3541" s="1">
        <v>3181.33</v>
      </c>
      <c r="G3541" s="1">
        <v>421.59410000000003</v>
      </c>
      <c r="H3541" s="5">
        <v>1.3442403469055893E-2</v>
      </c>
    </row>
    <row r="3542" spans="1:8" x14ac:dyDescent="0.3">
      <c r="A3542">
        <v>124652</v>
      </c>
      <c r="B3542">
        <v>9</v>
      </c>
      <c r="C3542" s="1">
        <v>48473</v>
      </c>
      <c r="D3542" s="1">
        <v>4135.7084999999997</v>
      </c>
      <c r="E3542" s="2">
        <v>9.8278113589008315E-2</v>
      </c>
      <c r="F3542" s="1">
        <v>4763.835</v>
      </c>
      <c r="G3542" s="1">
        <v>628.12649999999996</v>
      </c>
      <c r="H3542" s="5">
        <v>1.2958275741134239E-2</v>
      </c>
    </row>
    <row r="3543" spans="1:8" x14ac:dyDescent="0.3">
      <c r="A3543">
        <v>130607</v>
      </c>
      <c r="B3543">
        <v>8</v>
      </c>
      <c r="C3543" s="1">
        <v>31664</v>
      </c>
      <c r="D3543" s="1">
        <v>2810.5187000000001</v>
      </c>
      <c r="E3543" s="2">
        <v>0.10636413592723598</v>
      </c>
      <c r="F3543" s="1">
        <v>3367.9140000000002</v>
      </c>
      <c r="G3543" s="1">
        <v>557.39530000000002</v>
      </c>
      <c r="H3543" s="5">
        <v>1.7603439236988379E-2</v>
      </c>
    </row>
    <row r="3544" spans="1:8" x14ac:dyDescent="0.3">
      <c r="A3544">
        <v>130447</v>
      </c>
      <c r="B3544">
        <v>7</v>
      </c>
      <c r="C3544" s="1">
        <v>41631</v>
      </c>
      <c r="D3544" s="1">
        <v>3025.7991999999999</v>
      </c>
      <c r="E3544" s="2">
        <v>0.10136431985779827</v>
      </c>
      <c r="F3544" s="1">
        <v>4219.8980000000001</v>
      </c>
      <c r="G3544" s="1">
        <v>1194.0988</v>
      </c>
      <c r="H3544" s="5">
        <v>2.8682923782758041E-2</v>
      </c>
    </row>
    <row r="3545" spans="1:8" x14ac:dyDescent="0.3">
      <c r="A3545">
        <v>123517</v>
      </c>
      <c r="B3545">
        <v>7</v>
      </c>
      <c r="C3545" s="1">
        <v>30523</v>
      </c>
      <c r="D3545" s="1">
        <v>2644.6131</v>
      </c>
      <c r="E3545" s="2">
        <v>9.9912787078596466E-2</v>
      </c>
      <c r="F3545" s="1">
        <v>3049.6379999999999</v>
      </c>
      <c r="G3545" s="1">
        <v>405.0249</v>
      </c>
      <c r="H3545" s="5">
        <v>1.3269498411034301E-2</v>
      </c>
    </row>
    <row r="3546" spans="1:8" x14ac:dyDescent="0.3">
      <c r="A3546">
        <v>130662</v>
      </c>
      <c r="B3546">
        <v>13</v>
      </c>
      <c r="C3546" s="1">
        <v>64720</v>
      </c>
      <c r="D3546" s="1">
        <v>5251.3216000000002</v>
      </c>
      <c r="E3546" s="2">
        <v>0.10390695302843016</v>
      </c>
      <c r="F3546" s="1">
        <v>6724.8580000000002</v>
      </c>
      <c r="G3546" s="1">
        <v>1473.5364</v>
      </c>
      <c r="H3546" s="5">
        <v>2.2767867737948085E-2</v>
      </c>
    </row>
    <row r="3547" spans="1:8" x14ac:dyDescent="0.3">
      <c r="A3547">
        <v>126352</v>
      </c>
      <c r="B3547">
        <v>8</v>
      </c>
      <c r="C3547" s="1">
        <v>37052</v>
      </c>
      <c r="D3547" s="1">
        <v>3100.9955</v>
      </c>
      <c r="E3547" s="2">
        <v>0.10275313073518298</v>
      </c>
      <c r="F3547" s="1">
        <v>3807.2089999999998</v>
      </c>
      <c r="G3547" s="1">
        <v>706.21349999999995</v>
      </c>
      <c r="H3547" s="5">
        <v>1.9060064234049445E-2</v>
      </c>
    </row>
    <row r="3548" spans="1:8" x14ac:dyDescent="0.3">
      <c r="A3548">
        <v>128954</v>
      </c>
      <c r="B3548">
        <v>13</v>
      </c>
      <c r="C3548" s="1">
        <v>74969</v>
      </c>
      <c r="D3548" s="1">
        <v>6438.7947000000004</v>
      </c>
      <c r="E3548" s="2">
        <v>0.10012474489455642</v>
      </c>
      <c r="F3548" s="1">
        <v>7506.2520000000004</v>
      </c>
      <c r="G3548" s="1">
        <v>1067.4573</v>
      </c>
      <c r="H3548" s="5">
        <v>1.4238649308380797E-2</v>
      </c>
    </row>
    <row r="3549" spans="1:8" x14ac:dyDescent="0.3">
      <c r="A3549">
        <v>124798</v>
      </c>
      <c r="B3549">
        <v>11</v>
      </c>
      <c r="C3549" s="1">
        <v>45238</v>
      </c>
      <c r="D3549" s="1">
        <v>4012.8611999999998</v>
      </c>
      <c r="E3549" s="2">
        <v>0.1033250143684513</v>
      </c>
      <c r="F3549" s="1">
        <v>4674.2169999999996</v>
      </c>
      <c r="G3549" s="1">
        <v>661.35580000000004</v>
      </c>
      <c r="H3549" s="5">
        <v>1.4619474777841637E-2</v>
      </c>
    </row>
    <row r="3550" spans="1:8" x14ac:dyDescent="0.3">
      <c r="A3550">
        <v>125069</v>
      </c>
      <c r="B3550">
        <v>10</v>
      </c>
      <c r="C3550" s="1">
        <v>67031</v>
      </c>
      <c r="D3550" s="1">
        <v>5203.4791999999998</v>
      </c>
      <c r="E3550" s="2">
        <v>0.10221385627545464</v>
      </c>
      <c r="F3550" s="1">
        <v>6851.4970000000003</v>
      </c>
      <c r="G3550" s="1">
        <v>1648.0178000000001</v>
      </c>
      <c r="H3550" s="5">
        <v>2.4585905029016426E-2</v>
      </c>
    </row>
    <row r="3551" spans="1:8" x14ac:dyDescent="0.3">
      <c r="A3551">
        <v>126559</v>
      </c>
      <c r="B3551">
        <v>13</v>
      </c>
      <c r="C3551" s="1">
        <v>72611</v>
      </c>
      <c r="D3551" s="1">
        <v>5381.7773999999999</v>
      </c>
      <c r="E3551" s="2">
        <v>0.10163750671385878</v>
      </c>
      <c r="F3551" s="1">
        <v>7380.0010000000002</v>
      </c>
      <c r="G3551" s="1">
        <v>1998.2236</v>
      </c>
      <c r="H3551" s="5">
        <v>2.751957141479941E-2</v>
      </c>
    </row>
    <row r="3552" spans="1:8" x14ac:dyDescent="0.3">
      <c r="A3552">
        <v>122829</v>
      </c>
      <c r="B3552">
        <v>13</v>
      </c>
      <c r="C3552" s="1">
        <v>75280</v>
      </c>
      <c r="D3552" s="1">
        <v>5384.1889000000001</v>
      </c>
      <c r="E3552" s="2">
        <v>9.8169540382571738E-2</v>
      </c>
      <c r="F3552" s="1">
        <v>7390.2030000000004</v>
      </c>
      <c r="G3552" s="1">
        <v>2006.0141000000001</v>
      </c>
      <c r="H3552" s="5">
        <v>2.6647371147715197E-2</v>
      </c>
    </row>
    <row r="3553" spans="1:8" x14ac:dyDescent="0.3">
      <c r="A3553">
        <v>125844</v>
      </c>
      <c r="B3553">
        <v>12</v>
      </c>
      <c r="C3553" s="1">
        <v>67474</v>
      </c>
      <c r="D3553" s="1">
        <v>4874.4017000000003</v>
      </c>
      <c r="E3553" s="2">
        <v>0.10033386193200344</v>
      </c>
      <c r="F3553" s="1">
        <v>6769.9269999999997</v>
      </c>
      <c r="G3553" s="1">
        <v>1895.5253</v>
      </c>
      <c r="H3553" s="5">
        <v>2.8092677179357976E-2</v>
      </c>
    </row>
    <row r="3554" spans="1:8" x14ac:dyDescent="0.3">
      <c r="A3554">
        <v>129432</v>
      </c>
      <c r="B3554">
        <v>11</v>
      </c>
      <c r="C3554" s="1">
        <v>65187</v>
      </c>
      <c r="D3554" s="1">
        <v>4567.5033000000003</v>
      </c>
      <c r="E3554" s="2">
        <v>0.10456465246138033</v>
      </c>
      <c r="F3554" s="1">
        <v>6816.2560000000003</v>
      </c>
      <c r="G3554" s="1">
        <v>2248.7527</v>
      </c>
      <c r="H3554" s="5">
        <v>3.4496950312178809E-2</v>
      </c>
    </row>
    <row r="3555" spans="1:8" x14ac:dyDescent="0.3">
      <c r="A3555">
        <v>126762</v>
      </c>
      <c r="B3555">
        <v>10</v>
      </c>
      <c r="C3555" s="1">
        <v>48101</v>
      </c>
      <c r="D3555" s="1">
        <v>3445.0659000000001</v>
      </c>
      <c r="E3555" s="2">
        <v>0.10032190598948047</v>
      </c>
      <c r="F3555" s="1">
        <v>4825.5839999999998</v>
      </c>
      <c r="G3555" s="1">
        <v>1380.5181</v>
      </c>
      <c r="H3555" s="5">
        <v>2.8700403318018337E-2</v>
      </c>
    </row>
    <row r="3556" spans="1:8" x14ac:dyDescent="0.3">
      <c r="A3556">
        <v>123773</v>
      </c>
      <c r="B3556">
        <v>13</v>
      </c>
      <c r="C3556" s="1">
        <v>65660</v>
      </c>
      <c r="D3556" s="1">
        <v>5041.1057000000001</v>
      </c>
      <c r="E3556" s="2">
        <v>9.4799192811452937E-2</v>
      </c>
      <c r="F3556" s="1">
        <v>6224.5150000000003</v>
      </c>
      <c r="G3556" s="1">
        <v>1183.4093</v>
      </c>
      <c r="H3556" s="5">
        <v>1.8023291197075846E-2</v>
      </c>
    </row>
    <row r="3557" spans="1:8" x14ac:dyDescent="0.3">
      <c r="A3557">
        <v>130438</v>
      </c>
      <c r="B3557">
        <v>12</v>
      </c>
      <c r="C3557" s="1">
        <v>51867</v>
      </c>
      <c r="D3557" s="1">
        <v>4362.0343999999996</v>
      </c>
      <c r="E3557" s="2">
        <v>9.3656062621705519E-2</v>
      </c>
      <c r="F3557" s="1">
        <v>4857.6589999999997</v>
      </c>
      <c r="G3557" s="1">
        <v>495.62459999999999</v>
      </c>
      <c r="H3557" s="5">
        <v>9.5556828040950885E-3</v>
      </c>
    </row>
    <row r="3558" spans="1:8" x14ac:dyDescent="0.3">
      <c r="A3558">
        <v>122181</v>
      </c>
      <c r="B3558">
        <v>7</v>
      </c>
      <c r="C3558" s="1">
        <v>36062</v>
      </c>
      <c r="D3558" s="1">
        <v>2363.4333999999999</v>
      </c>
      <c r="E3558" s="2">
        <v>9.1735538794298702E-2</v>
      </c>
      <c r="F3558" s="1">
        <v>3308.1669999999999</v>
      </c>
      <c r="G3558" s="1">
        <v>944.73360000000002</v>
      </c>
      <c r="H3558" s="5">
        <v>2.6197482114136764E-2</v>
      </c>
    </row>
    <row r="3559" spans="1:8" x14ac:dyDescent="0.3">
      <c r="A3559">
        <v>130584</v>
      </c>
      <c r="B3559">
        <v>7</v>
      </c>
      <c r="C3559" s="1">
        <v>35655</v>
      </c>
      <c r="D3559" s="1">
        <v>2810.4893000000002</v>
      </c>
      <c r="E3559" s="2">
        <v>0.1031151311176553</v>
      </c>
      <c r="F3559" s="1">
        <v>3676.57</v>
      </c>
      <c r="G3559" s="1">
        <v>866.08069999999998</v>
      </c>
      <c r="H3559" s="5">
        <v>2.4290581966063665E-2</v>
      </c>
    </row>
    <row r="3560" spans="1:8" x14ac:dyDescent="0.3">
      <c r="A3560">
        <v>122513</v>
      </c>
      <c r="B3560">
        <v>7</v>
      </c>
      <c r="C3560" s="1">
        <v>32693</v>
      </c>
      <c r="D3560" s="1">
        <v>2813.5758999999998</v>
      </c>
      <c r="E3560" s="2">
        <v>0.10250117762212094</v>
      </c>
      <c r="F3560" s="1">
        <v>3351.0709999999999</v>
      </c>
      <c r="G3560" s="1">
        <v>537.49509999999998</v>
      </c>
      <c r="H3560" s="5">
        <v>1.6440678432692014E-2</v>
      </c>
    </row>
    <row r="3561" spans="1:8" x14ac:dyDescent="0.3">
      <c r="A3561">
        <v>128555</v>
      </c>
      <c r="B3561">
        <v>8</v>
      </c>
      <c r="C3561" s="1">
        <v>40797</v>
      </c>
      <c r="D3561" s="1">
        <v>3516.7856999999999</v>
      </c>
      <c r="E3561" s="2">
        <v>0.10114880996151678</v>
      </c>
      <c r="F3561" s="1">
        <v>4126.5680000000002</v>
      </c>
      <c r="G3561" s="1">
        <v>609.78229999999996</v>
      </c>
      <c r="H3561" s="5">
        <v>1.4946743633110278E-2</v>
      </c>
    </row>
    <row r="3562" spans="1:8" x14ac:dyDescent="0.3">
      <c r="A3562">
        <v>131103</v>
      </c>
      <c r="B3562">
        <v>8</v>
      </c>
      <c r="C3562" s="1">
        <v>36495</v>
      </c>
      <c r="D3562" s="1">
        <v>2704.3661000000002</v>
      </c>
      <c r="E3562" s="2">
        <v>0.10019797232497603</v>
      </c>
      <c r="F3562" s="1">
        <v>3656.7249999999999</v>
      </c>
      <c r="G3562" s="1">
        <v>952.35889999999995</v>
      </c>
      <c r="H3562" s="5">
        <v>2.6095599397177694E-2</v>
      </c>
    </row>
    <row r="3563" spans="1:8" x14ac:dyDescent="0.3">
      <c r="A3563">
        <v>125614</v>
      </c>
      <c r="B3563">
        <v>11</v>
      </c>
      <c r="C3563" s="1">
        <v>56473</v>
      </c>
      <c r="D3563" s="1">
        <v>4500.2380000000003</v>
      </c>
      <c r="E3563" s="2">
        <v>9.8857011315141755E-2</v>
      </c>
      <c r="F3563" s="1">
        <v>5582.7520000000004</v>
      </c>
      <c r="G3563" s="1">
        <v>1082.5139999999999</v>
      </c>
      <c r="H3563" s="5">
        <v>1.9168700086767129E-2</v>
      </c>
    </row>
    <row r="3564" spans="1:8" x14ac:dyDescent="0.3">
      <c r="A3564">
        <v>122683</v>
      </c>
      <c r="B3564">
        <v>8</v>
      </c>
      <c r="C3564" s="1">
        <v>34949</v>
      </c>
      <c r="D3564" s="1">
        <v>2899.9387999999999</v>
      </c>
      <c r="E3564" s="2">
        <v>9.5803141720793156E-2</v>
      </c>
      <c r="F3564" s="1">
        <v>3348.2240000000002</v>
      </c>
      <c r="G3564" s="1">
        <v>448.28519999999997</v>
      </c>
      <c r="H3564" s="5">
        <v>1.2826839108415118E-2</v>
      </c>
    </row>
    <row r="3565" spans="1:8" x14ac:dyDescent="0.3">
      <c r="A3565">
        <v>124098</v>
      </c>
      <c r="B3565">
        <v>10</v>
      </c>
      <c r="C3565" s="1">
        <v>41750</v>
      </c>
      <c r="D3565" s="1">
        <v>3367.8874999999998</v>
      </c>
      <c r="E3565" s="2">
        <v>9.5208479041916164E-2</v>
      </c>
      <c r="F3565" s="1">
        <v>3974.9540000000002</v>
      </c>
      <c r="G3565" s="1">
        <v>607.06650000000002</v>
      </c>
      <c r="H3565" s="5">
        <v>1.4540514970059881E-2</v>
      </c>
    </row>
    <row r="3566" spans="1:8" x14ac:dyDescent="0.3">
      <c r="A3566">
        <v>121822</v>
      </c>
      <c r="B3566">
        <v>12</v>
      </c>
      <c r="C3566" s="1">
        <v>62438</v>
      </c>
      <c r="D3566" s="1">
        <v>4658.3499000000002</v>
      </c>
      <c r="E3566" s="2">
        <v>9.7226368557609147E-2</v>
      </c>
      <c r="F3566" s="1">
        <v>6070.62</v>
      </c>
      <c r="G3566" s="1">
        <v>1412.2701</v>
      </c>
      <c r="H3566" s="5">
        <v>2.2618759409334058E-2</v>
      </c>
    </row>
    <row r="3567" spans="1:8" x14ac:dyDescent="0.3">
      <c r="A3567">
        <v>121105</v>
      </c>
      <c r="B3567">
        <v>12</v>
      </c>
      <c r="C3567" s="1">
        <v>62065</v>
      </c>
      <c r="D3567" s="1">
        <v>5034.7338</v>
      </c>
      <c r="E3567" s="2">
        <v>0.10086860549423991</v>
      </c>
      <c r="F3567" s="1">
        <v>6260.41</v>
      </c>
      <c r="G3567" s="1">
        <v>1225.6762000000001</v>
      </c>
      <c r="H3567" s="5">
        <v>1.9748267139289455E-2</v>
      </c>
    </row>
    <row r="3568" spans="1:8" x14ac:dyDescent="0.3">
      <c r="A3568">
        <v>123570</v>
      </c>
      <c r="B3568">
        <v>12</v>
      </c>
      <c r="C3568" s="1">
        <v>54385</v>
      </c>
      <c r="D3568" s="1">
        <v>4327.3766999999998</v>
      </c>
      <c r="E3568" s="2">
        <v>0.1023475958444424</v>
      </c>
      <c r="F3568" s="1">
        <v>5566.174</v>
      </c>
      <c r="G3568" s="1">
        <v>1238.7973</v>
      </c>
      <c r="H3568" s="5">
        <v>2.2778289969660751E-2</v>
      </c>
    </row>
    <row r="3569" spans="1:8" x14ac:dyDescent="0.3">
      <c r="A3569">
        <v>126281</v>
      </c>
      <c r="B3569">
        <v>8</v>
      </c>
      <c r="C3569" s="1">
        <v>36074</v>
      </c>
      <c r="D3569" s="1">
        <v>3338.2240999999999</v>
      </c>
      <c r="E3569" s="2">
        <v>9.1990103675777563E-2</v>
      </c>
      <c r="F3569" s="1">
        <v>3318.451</v>
      </c>
      <c r="G3569" s="1">
        <v>-19.773099999999999</v>
      </c>
      <c r="H3569" s="5">
        <v>-5.481260741808505E-4</v>
      </c>
    </row>
    <row r="3570" spans="1:8" x14ac:dyDescent="0.3">
      <c r="A3570">
        <v>121285</v>
      </c>
      <c r="B3570">
        <v>7</v>
      </c>
      <c r="C3570" s="1">
        <v>41844</v>
      </c>
      <c r="D3570" s="1">
        <v>3094.009</v>
      </c>
      <c r="E3570" s="2">
        <v>0.10247942357327215</v>
      </c>
      <c r="F3570" s="1">
        <v>4288.1490000000003</v>
      </c>
      <c r="G3570" s="1">
        <v>1194.1400000000001</v>
      </c>
      <c r="H3570" s="5">
        <v>2.8537902686167672E-2</v>
      </c>
    </row>
    <row r="3571" spans="1:8" x14ac:dyDescent="0.3">
      <c r="A3571">
        <v>121123</v>
      </c>
      <c r="B3571">
        <v>7</v>
      </c>
      <c r="C3571" s="1">
        <v>27984</v>
      </c>
      <c r="D3571" s="1">
        <v>2206.9863999999998</v>
      </c>
      <c r="E3571" s="2">
        <v>0.10141984705546027</v>
      </c>
      <c r="F3571" s="1">
        <v>2838.1329999999998</v>
      </c>
      <c r="G3571" s="1">
        <v>631.14660000000003</v>
      </c>
      <c r="H3571" s="5">
        <v>2.2553837907375644E-2</v>
      </c>
    </row>
    <row r="3572" spans="1:8" x14ac:dyDescent="0.3">
      <c r="A3572">
        <v>127828</v>
      </c>
      <c r="B3572">
        <v>7</v>
      </c>
      <c r="C3572" s="1">
        <v>31337</v>
      </c>
      <c r="D3572" s="1">
        <v>2207.4641000000001</v>
      </c>
      <c r="E3572" s="2">
        <v>0.10097306698152343</v>
      </c>
      <c r="F3572" s="1">
        <v>3164.1930000000002</v>
      </c>
      <c r="G3572" s="1">
        <v>956.72889999999995</v>
      </c>
      <c r="H3572" s="5">
        <v>3.0530328365829532E-2</v>
      </c>
    </row>
    <row r="3573" spans="1:8" x14ac:dyDescent="0.3">
      <c r="A3573">
        <v>125434</v>
      </c>
      <c r="B3573">
        <v>9</v>
      </c>
      <c r="C3573" s="1">
        <v>51514</v>
      </c>
      <c r="D3573" s="1">
        <v>3927.2487999999998</v>
      </c>
      <c r="E3573" s="2">
        <v>0.10311851147260939</v>
      </c>
      <c r="F3573" s="1">
        <v>5312.0469999999996</v>
      </c>
      <c r="G3573" s="1">
        <v>1384.7982</v>
      </c>
      <c r="H3573" s="5">
        <v>2.6881977714795977E-2</v>
      </c>
    </row>
    <row r="3574" spans="1:8" x14ac:dyDescent="0.3">
      <c r="A3574">
        <v>124928</v>
      </c>
      <c r="B3574">
        <v>7</v>
      </c>
      <c r="C3574" s="1">
        <v>32280</v>
      </c>
      <c r="D3574" s="1">
        <v>2884.3501000000001</v>
      </c>
      <c r="E3574" s="2">
        <v>9.8058519206939282E-2</v>
      </c>
      <c r="F3574" s="1">
        <v>3165.3290000000002</v>
      </c>
      <c r="G3574" s="1">
        <v>280.97890000000001</v>
      </c>
      <c r="H3574" s="5">
        <v>8.7044268897149939E-3</v>
      </c>
    </row>
    <row r="3575" spans="1:8" x14ac:dyDescent="0.3">
      <c r="A3575">
        <v>124472</v>
      </c>
      <c r="B3575">
        <v>8</v>
      </c>
      <c r="C3575" s="1">
        <v>35709</v>
      </c>
      <c r="D3575" s="1">
        <v>2917.9947999999999</v>
      </c>
      <c r="E3575" s="2">
        <v>9.7569968355316589E-2</v>
      </c>
      <c r="F3575" s="1">
        <v>3484.1260000000002</v>
      </c>
      <c r="G3575" s="1">
        <v>566.13120000000004</v>
      </c>
      <c r="H3575" s="5">
        <v>1.5854019994959254E-2</v>
      </c>
    </row>
    <row r="3576" spans="1:8" x14ac:dyDescent="0.3">
      <c r="A3576">
        <v>124916</v>
      </c>
      <c r="B3576">
        <v>13</v>
      </c>
      <c r="C3576" s="1">
        <v>61444</v>
      </c>
      <c r="D3576" s="1">
        <v>4772.8310000000001</v>
      </c>
      <c r="E3576" s="2">
        <v>0.10056511620337218</v>
      </c>
      <c r="F3576" s="1">
        <v>6179.1229999999996</v>
      </c>
      <c r="G3576" s="1">
        <v>1406.2919999999999</v>
      </c>
      <c r="H3576" s="5">
        <v>2.2887377123885163E-2</v>
      </c>
    </row>
    <row r="3577" spans="1:8" x14ac:dyDescent="0.3">
      <c r="A3577">
        <v>123456</v>
      </c>
      <c r="B3577">
        <v>9</v>
      </c>
      <c r="C3577" s="1">
        <v>34826</v>
      </c>
      <c r="D3577" s="1">
        <v>3176.616</v>
      </c>
      <c r="E3577" s="2">
        <v>0.1051045196117843</v>
      </c>
      <c r="F3577" s="1">
        <v>3660.37</v>
      </c>
      <c r="G3577" s="1">
        <v>483.75400000000002</v>
      </c>
      <c r="H3577" s="5">
        <v>1.3890598977775226E-2</v>
      </c>
    </row>
    <row r="3578" spans="1:8" x14ac:dyDescent="0.3">
      <c r="A3578">
        <v>125908</v>
      </c>
      <c r="B3578">
        <v>13</v>
      </c>
      <c r="C3578" s="1">
        <v>69793</v>
      </c>
      <c r="D3578" s="1">
        <v>5188.63</v>
      </c>
      <c r="E3578" s="2">
        <v>0.10675755448254123</v>
      </c>
      <c r="F3578" s="1">
        <v>7450.93</v>
      </c>
      <c r="G3578" s="1">
        <v>2262.3000000000002</v>
      </c>
      <c r="H3578" s="5">
        <v>3.2414425515452837E-2</v>
      </c>
    </row>
    <row r="3579" spans="1:8" x14ac:dyDescent="0.3">
      <c r="A3579">
        <v>126537</v>
      </c>
      <c r="B3579">
        <v>7</v>
      </c>
      <c r="C3579" s="1">
        <v>39554</v>
      </c>
      <c r="D3579" s="1">
        <v>3186.2898</v>
      </c>
      <c r="E3579" s="2">
        <v>0.10123117763058098</v>
      </c>
      <c r="F3579" s="1">
        <v>4004.098</v>
      </c>
      <c r="G3579" s="1">
        <v>817.80820000000006</v>
      </c>
      <c r="H3579" s="5">
        <v>2.0675739495373414E-2</v>
      </c>
    </row>
    <row r="3580" spans="1:8" x14ac:dyDescent="0.3">
      <c r="A3580">
        <v>125788</v>
      </c>
      <c r="B3580">
        <v>12</v>
      </c>
      <c r="C3580" s="1">
        <v>69087</v>
      </c>
      <c r="D3580" s="1">
        <v>5521.5434999999998</v>
      </c>
      <c r="E3580" s="2">
        <v>9.9164473779437518E-2</v>
      </c>
      <c r="F3580" s="1">
        <v>6850.9759999999997</v>
      </c>
      <c r="G3580" s="1">
        <v>1329.4324999999999</v>
      </c>
      <c r="H3580" s="5">
        <v>1.9242874925818172E-2</v>
      </c>
    </row>
    <row r="3581" spans="1:8" x14ac:dyDescent="0.3">
      <c r="A3581">
        <v>126555</v>
      </c>
      <c r="B3581">
        <v>8</v>
      </c>
      <c r="C3581" s="1">
        <v>30158</v>
      </c>
      <c r="D3581" s="1">
        <v>2300.9782</v>
      </c>
      <c r="E3581" s="2">
        <v>9.6141587638437567E-2</v>
      </c>
      <c r="F3581" s="1">
        <v>2899.4380000000001</v>
      </c>
      <c r="G3581" s="1">
        <v>598.45979999999997</v>
      </c>
      <c r="H3581" s="5">
        <v>1.9844147489886596E-2</v>
      </c>
    </row>
    <row r="3582" spans="1:8" x14ac:dyDescent="0.3">
      <c r="A3582">
        <v>127318</v>
      </c>
      <c r="B3582">
        <v>13</v>
      </c>
      <c r="C3582" s="1">
        <v>66240</v>
      </c>
      <c r="D3582" s="1">
        <v>5262.1142</v>
      </c>
      <c r="E3582" s="2">
        <v>0.10032415458937198</v>
      </c>
      <c r="F3582" s="1">
        <v>6645.4719999999998</v>
      </c>
      <c r="G3582" s="1">
        <v>1383.3578</v>
      </c>
      <c r="H3582" s="5">
        <v>2.0884024758454106E-2</v>
      </c>
    </row>
    <row r="3583" spans="1:8" x14ac:dyDescent="0.3">
      <c r="A3583">
        <v>124337</v>
      </c>
      <c r="B3583">
        <v>13</v>
      </c>
      <c r="C3583" s="1">
        <v>62747</v>
      </c>
      <c r="D3583" s="1">
        <v>5197.6153999999997</v>
      </c>
      <c r="E3583" s="2">
        <v>9.8262642038663209E-2</v>
      </c>
      <c r="F3583" s="1">
        <v>6165.6859999999997</v>
      </c>
      <c r="G3583" s="1">
        <v>968.07060000000001</v>
      </c>
      <c r="H3583" s="5">
        <v>1.542815752147513E-2</v>
      </c>
    </row>
    <row r="3584" spans="1:8" x14ac:dyDescent="0.3">
      <c r="A3584">
        <v>127836</v>
      </c>
      <c r="B3584">
        <v>10</v>
      </c>
      <c r="C3584" s="1">
        <v>40273</v>
      </c>
      <c r="D3584" s="1">
        <v>3264.8708999999999</v>
      </c>
      <c r="E3584" s="2">
        <v>9.30203858664614E-2</v>
      </c>
      <c r="F3584" s="1">
        <v>3746.21</v>
      </c>
      <c r="G3584" s="1">
        <v>481.33909999999997</v>
      </c>
      <c r="H3584" s="5">
        <v>1.1951905743301964E-2</v>
      </c>
    </row>
    <row r="3585" spans="1:8" x14ac:dyDescent="0.3">
      <c r="A3585">
        <v>129808</v>
      </c>
      <c r="B3585">
        <v>10</v>
      </c>
      <c r="C3585" s="1">
        <v>60136</v>
      </c>
      <c r="D3585" s="1">
        <v>4194.6427999999996</v>
      </c>
      <c r="E3585" s="2">
        <v>9.9243265265398437E-2</v>
      </c>
      <c r="F3585" s="1">
        <v>5968.0929999999998</v>
      </c>
      <c r="G3585" s="1">
        <v>1773.4502</v>
      </c>
      <c r="H3585" s="5">
        <v>2.949065784222429E-2</v>
      </c>
    </row>
    <row r="3586" spans="1:8" x14ac:dyDescent="0.3">
      <c r="A3586">
        <v>125332</v>
      </c>
      <c r="B3586">
        <v>9</v>
      </c>
      <c r="C3586" s="1">
        <v>53457</v>
      </c>
      <c r="D3586" s="1">
        <v>4076.98</v>
      </c>
      <c r="E3586" s="2">
        <v>9.6746674897581236E-2</v>
      </c>
      <c r="F3586" s="1">
        <v>5171.7870000000003</v>
      </c>
      <c r="G3586" s="1">
        <v>1094.807</v>
      </c>
      <c r="H3586" s="5">
        <v>2.0480142918607478E-2</v>
      </c>
    </row>
    <row r="3587" spans="1:8" x14ac:dyDescent="0.3">
      <c r="A3587">
        <v>128975</v>
      </c>
      <c r="B3587">
        <v>9</v>
      </c>
      <c r="C3587" s="1">
        <v>41872</v>
      </c>
      <c r="D3587" s="1">
        <v>3205.3407000000002</v>
      </c>
      <c r="E3587" s="2">
        <v>0.10541371322124569</v>
      </c>
      <c r="F3587" s="1">
        <v>4413.8829999999998</v>
      </c>
      <c r="G3587" s="1">
        <v>1208.5423000000001</v>
      </c>
      <c r="H3587" s="5">
        <v>2.8862779423003439E-2</v>
      </c>
    </row>
    <row r="3588" spans="1:8" x14ac:dyDescent="0.3">
      <c r="A3588">
        <v>122564</v>
      </c>
      <c r="B3588">
        <v>7</v>
      </c>
      <c r="C3588" s="1">
        <v>37474</v>
      </c>
      <c r="D3588" s="1">
        <v>3117.7791999999999</v>
      </c>
      <c r="E3588" s="2">
        <v>9.428425041362011E-2</v>
      </c>
      <c r="F3588" s="1">
        <v>3533.2080000000001</v>
      </c>
      <c r="G3588" s="1">
        <v>415.42880000000002</v>
      </c>
      <c r="H3588" s="5">
        <v>1.1085787479318994E-2</v>
      </c>
    </row>
    <row r="3589" spans="1:8" x14ac:dyDescent="0.3">
      <c r="A3589">
        <v>130115</v>
      </c>
      <c r="B3589">
        <v>13</v>
      </c>
      <c r="C3589" s="1">
        <v>68950</v>
      </c>
      <c r="D3589" s="1">
        <v>5448.3319000000001</v>
      </c>
      <c r="E3589" s="2">
        <v>9.9975402465554752E-2</v>
      </c>
      <c r="F3589" s="1">
        <v>6893.3040000000001</v>
      </c>
      <c r="G3589" s="1">
        <v>1444.9721</v>
      </c>
      <c r="H3589" s="5">
        <v>2.0956810732414795E-2</v>
      </c>
    </row>
    <row r="3590" spans="1:8" x14ac:dyDescent="0.3">
      <c r="A3590">
        <v>126454</v>
      </c>
      <c r="B3590">
        <v>10</v>
      </c>
      <c r="C3590" s="1">
        <v>48936</v>
      </c>
      <c r="D3590" s="1">
        <v>3815.998</v>
      </c>
      <c r="E3590" s="2">
        <v>9.8617970410331865E-2</v>
      </c>
      <c r="F3590" s="1">
        <v>4825.9690000000001</v>
      </c>
      <c r="G3590" s="1">
        <v>1009.971</v>
      </c>
      <c r="H3590" s="5">
        <v>2.0638609612555175E-2</v>
      </c>
    </row>
    <row r="3591" spans="1:8" x14ac:dyDescent="0.3">
      <c r="A3591">
        <v>127936</v>
      </c>
      <c r="B3591">
        <v>10</v>
      </c>
      <c r="C3591" s="1">
        <v>40595</v>
      </c>
      <c r="D3591" s="1">
        <v>3539.0389</v>
      </c>
      <c r="E3591" s="2">
        <v>0.10759354600320237</v>
      </c>
      <c r="F3591" s="1">
        <v>4367.76</v>
      </c>
      <c r="G3591" s="1">
        <v>828.72109999999998</v>
      </c>
      <c r="H3591" s="5">
        <v>2.0414363837911072E-2</v>
      </c>
    </row>
    <row r="3592" spans="1:8" x14ac:dyDescent="0.3">
      <c r="A3592">
        <v>126668</v>
      </c>
      <c r="B3592">
        <v>9</v>
      </c>
      <c r="C3592" s="1">
        <v>42006</v>
      </c>
      <c r="D3592" s="1">
        <v>3745.9079000000002</v>
      </c>
      <c r="E3592" s="2">
        <v>0.10062283959434366</v>
      </c>
      <c r="F3592" s="1">
        <v>4226.7629999999999</v>
      </c>
      <c r="G3592" s="1">
        <v>480.85509999999999</v>
      </c>
      <c r="H3592" s="5">
        <v>1.1447295624434604E-2</v>
      </c>
    </row>
    <row r="3593" spans="1:8" x14ac:dyDescent="0.3">
      <c r="A3593">
        <v>130832</v>
      </c>
      <c r="B3593">
        <v>10</v>
      </c>
      <c r="C3593" s="1">
        <v>46825</v>
      </c>
      <c r="D3593" s="1">
        <v>3308.0524</v>
      </c>
      <c r="E3593" s="2">
        <v>9.9803844100373726E-2</v>
      </c>
      <c r="F3593" s="1">
        <v>4673.3149999999996</v>
      </c>
      <c r="G3593" s="1">
        <v>1365.2626</v>
      </c>
      <c r="H3593" s="5">
        <v>2.9156702616123867E-2</v>
      </c>
    </row>
    <row r="3594" spans="1:8" x14ac:dyDescent="0.3">
      <c r="A3594">
        <v>129963</v>
      </c>
      <c r="B3594">
        <v>10</v>
      </c>
      <c r="C3594" s="1">
        <v>34151</v>
      </c>
      <c r="D3594" s="1">
        <v>2949.7147</v>
      </c>
      <c r="E3594" s="2">
        <v>9.8343035343035345E-2</v>
      </c>
      <c r="F3594" s="1">
        <v>3358.5129999999999</v>
      </c>
      <c r="G3594" s="1">
        <v>408.79829999999998</v>
      </c>
      <c r="H3594" s="5">
        <v>1.1970317121021347E-2</v>
      </c>
    </row>
    <row r="3595" spans="1:8" x14ac:dyDescent="0.3">
      <c r="A3595">
        <v>122753</v>
      </c>
      <c r="B3595">
        <v>13</v>
      </c>
      <c r="C3595" s="1">
        <v>67825</v>
      </c>
      <c r="D3595" s="1">
        <v>5742.2271000000001</v>
      </c>
      <c r="E3595" s="2">
        <v>0.10031286398820494</v>
      </c>
      <c r="F3595" s="1">
        <v>6803.72</v>
      </c>
      <c r="G3595" s="1">
        <v>1061.4929</v>
      </c>
      <c r="H3595" s="5">
        <v>1.5650466642093623E-2</v>
      </c>
    </row>
    <row r="3596" spans="1:8" x14ac:dyDescent="0.3">
      <c r="A3596">
        <v>126658</v>
      </c>
      <c r="B3596">
        <v>13</v>
      </c>
      <c r="C3596" s="1">
        <v>68883</v>
      </c>
      <c r="D3596" s="1">
        <v>4988.5159999999996</v>
      </c>
      <c r="E3596" s="2">
        <v>9.5730194677932146E-2</v>
      </c>
      <c r="F3596" s="1">
        <v>6594.183</v>
      </c>
      <c r="G3596" s="1">
        <v>1605.6669999999999</v>
      </c>
      <c r="H3596" s="5">
        <v>2.3310061989170041E-2</v>
      </c>
    </row>
    <row r="3597" spans="1:8" x14ac:dyDescent="0.3">
      <c r="A3597">
        <v>124858</v>
      </c>
      <c r="B3597">
        <v>9</v>
      </c>
      <c r="C3597" s="1">
        <v>51671</v>
      </c>
      <c r="D3597" s="1">
        <v>3830.0911999999998</v>
      </c>
      <c r="E3597" s="2">
        <v>0.10536796268700044</v>
      </c>
      <c r="F3597" s="1">
        <v>5444.4679999999998</v>
      </c>
      <c r="G3597" s="1">
        <v>1614.3768</v>
      </c>
      <c r="H3597" s="5">
        <v>3.1243382167947205E-2</v>
      </c>
    </row>
    <row r="3598" spans="1:8" x14ac:dyDescent="0.3">
      <c r="A3598">
        <v>122620</v>
      </c>
      <c r="B3598">
        <v>7</v>
      </c>
      <c r="C3598" s="1">
        <v>29831</v>
      </c>
      <c r="D3598" s="1">
        <v>2491.8506000000002</v>
      </c>
      <c r="E3598" s="2">
        <v>9.1241963058563233E-2</v>
      </c>
      <c r="F3598" s="1">
        <v>2721.8389999999999</v>
      </c>
      <c r="G3598" s="1">
        <v>229.98840000000001</v>
      </c>
      <c r="H3598" s="5">
        <v>7.7097113740739499E-3</v>
      </c>
    </row>
    <row r="3599" spans="1:8" x14ac:dyDescent="0.3">
      <c r="A3599">
        <v>130198</v>
      </c>
      <c r="B3599">
        <v>10</v>
      </c>
      <c r="C3599" s="1">
        <v>51518</v>
      </c>
      <c r="D3599" s="1">
        <v>4698.8226999999997</v>
      </c>
      <c r="E3599" s="2">
        <v>9.4171202298225856E-2</v>
      </c>
      <c r="F3599" s="1">
        <v>4851.5119999999997</v>
      </c>
      <c r="G3599" s="1">
        <v>152.6893</v>
      </c>
      <c r="H3599" s="5">
        <v>2.9638048837299586E-3</v>
      </c>
    </row>
    <row r="3600" spans="1:8" x14ac:dyDescent="0.3">
      <c r="A3600">
        <v>127985</v>
      </c>
      <c r="B3600">
        <v>9</v>
      </c>
      <c r="C3600" s="1">
        <v>41644</v>
      </c>
      <c r="D3600" s="1">
        <v>3380.9121</v>
      </c>
      <c r="E3600" s="2">
        <v>0.10295648832965133</v>
      </c>
      <c r="F3600" s="1">
        <v>4287.5200000000004</v>
      </c>
      <c r="G3600" s="1">
        <v>906.60789999999997</v>
      </c>
      <c r="H3600" s="5">
        <v>2.1770432715397175E-2</v>
      </c>
    </row>
    <row r="3601" spans="1:8" x14ac:dyDescent="0.3">
      <c r="A3601">
        <v>128697</v>
      </c>
      <c r="B3601">
        <v>9</v>
      </c>
      <c r="C3601" s="1">
        <v>49300</v>
      </c>
      <c r="D3601" s="1">
        <v>3977.8272000000002</v>
      </c>
      <c r="E3601" s="2">
        <v>0.10479780933062881</v>
      </c>
      <c r="F3601" s="1">
        <v>5166.5320000000002</v>
      </c>
      <c r="G3601" s="1">
        <v>1188.7048</v>
      </c>
      <c r="H3601" s="5">
        <v>2.4111659229208923E-2</v>
      </c>
    </row>
    <row r="3602" spans="1:8" x14ac:dyDescent="0.3">
      <c r="A3602">
        <v>129443</v>
      </c>
      <c r="B3602">
        <v>12</v>
      </c>
      <c r="C3602" s="1">
        <v>52226</v>
      </c>
      <c r="D3602" s="1">
        <v>4273.9726000000001</v>
      </c>
      <c r="E3602" s="2">
        <v>9.8286734576647647E-2</v>
      </c>
      <c r="F3602" s="1">
        <v>5133.1229999999996</v>
      </c>
      <c r="G3602" s="1">
        <v>859.15039999999999</v>
      </c>
      <c r="H3602" s="5">
        <v>1.6450626124918623E-2</v>
      </c>
    </row>
    <row r="3603" spans="1:8" x14ac:dyDescent="0.3">
      <c r="A3603">
        <v>123890</v>
      </c>
      <c r="B3603">
        <v>7</v>
      </c>
      <c r="C3603" s="1">
        <v>26962</v>
      </c>
      <c r="D3603" s="1">
        <v>2063.6318000000001</v>
      </c>
      <c r="E3603" s="2">
        <v>9.3489615013723021E-2</v>
      </c>
      <c r="F3603" s="1">
        <v>2520.6669999999999</v>
      </c>
      <c r="G3603" s="1">
        <v>457.03519999999997</v>
      </c>
      <c r="H3603" s="5">
        <v>1.6951086714635414E-2</v>
      </c>
    </row>
    <row r="3604" spans="1:8" x14ac:dyDescent="0.3">
      <c r="A3604">
        <v>121850</v>
      </c>
      <c r="B3604">
        <v>12</v>
      </c>
      <c r="C3604" s="1">
        <v>52359</v>
      </c>
      <c r="D3604" s="1">
        <v>4137.5118000000002</v>
      </c>
      <c r="E3604" s="2">
        <v>0.10384275864703299</v>
      </c>
      <c r="F3604" s="1">
        <v>5437.1030000000001</v>
      </c>
      <c r="G3604" s="1">
        <v>1299.5912000000001</v>
      </c>
      <c r="H3604" s="5">
        <v>2.4820779617639756E-2</v>
      </c>
    </row>
    <row r="3605" spans="1:8" x14ac:dyDescent="0.3">
      <c r="A3605">
        <v>125885</v>
      </c>
      <c r="B3605">
        <v>12</v>
      </c>
      <c r="C3605" s="1">
        <v>61195</v>
      </c>
      <c r="D3605" s="1">
        <v>5029.1954999999998</v>
      </c>
      <c r="E3605" s="2">
        <v>0.10363681673339326</v>
      </c>
      <c r="F3605" s="1">
        <v>6342.0550000000003</v>
      </c>
      <c r="G3605" s="1">
        <v>1312.8595</v>
      </c>
      <c r="H3605" s="5">
        <v>2.1453705368085628E-2</v>
      </c>
    </row>
    <row r="3606" spans="1:8" x14ac:dyDescent="0.3">
      <c r="A3606">
        <v>122939</v>
      </c>
      <c r="B3606">
        <v>13</v>
      </c>
      <c r="C3606" s="1">
        <v>62845</v>
      </c>
      <c r="D3606" s="1">
        <v>5235.7605999999996</v>
      </c>
      <c r="E3606" s="2">
        <v>9.9130288805792027E-2</v>
      </c>
      <c r="F3606" s="1">
        <v>6229.8429999999998</v>
      </c>
      <c r="G3606" s="1">
        <v>994.08240000000001</v>
      </c>
      <c r="H3606" s="5">
        <v>1.5818003023311322E-2</v>
      </c>
    </row>
    <row r="3607" spans="1:8" x14ac:dyDescent="0.3">
      <c r="A3607">
        <v>121924</v>
      </c>
      <c r="B3607">
        <v>12</v>
      </c>
      <c r="C3607" s="1">
        <v>68782</v>
      </c>
      <c r="D3607" s="1">
        <v>5257.3243000000002</v>
      </c>
      <c r="E3607" s="2">
        <v>9.5613576226338287E-2</v>
      </c>
      <c r="F3607" s="1">
        <v>6576.4930000000004</v>
      </c>
      <c r="G3607" s="1">
        <v>1319.1686999999999</v>
      </c>
      <c r="H3607" s="5">
        <v>1.9178981419557442E-2</v>
      </c>
    </row>
    <row r="3608" spans="1:8" x14ac:dyDescent="0.3">
      <c r="A3608">
        <v>126939</v>
      </c>
      <c r="B3608">
        <v>13</v>
      </c>
      <c r="C3608" s="1">
        <v>68085</v>
      </c>
      <c r="D3608" s="1">
        <v>5722.3716000000004</v>
      </c>
      <c r="E3608" s="2">
        <v>0.10010673422927223</v>
      </c>
      <c r="F3608" s="1">
        <v>6815.7669999999998</v>
      </c>
      <c r="G3608" s="1">
        <v>1093.3954000000001</v>
      </c>
      <c r="H3608" s="5">
        <v>1.6059270030109422E-2</v>
      </c>
    </row>
    <row r="3609" spans="1:8" x14ac:dyDescent="0.3">
      <c r="A3609">
        <v>129109</v>
      </c>
      <c r="B3609">
        <v>7</v>
      </c>
      <c r="C3609" s="1">
        <v>42715</v>
      </c>
      <c r="D3609" s="1">
        <v>3495.4713999999999</v>
      </c>
      <c r="E3609" s="2">
        <v>0.10584778180966874</v>
      </c>
      <c r="F3609" s="1">
        <v>4521.2879999999996</v>
      </c>
      <c r="G3609" s="1">
        <v>1025.8166000000001</v>
      </c>
      <c r="H3609" s="5">
        <v>2.4015371649303525E-2</v>
      </c>
    </row>
    <row r="3610" spans="1:8" x14ac:dyDescent="0.3">
      <c r="A3610">
        <v>121538</v>
      </c>
      <c r="B3610">
        <v>10</v>
      </c>
      <c r="C3610" s="1">
        <v>60778</v>
      </c>
      <c r="D3610" s="1">
        <v>3956.0410000000002</v>
      </c>
      <c r="E3610" s="2">
        <v>9.8745417749843689E-2</v>
      </c>
      <c r="F3610" s="1">
        <v>6001.549</v>
      </c>
      <c r="G3610" s="1">
        <v>2045.508</v>
      </c>
      <c r="H3610" s="5">
        <v>3.3655401625588208E-2</v>
      </c>
    </row>
    <row r="3611" spans="1:8" x14ac:dyDescent="0.3">
      <c r="A3611">
        <v>126738</v>
      </c>
      <c r="B3611">
        <v>12</v>
      </c>
      <c r="C3611" s="1">
        <v>68640</v>
      </c>
      <c r="D3611" s="1">
        <v>5899.7352000000001</v>
      </c>
      <c r="E3611" s="2">
        <v>9.89539627039627E-2</v>
      </c>
      <c r="F3611" s="1">
        <v>6792.2</v>
      </c>
      <c r="G3611" s="1">
        <v>892.46479999999997</v>
      </c>
      <c r="H3611" s="5">
        <v>1.3002109557109558E-2</v>
      </c>
    </row>
    <row r="3612" spans="1:8" x14ac:dyDescent="0.3">
      <c r="A3612">
        <v>123345</v>
      </c>
      <c r="B3612">
        <v>10</v>
      </c>
      <c r="C3612" s="1">
        <v>38231</v>
      </c>
      <c r="D3612" s="1">
        <v>2990.8449999999998</v>
      </c>
      <c r="E3612" s="2">
        <v>9.7392953362454557E-2</v>
      </c>
      <c r="F3612" s="1">
        <v>3723.43</v>
      </c>
      <c r="G3612" s="1">
        <v>732.58500000000004</v>
      </c>
      <c r="H3612" s="5">
        <v>1.916206743218854E-2</v>
      </c>
    </row>
    <row r="3613" spans="1:8" x14ac:dyDescent="0.3">
      <c r="A3613">
        <v>127150</v>
      </c>
      <c r="B3613">
        <v>8</v>
      </c>
      <c r="C3613" s="1">
        <v>42070</v>
      </c>
      <c r="D3613" s="1">
        <v>3623.9931000000001</v>
      </c>
      <c r="E3613" s="2">
        <v>9.398939862134538E-2</v>
      </c>
      <c r="F3613" s="1">
        <v>3954.134</v>
      </c>
      <c r="G3613" s="1">
        <v>330.14089999999999</v>
      </c>
      <c r="H3613" s="5">
        <v>7.8474185880675063E-3</v>
      </c>
    </row>
    <row r="3614" spans="1:8" x14ac:dyDescent="0.3">
      <c r="A3614">
        <v>130794</v>
      </c>
      <c r="B3614">
        <v>8</v>
      </c>
      <c r="C3614" s="1">
        <v>38320</v>
      </c>
      <c r="D3614" s="1">
        <v>3105.5383999999999</v>
      </c>
      <c r="E3614" s="2">
        <v>9.5780741127348648E-2</v>
      </c>
      <c r="F3614" s="1">
        <v>3670.3180000000002</v>
      </c>
      <c r="G3614" s="1">
        <v>564.77959999999996</v>
      </c>
      <c r="H3614" s="5">
        <v>1.4738507306889352E-2</v>
      </c>
    </row>
    <row r="3615" spans="1:8" x14ac:dyDescent="0.3">
      <c r="A3615">
        <v>124228</v>
      </c>
      <c r="B3615">
        <v>11</v>
      </c>
      <c r="C3615" s="1">
        <v>54543</v>
      </c>
      <c r="D3615" s="1">
        <v>4207.0601999999999</v>
      </c>
      <c r="E3615" s="2">
        <v>0.10594241240855838</v>
      </c>
      <c r="F3615" s="1">
        <v>5778.4170000000004</v>
      </c>
      <c r="G3615" s="1">
        <v>1571.3568</v>
      </c>
      <c r="H3615" s="5">
        <v>2.8809504427699247E-2</v>
      </c>
    </row>
    <row r="3616" spans="1:8" x14ac:dyDescent="0.3">
      <c r="A3616">
        <v>122493</v>
      </c>
      <c r="B3616">
        <v>10</v>
      </c>
      <c r="C3616" s="1">
        <v>35890</v>
      </c>
      <c r="D3616" s="1">
        <v>3404.7732000000001</v>
      </c>
      <c r="E3616" s="2">
        <v>0.10911811089439956</v>
      </c>
      <c r="F3616" s="1">
        <v>3916.2489999999998</v>
      </c>
      <c r="G3616" s="1">
        <v>511.47579999999999</v>
      </c>
      <c r="H3616" s="5">
        <v>1.4251206464196154E-2</v>
      </c>
    </row>
    <row r="3617" spans="1:8" x14ac:dyDescent="0.3">
      <c r="A3617">
        <v>130942</v>
      </c>
      <c r="B3617">
        <v>9</v>
      </c>
      <c r="C3617" s="1">
        <v>45195</v>
      </c>
      <c r="D3617" s="1">
        <v>3230.5418</v>
      </c>
      <c r="E3617" s="2">
        <v>0.10150388317291736</v>
      </c>
      <c r="F3617" s="1">
        <v>4587.4679999999998</v>
      </c>
      <c r="G3617" s="1">
        <v>1356.9262000000001</v>
      </c>
      <c r="H3617" s="5">
        <v>3.0023812368624846E-2</v>
      </c>
    </row>
    <row r="3618" spans="1:8" x14ac:dyDescent="0.3">
      <c r="A3618">
        <v>129345</v>
      </c>
      <c r="B3618">
        <v>11</v>
      </c>
      <c r="C3618" s="1">
        <v>56993</v>
      </c>
      <c r="D3618" s="1">
        <v>4060.9920999999999</v>
      </c>
      <c r="E3618" s="2">
        <v>0.10723374800414086</v>
      </c>
      <c r="F3618" s="1">
        <v>6111.5730000000003</v>
      </c>
      <c r="G3618" s="1">
        <v>2050.5808999999999</v>
      </c>
      <c r="H3618" s="5">
        <v>3.5979522046567125E-2</v>
      </c>
    </row>
    <row r="3619" spans="1:8" x14ac:dyDescent="0.3">
      <c r="A3619">
        <v>123043</v>
      </c>
      <c r="B3619">
        <v>9</v>
      </c>
      <c r="C3619" s="1">
        <v>59919</v>
      </c>
      <c r="D3619" s="1">
        <v>4444.0141999999996</v>
      </c>
      <c r="E3619" s="2">
        <v>9.7358450574942842E-2</v>
      </c>
      <c r="F3619" s="1">
        <v>5833.6210000000001</v>
      </c>
      <c r="G3619" s="1">
        <v>1389.6068</v>
      </c>
      <c r="H3619" s="5">
        <v>2.3191421752699476E-2</v>
      </c>
    </row>
    <row r="3620" spans="1:8" x14ac:dyDescent="0.3">
      <c r="A3620">
        <v>125492</v>
      </c>
      <c r="B3620">
        <v>13</v>
      </c>
      <c r="C3620" s="1">
        <v>57001</v>
      </c>
      <c r="D3620" s="1">
        <v>4810.9961000000003</v>
      </c>
      <c r="E3620" s="2">
        <v>0.10171923299591236</v>
      </c>
      <c r="F3620" s="1">
        <v>5798.098</v>
      </c>
      <c r="G3620" s="1">
        <v>987.1019</v>
      </c>
      <c r="H3620" s="5">
        <v>1.731727338116875E-2</v>
      </c>
    </row>
    <row r="3621" spans="1:8" x14ac:dyDescent="0.3">
      <c r="A3621">
        <v>128009</v>
      </c>
      <c r="B3621">
        <v>12</v>
      </c>
      <c r="C3621" s="1">
        <v>45581</v>
      </c>
      <c r="D3621" s="1">
        <v>4092.6412</v>
      </c>
      <c r="E3621" s="2">
        <v>9.083078475680656E-2</v>
      </c>
      <c r="F3621" s="1">
        <v>4140.1580000000004</v>
      </c>
      <c r="G3621" s="1">
        <v>47.516800000000003</v>
      </c>
      <c r="H3621" s="5">
        <v>1.0424694499901275E-3</v>
      </c>
    </row>
    <row r="3622" spans="1:8" x14ac:dyDescent="0.3">
      <c r="A3622">
        <v>126470</v>
      </c>
      <c r="B3622">
        <v>9</v>
      </c>
      <c r="C3622" s="1">
        <v>52205</v>
      </c>
      <c r="D3622" s="1">
        <v>4065.9598000000001</v>
      </c>
      <c r="E3622" s="2">
        <v>9.6757590269131305E-2</v>
      </c>
      <c r="F3622" s="1">
        <v>5051.2299999999996</v>
      </c>
      <c r="G3622" s="1">
        <v>985.27020000000005</v>
      </c>
      <c r="H3622" s="5">
        <v>1.8873100277751173E-2</v>
      </c>
    </row>
    <row r="3623" spans="1:8" x14ac:dyDescent="0.3">
      <c r="A3623">
        <v>130734</v>
      </c>
      <c r="B3623">
        <v>9</v>
      </c>
      <c r="C3623" s="1">
        <v>37279</v>
      </c>
      <c r="D3623" s="1">
        <v>3194.0668999999998</v>
      </c>
      <c r="E3623" s="2">
        <v>0.10298382467340862</v>
      </c>
      <c r="F3623" s="1">
        <v>3839.134</v>
      </c>
      <c r="G3623" s="1">
        <v>645.06709999999998</v>
      </c>
      <c r="H3623" s="5">
        <v>1.7303766195445158E-2</v>
      </c>
    </row>
    <row r="3624" spans="1:8" x14ac:dyDescent="0.3">
      <c r="A3624">
        <v>128113</v>
      </c>
      <c r="B3624">
        <v>11</v>
      </c>
      <c r="C3624" s="1">
        <v>56438</v>
      </c>
      <c r="D3624" s="1">
        <v>4060.2813999999998</v>
      </c>
      <c r="E3624" s="2">
        <v>0.10669965271625501</v>
      </c>
      <c r="F3624" s="1">
        <v>6021.915</v>
      </c>
      <c r="G3624" s="1">
        <v>1961.6335999999999</v>
      </c>
      <c r="H3624" s="5">
        <v>3.4757319536482513E-2</v>
      </c>
    </row>
    <row r="3625" spans="1:8" x14ac:dyDescent="0.3">
      <c r="A3625">
        <v>121740</v>
      </c>
      <c r="B3625">
        <v>12</v>
      </c>
      <c r="C3625" s="1">
        <v>52304</v>
      </c>
      <c r="D3625" s="1">
        <v>4530.8491000000004</v>
      </c>
      <c r="E3625" s="2">
        <v>0.10237794432548179</v>
      </c>
      <c r="F3625" s="1">
        <v>5354.7759999999998</v>
      </c>
      <c r="G3625" s="1">
        <v>823.92690000000005</v>
      </c>
      <c r="H3625" s="5">
        <v>1.5752655628632609E-2</v>
      </c>
    </row>
    <row r="3626" spans="1:8" x14ac:dyDescent="0.3">
      <c r="A3626">
        <v>127654</v>
      </c>
      <c r="B3626">
        <v>12</v>
      </c>
      <c r="C3626" s="1">
        <v>58437</v>
      </c>
      <c r="D3626" s="1">
        <v>4349.0690000000004</v>
      </c>
      <c r="E3626" s="2">
        <v>0.10247387785136129</v>
      </c>
      <c r="F3626" s="1">
        <v>5988.2659999999996</v>
      </c>
      <c r="G3626" s="1">
        <v>1639.1969999999999</v>
      </c>
      <c r="H3626" s="5">
        <v>2.8050669952256278E-2</v>
      </c>
    </row>
    <row r="3627" spans="1:8" x14ac:dyDescent="0.3">
      <c r="A3627">
        <v>128010</v>
      </c>
      <c r="B3627">
        <v>12</v>
      </c>
      <c r="C3627" s="1">
        <v>47003</v>
      </c>
      <c r="D3627" s="1">
        <v>4042.7413000000001</v>
      </c>
      <c r="E3627" s="2">
        <v>9.9785226474905855E-2</v>
      </c>
      <c r="F3627" s="1">
        <v>4690.2049999999999</v>
      </c>
      <c r="G3627" s="1">
        <v>647.46370000000002</v>
      </c>
      <c r="H3627" s="5">
        <v>1.3774944152500905E-2</v>
      </c>
    </row>
    <row r="3628" spans="1:8" x14ac:dyDescent="0.3">
      <c r="A3628">
        <v>128923</v>
      </c>
      <c r="B3628">
        <v>7</v>
      </c>
      <c r="C3628" s="1">
        <v>27051</v>
      </c>
      <c r="D3628" s="1">
        <v>2115.0349999999999</v>
      </c>
      <c r="E3628" s="2">
        <v>9.2019962293445709E-2</v>
      </c>
      <c r="F3628" s="1">
        <v>2489.232</v>
      </c>
      <c r="G3628" s="1">
        <v>374.197</v>
      </c>
      <c r="H3628" s="5">
        <v>1.3833019112047614E-2</v>
      </c>
    </row>
    <row r="3629" spans="1:8" x14ac:dyDescent="0.3">
      <c r="A3629">
        <v>121690</v>
      </c>
      <c r="B3629">
        <v>11</v>
      </c>
      <c r="C3629" s="1">
        <v>48662</v>
      </c>
      <c r="D3629" s="1">
        <v>3774.8744999999999</v>
      </c>
      <c r="E3629" s="2">
        <v>0.10362890962147055</v>
      </c>
      <c r="F3629" s="1">
        <v>5042.79</v>
      </c>
      <c r="G3629" s="1">
        <v>1267.9155000000001</v>
      </c>
      <c r="H3629" s="5">
        <v>2.6055556697217541E-2</v>
      </c>
    </row>
    <row r="3630" spans="1:8" x14ac:dyDescent="0.3">
      <c r="A3630">
        <v>128649</v>
      </c>
      <c r="B3630">
        <v>7</v>
      </c>
      <c r="C3630" s="1">
        <v>32734</v>
      </c>
      <c r="D3630" s="1">
        <v>2515.3917000000001</v>
      </c>
      <c r="E3630" s="2">
        <v>9.2110771674711309E-2</v>
      </c>
      <c r="F3630" s="1">
        <v>3015.154</v>
      </c>
      <c r="G3630" s="1">
        <v>499.76229999999998</v>
      </c>
      <c r="H3630" s="5">
        <v>1.5267376428178651E-2</v>
      </c>
    </row>
    <row r="3631" spans="1:8" x14ac:dyDescent="0.3">
      <c r="A3631">
        <v>130010</v>
      </c>
      <c r="B3631">
        <v>7</v>
      </c>
      <c r="C3631" s="1">
        <v>35348</v>
      </c>
      <c r="D3631" s="1">
        <v>2955.5522000000001</v>
      </c>
      <c r="E3631" s="2">
        <v>0.10008936856399231</v>
      </c>
      <c r="F3631" s="1">
        <v>3537.9589999999998</v>
      </c>
      <c r="G3631" s="1">
        <v>582.40679999999998</v>
      </c>
      <c r="H3631" s="5">
        <v>1.6476372071970127E-2</v>
      </c>
    </row>
    <row r="3632" spans="1:8" x14ac:dyDescent="0.3">
      <c r="A3632">
        <v>121817</v>
      </c>
      <c r="B3632">
        <v>12</v>
      </c>
      <c r="C3632" s="1">
        <v>59356</v>
      </c>
      <c r="D3632" s="1">
        <v>4799.4098999999997</v>
      </c>
      <c r="E3632" s="2">
        <v>9.5418576049599024E-2</v>
      </c>
      <c r="F3632" s="1">
        <v>5663.665</v>
      </c>
      <c r="G3632" s="1">
        <v>864.25509999999997</v>
      </c>
      <c r="H3632" s="5">
        <v>1.4560534739537705E-2</v>
      </c>
    </row>
    <row r="3633" spans="1:8" x14ac:dyDescent="0.3">
      <c r="A3633">
        <v>129328</v>
      </c>
      <c r="B3633">
        <v>8</v>
      </c>
      <c r="C3633" s="1">
        <v>27662</v>
      </c>
      <c r="D3633" s="1">
        <v>2518.4292999999998</v>
      </c>
      <c r="E3633" s="2">
        <v>0.10129361579061529</v>
      </c>
      <c r="F3633" s="1">
        <v>2801.9839999999999</v>
      </c>
      <c r="G3633" s="1">
        <v>283.55470000000003</v>
      </c>
      <c r="H3633" s="5">
        <v>1.0250694092979538E-2</v>
      </c>
    </row>
    <row r="3634" spans="1:8" x14ac:dyDescent="0.3">
      <c r="A3634">
        <v>126626</v>
      </c>
      <c r="B3634">
        <v>11</v>
      </c>
      <c r="C3634" s="1">
        <v>59275</v>
      </c>
      <c r="D3634" s="1">
        <v>4229.8951999999999</v>
      </c>
      <c r="E3634" s="2">
        <v>9.5243340362716158E-2</v>
      </c>
      <c r="F3634" s="1">
        <v>5645.549</v>
      </c>
      <c r="G3634" s="1">
        <v>1415.6538</v>
      </c>
      <c r="H3634" s="5">
        <v>2.3882814002530579E-2</v>
      </c>
    </row>
    <row r="3635" spans="1:8" x14ac:dyDescent="0.3">
      <c r="A3635">
        <v>128134</v>
      </c>
      <c r="B3635">
        <v>8</v>
      </c>
      <c r="C3635" s="1">
        <v>39231</v>
      </c>
      <c r="D3635" s="1">
        <v>3479.7624999999998</v>
      </c>
      <c r="E3635" s="2">
        <v>9.9515281282659115E-2</v>
      </c>
      <c r="F3635" s="1">
        <v>3904.0839999999998</v>
      </c>
      <c r="G3635" s="1">
        <v>424.32150000000001</v>
      </c>
      <c r="H3635" s="5">
        <v>1.0815974611914048E-2</v>
      </c>
    </row>
    <row r="3636" spans="1:8" x14ac:dyDescent="0.3">
      <c r="A3636">
        <v>129819</v>
      </c>
      <c r="B3636">
        <v>11</v>
      </c>
      <c r="C3636" s="1">
        <v>54157</v>
      </c>
      <c r="D3636" s="1">
        <v>4186.0805</v>
      </c>
      <c r="E3636" s="2">
        <v>0.10850373912882914</v>
      </c>
      <c r="F3636" s="1">
        <v>5876.2370000000001</v>
      </c>
      <c r="G3636" s="1">
        <v>1690.1565000000001</v>
      </c>
      <c r="H3636" s="5">
        <v>3.1208458740329043E-2</v>
      </c>
    </row>
    <row r="3637" spans="1:8" x14ac:dyDescent="0.3">
      <c r="A3637">
        <v>122974</v>
      </c>
      <c r="B3637">
        <v>11</v>
      </c>
      <c r="C3637" s="1">
        <v>56591</v>
      </c>
      <c r="D3637" s="1">
        <v>4730.8963999999996</v>
      </c>
      <c r="E3637" s="2">
        <v>0.10535947412132671</v>
      </c>
      <c r="F3637" s="1">
        <v>5962.3980000000001</v>
      </c>
      <c r="G3637" s="1">
        <v>1231.5016000000001</v>
      </c>
      <c r="H3637" s="5">
        <v>2.1761439098089801E-2</v>
      </c>
    </row>
    <row r="3638" spans="1:8" x14ac:dyDescent="0.3">
      <c r="A3638">
        <v>126101</v>
      </c>
      <c r="B3638">
        <v>8</v>
      </c>
      <c r="C3638" s="1">
        <v>49376</v>
      </c>
      <c r="D3638" s="1">
        <v>3902.3580999999999</v>
      </c>
      <c r="E3638" s="2">
        <v>0.1058262111147116</v>
      </c>
      <c r="F3638" s="1">
        <v>5225.2749999999996</v>
      </c>
      <c r="G3638" s="1">
        <v>1322.9168999999999</v>
      </c>
      <c r="H3638" s="5">
        <v>2.6792711033700584E-2</v>
      </c>
    </row>
    <row r="3639" spans="1:8" x14ac:dyDescent="0.3">
      <c r="A3639">
        <v>126218</v>
      </c>
      <c r="B3639">
        <v>7</v>
      </c>
      <c r="C3639" s="1">
        <v>44058</v>
      </c>
      <c r="D3639" s="1">
        <v>3188.5417000000002</v>
      </c>
      <c r="E3639" s="2">
        <v>9.3002088156520946E-2</v>
      </c>
      <c r="F3639" s="1">
        <v>4097.4859999999999</v>
      </c>
      <c r="G3639" s="1">
        <v>908.9443</v>
      </c>
      <c r="H3639" s="5">
        <v>2.0630630078532844E-2</v>
      </c>
    </row>
    <row r="3640" spans="1:8" x14ac:dyDescent="0.3">
      <c r="A3640">
        <v>128201</v>
      </c>
      <c r="B3640">
        <v>8</v>
      </c>
      <c r="C3640" s="1">
        <v>41017</v>
      </c>
      <c r="D3640" s="1">
        <v>3051.78</v>
      </c>
      <c r="E3640" s="2">
        <v>0.10270556110880855</v>
      </c>
      <c r="F3640" s="1">
        <v>4212.674</v>
      </c>
      <c r="G3640" s="1">
        <v>1160.894</v>
      </c>
      <c r="H3640" s="5">
        <v>2.8302752517248946E-2</v>
      </c>
    </row>
    <row r="3641" spans="1:8" x14ac:dyDescent="0.3">
      <c r="A3641">
        <v>129654</v>
      </c>
      <c r="B3641">
        <v>10</v>
      </c>
      <c r="C3641" s="1">
        <v>54986</v>
      </c>
      <c r="D3641" s="1">
        <v>4328.8870999999999</v>
      </c>
      <c r="E3641" s="2">
        <v>0.10083343032771978</v>
      </c>
      <c r="F3641" s="1">
        <v>5544.4269999999997</v>
      </c>
      <c r="G3641" s="1">
        <v>1215.5399</v>
      </c>
      <c r="H3641" s="5">
        <v>2.2106352526097554E-2</v>
      </c>
    </row>
    <row r="3642" spans="1:8" x14ac:dyDescent="0.3">
      <c r="A3642">
        <v>126350</v>
      </c>
      <c r="B3642">
        <v>8</v>
      </c>
      <c r="C3642" s="1">
        <v>34030</v>
      </c>
      <c r="D3642" s="1">
        <v>2469.6131999999998</v>
      </c>
      <c r="E3642" s="2">
        <v>9.601489861886571E-2</v>
      </c>
      <c r="F3642" s="1">
        <v>3267.3870000000002</v>
      </c>
      <c r="G3642" s="1">
        <v>797.77380000000005</v>
      </c>
      <c r="H3642" s="5">
        <v>2.3443250073464591E-2</v>
      </c>
    </row>
    <row r="3643" spans="1:8" x14ac:dyDescent="0.3">
      <c r="A3643">
        <v>123082</v>
      </c>
      <c r="B3643">
        <v>13</v>
      </c>
      <c r="C3643" s="1">
        <v>62656</v>
      </c>
      <c r="D3643" s="1">
        <v>4614.29</v>
      </c>
      <c r="E3643" s="2">
        <v>0.10157879532686415</v>
      </c>
      <c r="F3643" s="1">
        <v>6364.5209999999997</v>
      </c>
      <c r="G3643" s="1">
        <v>1750.231</v>
      </c>
      <c r="H3643" s="5">
        <v>2.7933972803881511E-2</v>
      </c>
    </row>
    <row r="3644" spans="1:8" x14ac:dyDescent="0.3">
      <c r="A3644">
        <v>122913</v>
      </c>
      <c r="B3644">
        <v>7</v>
      </c>
      <c r="C3644" s="1">
        <v>37143</v>
      </c>
      <c r="D3644" s="1">
        <v>2982.3564999999999</v>
      </c>
      <c r="E3644" s="2">
        <v>0.10280383921600302</v>
      </c>
      <c r="F3644" s="1">
        <v>3818.4430000000002</v>
      </c>
      <c r="G3644" s="1">
        <v>836.0865</v>
      </c>
      <c r="H3644" s="5">
        <v>2.2509934577174703E-2</v>
      </c>
    </row>
    <row r="3645" spans="1:8" x14ac:dyDescent="0.3">
      <c r="A3645">
        <v>125327</v>
      </c>
      <c r="B3645">
        <v>10</v>
      </c>
      <c r="C3645" s="1">
        <v>44745</v>
      </c>
      <c r="D3645" s="1">
        <v>3669.9641000000001</v>
      </c>
      <c r="E3645" s="2">
        <v>9.140377695831936E-2</v>
      </c>
      <c r="F3645" s="1">
        <v>4089.8620000000001</v>
      </c>
      <c r="G3645" s="1">
        <v>419.89789999999999</v>
      </c>
      <c r="H3645" s="5">
        <v>9.384241814727903E-3</v>
      </c>
    </row>
    <row r="3646" spans="1:8" x14ac:dyDescent="0.3">
      <c r="A3646">
        <v>123155</v>
      </c>
      <c r="B3646">
        <v>13</v>
      </c>
      <c r="C3646" s="1">
        <v>59394</v>
      </c>
      <c r="D3646" s="1">
        <v>5111.9022000000004</v>
      </c>
      <c r="E3646" s="2">
        <v>0.10298432501599489</v>
      </c>
      <c r="F3646" s="1">
        <v>6116.6509999999998</v>
      </c>
      <c r="G3646" s="1">
        <v>1004.7488</v>
      </c>
      <c r="H3646" s="5">
        <v>1.6916671717681922E-2</v>
      </c>
    </row>
    <row r="3647" spans="1:8" x14ac:dyDescent="0.3">
      <c r="A3647">
        <v>125212</v>
      </c>
      <c r="B3647">
        <v>8</v>
      </c>
      <c r="C3647" s="1">
        <v>42712</v>
      </c>
      <c r="D3647" s="1">
        <v>3204.5162999999998</v>
      </c>
      <c r="E3647" s="2">
        <v>0.10623705281887993</v>
      </c>
      <c r="F3647" s="1">
        <v>4537.5969999999998</v>
      </c>
      <c r="G3647" s="1">
        <v>1333.0807</v>
      </c>
      <c r="H3647" s="5">
        <v>3.1210917306611723E-2</v>
      </c>
    </row>
    <row r="3648" spans="1:8" x14ac:dyDescent="0.3">
      <c r="A3648">
        <v>124823</v>
      </c>
      <c r="B3648">
        <v>11</v>
      </c>
      <c r="C3648" s="1">
        <v>46146</v>
      </c>
      <c r="D3648" s="1">
        <v>4028.6482000000001</v>
      </c>
      <c r="E3648" s="2">
        <v>9.6479196463398781E-2</v>
      </c>
      <c r="F3648" s="1">
        <v>4452.1289999999999</v>
      </c>
      <c r="G3648" s="1">
        <v>423.48079999999999</v>
      </c>
      <c r="H3648" s="5">
        <v>9.1769774194946467E-3</v>
      </c>
    </row>
    <row r="3649" spans="1:8" x14ac:dyDescent="0.3">
      <c r="A3649">
        <v>122067</v>
      </c>
      <c r="B3649">
        <v>9</v>
      </c>
      <c r="C3649" s="1">
        <v>50219</v>
      </c>
      <c r="D3649" s="1">
        <v>4000.2835</v>
      </c>
      <c r="E3649" s="2">
        <v>9.6842390330353051E-2</v>
      </c>
      <c r="F3649" s="1">
        <v>4863.3280000000004</v>
      </c>
      <c r="G3649" s="1">
        <v>863.04449999999997</v>
      </c>
      <c r="H3649" s="5">
        <v>1.7185616997550727E-2</v>
      </c>
    </row>
    <row r="3650" spans="1:8" x14ac:dyDescent="0.3">
      <c r="A3650">
        <v>129332</v>
      </c>
      <c r="B3650">
        <v>12</v>
      </c>
      <c r="C3650" s="1">
        <v>55904</v>
      </c>
      <c r="D3650" s="1">
        <v>4653.0922</v>
      </c>
      <c r="E3650" s="2">
        <v>0.10312462435603892</v>
      </c>
      <c r="F3650" s="1">
        <v>5765.0789999999997</v>
      </c>
      <c r="G3650" s="1">
        <v>1111.9867999999999</v>
      </c>
      <c r="H3650" s="5">
        <v>1.9891006010303379E-2</v>
      </c>
    </row>
    <row r="3651" spans="1:8" x14ac:dyDescent="0.3">
      <c r="A3651">
        <v>124116</v>
      </c>
      <c r="B3651">
        <v>12</v>
      </c>
      <c r="C3651" s="1">
        <v>57663</v>
      </c>
      <c r="D3651" s="1">
        <v>4392.9881999999998</v>
      </c>
      <c r="E3651" s="2">
        <v>0.1036638745816208</v>
      </c>
      <c r="F3651" s="1">
        <v>5977.57</v>
      </c>
      <c r="G3651" s="1">
        <v>1584.5817999999999</v>
      </c>
      <c r="H3651" s="5">
        <v>2.7480044395886444E-2</v>
      </c>
    </row>
    <row r="3652" spans="1:8" x14ac:dyDescent="0.3">
      <c r="A3652">
        <v>130028</v>
      </c>
      <c r="B3652">
        <v>9</v>
      </c>
      <c r="C3652" s="1">
        <v>49892</v>
      </c>
      <c r="D3652" s="1">
        <v>4002.5572999999999</v>
      </c>
      <c r="E3652" s="2">
        <v>0.10169321734947487</v>
      </c>
      <c r="F3652" s="1">
        <v>5073.6779999999999</v>
      </c>
      <c r="G3652" s="1">
        <v>1071.1206999999999</v>
      </c>
      <c r="H3652" s="5">
        <v>2.1468786579010662E-2</v>
      </c>
    </row>
    <row r="3653" spans="1:8" x14ac:dyDescent="0.3">
      <c r="A3653">
        <v>130831</v>
      </c>
      <c r="B3653">
        <v>13</v>
      </c>
      <c r="C3653" s="1">
        <v>78952</v>
      </c>
      <c r="D3653" s="1">
        <v>5625.3437999999996</v>
      </c>
      <c r="E3653" s="2">
        <v>0.10040802006282298</v>
      </c>
      <c r="F3653" s="1">
        <v>7927.4139999999998</v>
      </c>
      <c r="G3653" s="1">
        <v>2302.0702000000001</v>
      </c>
      <c r="H3653" s="5">
        <v>2.9157845273077312E-2</v>
      </c>
    </row>
    <row r="3654" spans="1:8" x14ac:dyDescent="0.3">
      <c r="A3654">
        <v>130441</v>
      </c>
      <c r="B3654">
        <v>8</v>
      </c>
      <c r="C3654" s="1">
        <v>40302</v>
      </c>
      <c r="D3654" s="1">
        <v>2940.9389000000001</v>
      </c>
      <c r="E3654" s="2">
        <v>9.7022802838568803E-2</v>
      </c>
      <c r="F3654" s="1">
        <v>3910.2130000000002</v>
      </c>
      <c r="G3654" s="1">
        <v>969.27409999999998</v>
      </c>
      <c r="H3654" s="5">
        <v>2.4050272939308222E-2</v>
      </c>
    </row>
    <row r="3655" spans="1:8" x14ac:dyDescent="0.3">
      <c r="A3655">
        <v>121215</v>
      </c>
      <c r="B3655">
        <v>10</v>
      </c>
      <c r="C3655" s="1">
        <v>52476</v>
      </c>
      <c r="D3655" s="1">
        <v>4280.8744999999999</v>
      </c>
      <c r="E3655" s="2">
        <v>0.10249948547907616</v>
      </c>
      <c r="F3655" s="1">
        <v>5378.7629999999999</v>
      </c>
      <c r="G3655" s="1">
        <v>1097.8885</v>
      </c>
      <c r="H3655" s="5">
        <v>2.0921726122417866E-2</v>
      </c>
    </row>
    <row r="3656" spans="1:8" x14ac:dyDescent="0.3">
      <c r="A3656">
        <v>127830</v>
      </c>
      <c r="B3656">
        <v>11</v>
      </c>
      <c r="C3656" s="1">
        <v>56204</v>
      </c>
      <c r="D3656" s="1">
        <v>4255.7302</v>
      </c>
      <c r="E3656" s="2">
        <v>9.8154846630133089E-2</v>
      </c>
      <c r="F3656" s="1">
        <v>5516.6949999999997</v>
      </c>
      <c r="G3656" s="1">
        <v>1260.9648</v>
      </c>
      <c r="H3656" s="5">
        <v>2.2435499252722226E-2</v>
      </c>
    </row>
    <row r="3657" spans="1:8" x14ac:dyDescent="0.3">
      <c r="A3657">
        <v>128660</v>
      </c>
      <c r="B3657">
        <v>8</v>
      </c>
      <c r="C3657" s="1">
        <v>34701</v>
      </c>
      <c r="D3657" s="1">
        <v>2879.0246999999999</v>
      </c>
      <c r="E3657" s="2">
        <v>0.10868583037952796</v>
      </c>
      <c r="F3657" s="1">
        <v>3771.5070000000001</v>
      </c>
      <c r="G3657" s="1">
        <v>892.48230000000001</v>
      </c>
      <c r="H3657" s="5">
        <v>2.5719209821042623E-2</v>
      </c>
    </row>
    <row r="3658" spans="1:8" x14ac:dyDescent="0.3">
      <c r="A3658">
        <v>126116</v>
      </c>
      <c r="B3658">
        <v>13</v>
      </c>
      <c r="C3658" s="1">
        <v>66211</v>
      </c>
      <c r="D3658" s="1">
        <v>4992.0065000000004</v>
      </c>
      <c r="E3658" s="2">
        <v>9.74005225717781E-2</v>
      </c>
      <c r="F3658" s="1">
        <v>6448.9859999999999</v>
      </c>
      <c r="G3658" s="1">
        <v>1456.9794999999999</v>
      </c>
      <c r="H3658" s="5">
        <v>2.2005097340321095E-2</v>
      </c>
    </row>
    <row r="3659" spans="1:8" x14ac:dyDescent="0.3">
      <c r="A3659">
        <v>122135</v>
      </c>
      <c r="B3659">
        <v>9</v>
      </c>
      <c r="C3659" s="1">
        <v>46879</v>
      </c>
      <c r="D3659" s="1">
        <v>3857.2033999999999</v>
      </c>
      <c r="E3659" s="2">
        <v>9.6644446340578935E-2</v>
      </c>
      <c r="F3659" s="1">
        <v>4530.5950000000003</v>
      </c>
      <c r="G3659" s="1">
        <v>673.39160000000004</v>
      </c>
      <c r="H3659" s="5">
        <v>1.4364461699268329E-2</v>
      </c>
    </row>
    <row r="3660" spans="1:8" x14ac:dyDescent="0.3">
      <c r="A3660">
        <v>122083</v>
      </c>
      <c r="B3660">
        <v>11</v>
      </c>
      <c r="C3660" s="1">
        <v>62968</v>
      </c>
      <c r="D3660" s="1">
        <v>4265.1953000000003</v>
      </c>
      <c r="E3660" s="2">
        <v>0.1048377270994791</v>
      </c>
      <c r="F3660" s="1">
        <v>6601.4219999999996</v>
      </c>
      <c r="G3660" s="1">
        <v>2336.2267000000002</v>
      </c>
      <c r="H3660" s="5">
        <v>3.7101808855291574E-2</v>
      </c>
    </row>
    <row r="3661" spans="1:8" x14ac:dyDescent="0.3">
      <c r="A3661">
        <v>127332</v>
      </c>
      <c r="B3661">
        <v>8</v>
      </c>
      <c r="C3661" s="1">
        <v>42087</v>
      </c>
      <c r="D3661" s="1">
        <v>3523.7127999999998</v>
      </c>
      <c r="E3661" s="2">
        <v>9.58420177251883E-2</v>
      </c>
      <c r="F3661" s="1">
        <v>4033.703</v>
      </c>
      <c r="G3661" s="1">
        <v>509.99020000000002</v>
      </c>
      <c r="H3661" s="5">
        <v>1.2117523225699147E-2</v>
      </c>
    </row>
    <row r="3662" spans="1:8" x14ac:dyDescent="0.3">
      <c r="A3662">
        <v>121560</v>
      </c>
      <c r="B3662">
        <v>11</v>
      </c>
      <c r="C3662" s="1">
        <v>41566</v>
      </c>
      <c r="D3662" s="1">
        <v>3555.5041000000001</v>
      </c>
      <c r="E3662" s="2">
        <v>9.7335803300774668E-2</v>
      </c>
      <c r="F3662" s="1">
        <v>4045.86</v>
      </c>
      <c r="G3662" s="1">
        <v>490.35590000000002</v>
      </c>
      <c r="H3662" s="5">
        <v>1.1797043256507723E-2</v>
      </c>
    </row>
    <row r="3663" spans="1:8" x14ac:dyDescent="0.3">
      <c r="A3663">
        <v>124668</v>
      </c>
      <c r="B3663">
        <v>13</v>
      </c>
      <c r="C3663" s="1">
        <v>52811</v>
      </c>
      <c r="D3663" s="1">
        <v>4271.3666999999996</v>
      </c>
      <c r="E3663" s="2">
        <v>0.10663695063528432</v>
      </c>
      <c r="F3663" s="1">
        <v>5631.6040000000003</v>
      </c>
      <c r="G3663" s="1">
        <v>1360.2373</v>
      </c>
      <c r="H3663" s="5">
        <v>2.5756704095737631E-2</v>
      </c>
    </row>
    <row r="3664" spans="1:8" x14ac:dyDescent="0.3">
      <c r="A3664">
        <v>127061</v>
      </c>
      <c r="B3664">
        <v>7</v>
      </c>
      <c r="C3664" s="1">
        <v>37782</v>
      </c>
      <c r="D3664" s="1">
        <v>2882.4355</v>
      </c>
      <c r="E3664" s="2">
        <v>0.10173889682917792</v>
      </c>
      <c r="F3664" s="1">
        <v>3843.8989999999999</v>
      </c>
      <c r="G3664" s="1">
        <v>961.46349999999995</v>
      </c>
      <c r="H3664" s="5">
        <v>2.5447660261500187E-2</v>
      </c>
    </row>
    <row r="3665" spans="1:8" x14ac:dyDescent="0.3">
      <c r="A3665">
        <v>122266</v>
      </c>
      <c r="B3665">
        <v>9</v>
      </c>
      <c r="C3665" s="1">
        <v>44802</v>
      </c>
      <c r="D3665" s="1">
        <v>3874.9605000000001</v>
      </c>
      <c r="E3665" s="2">
        <v>0.10225688585331012</v>
      </c>
      <c r="F3665" s="1">
        <v>4581.3130000000001</v>
      </c>
      <c r="G3665" s="1">
        <v>706.35249999999996</v>
      </c>
      <c r="H3665" s="5">
        <v>1.5766093031561092E-2</v>
      </c>
    </row>
    <row r="3666" spans="1:8" x14ac:dyDescent="0.3">
      <c r="A3666">
        <v>127646</v>
      </c>
      <c r="B3666">
        <v>8</v>
      </c>
      <c r="C3666" s="1">
        <v>40111</v>
      </c>
      <c r="D3666" s="1">
        <v>2981.1149</v>
      </c>
      <c r="E3666" s="2">
        <v>0.10422716960434794</v>
      </c>
      <c r="F3666" s="1">
        <v>4180.6559999999999</v>
      </c>
      <c r="G3666" s="1">
        <v>1199.5410999999999</v>
      </c>
      <c r="H3666" s="5">
        <v>2.9905539627533593E-2</v>
      </c>
    </row>
    <row r="3667" spans="1:8" x14ac:dyDescent="0.3">
      <c r="A3667">
        <v>127858</v>
      </c>
      <c r="B3667">
        <v>7</v>
      </c>
      <c r="C3667" s="1">
        <v>35675</v>
      </c>
      <c r="D3667" s="1">
        <v>3288.0187000000001</v>
      </c>
      <c r="E3667" s="2">
        <v>0.10456930623686055</v>
      </c>
      <c r="F3667" s="1">
        <v>3730.51</v>
      </c>
      <c r="G3667" s="1">
        <v>442.49130000000002</v>
      </c>
      <c r="H3667" s="5">
        <v>1.240340014015417E-2</v>
      </c>
    </row>
    <row r="3668" spans="1:8" x14ac:dyDescent="0.3">
      <c r="A3668">
        <v>123827</v>
      </c>
      <c r="B3668">
        <v>9</v>
      </c>
      <c r="C3668" s="1">
        <v>51231</v>
      </c>
      <c r="D3668" s="1">
        <v>4186.8290999999999</v>
      </c>
      <c r="E3668" s="2">
        <v>0.10374023540434503</v>
      </c>
      <c r="F3668" s="1">
        <v>5314.7160000000003</v>
      </c>
      <c r="G3668" s="1">
        <v>1127.8869</v>
      </c>
      <c r="H3668" s="5">
        <v>2.2015711190490134E-2</v>
      </c>
    </row>
    <row r="3669" spans="1:8" x14ac:dyDescent="0.3">
      <c r="A3669">
        <v>128577</v>
      </c>
      <c r="B3669">
        <v>12</v>
      </c>
      <c r="C3669" s="1">
        <v>66259</v>
      </c>
      <c r="D3669" s="1">
        <v>4980.6953999999996</v>
      </c>
      <c r="E3669" s="2">
        <v>0.10316480779969514</v>
      </c>
      <c r="F3669" s="1">
        <v>6835.5969999999998</v>
      </c>
      <c r="G3669" s="1">
        <v>1854.9015999999999</v>
      </c>
      <c r="H3669" s="5">
        <v>2.7994711661811979E-2</v>
      </c>
    </row>
    <row r="3670" spans="1:8" x14ac:dyDescent="0.3">
      <c r="A3670">
        <v>123495</v>
      </c>
      <c r="B3670">
        <v>7</v>
      </c>
      <c r="C3670" s="1">
        <v>35640</v>
      </c>
      <c r="D3670" s="1">
        <v>3060.6631000000002</v>
      </c>
      <c r="E3670" s="2">
        <v>9.3441021324354653E-2</v>
      </c>
      <c r="F3670" s="1">
        <v>3330.2379999999998</v>
      </c>
      <c r="G3670" s="1">
        <v>269.57490000000001</v>
      </c>
      <c r="H3670" s="5">
        <v>7.5638299663299659E-3</v>
      </c>
    </row>
    <row r="3671" spans="1:8" x14ac:dyDescent="0.3">
      <c r="A3671">
        <v>125249</v>
      </c>
      <c r="B3671">
        <v>8</v>
      </c>
      <c r="C3671" s="1">
        <v>39056</v>
      </c>
      <c r="D3671" s="1">
        <v>3218.6592000000001</v>
      </c>
      <c r="E3671" s="2">
        <v>0.10802998258910283</v>
      </c>
      <c r="F3671" s="1">
        <v>4219.2190000000001</v>
      </c>
      <c r="G3671" s="1">
        <v>1000.5598</v>
      </c>
      <c r="H3671" s="5">
        <v>2.5618593814010653E-2</v>
      </c>
    </row>
    <row r="3672" spans="1:8" x14ac:dyDescent="0.3">
      <c r="A3672">
        <v>127477</v>
      </c>
      <c r="B3672">
        <v>7</v>
      </c>
      <c r="C3672" s="1">
        <v>41574</v>
      </c>
      <c r="D3672" s="1">
        <v>3149.3285000000001</v>
      </c>
      <c r="E3672" s="2">
        <v>9.6903377110694189E-2</v>
      </c>
      <c r="F3672" s="1">
        <v>4028.6610000000001</v>
      </c>
      <c r="G3672" s="1">
        <v>879.33249999999998</v>
      </c>
      <c r="H3672" s="5">
        <v>2.1151019868186849E-2</v>
      </c>
    </row>
    <row r="3673" spans="1:8" x14ac:dyDescent="0.3">
      <c r="A3673">
        <v>127574</v>
      </c>
      <c r="B3673">
        <v>7</v>
      </c>
      <c r="C3673" s="1">
        <v>30255</v>
      </c>
      <c r="D3673" s="1">
        <v>2388.5338000000002</v>
      </c>
      <c r="E3673" s="2">
        <v>9.0116113039167084E-2</v>
      </c>
      <c r="F3673" s="1">
        <v>2726.4630000000002</v>
      </c>
      <c r="G3673" s="1">
        <v>337.92919999999998</v>
      </c>
      <c r="H3673" s="5">
        <v>1.116936704676913E-2</v>
      </c>
    </row>
    <row r="3674" spans="1:8" x14ac:dyDescent="0.3">
      <c r="A3674">
        <v>124735</v>
      </c>
      <c r="B3674">
        <v>9</v>
      </c>
      <c r="C3674" s="1">
        <v>48431</v>
      </c>
      <c r="D3674" s="1">
        <v>3480.9403000000002</v>
      </c>
      <c r="E3674" s="2">
        <v>9.9075654023249568E-2</v>
      </c>
      <c r="F3674" s="1">
        <v>4798.3329999999996</v>
      </c>
      <c r="G3674" s="1">
        <v>1317.3927000000001</v>
      </c>
      <c r="H3674" s="5">
        <v>2.7201435031281616E-2</v>
      </c>
    </row>
    <row r="3675" spans="1:8" x14ac:dyDescent="0.3">
      <c r="A3675">
        <v>130637</v>
      </c>
      <c r="B3675">
        <v>9</v>
      </c>
      <c r="C3675" s="1">
        <v>35781</v>
      </c>
      <c r="D3675" s="1">
        <v>3337.3150000000001</v>
      </c>
      <c r="E3675" s="2">
        <v>9.6969453061680783E-2</v>
      </c>
      <c r="F3675" s="1">
        <v>3469.6640000000002</v>
      </c>
      <c r="G3675" s="1">
        <v>132.34899999999999</v>
      </c>
      <c r="H3675" s="5">
        <v>3.6988625248036669E-3</v>
      </c>
    </row>
    <row r="3676" spans="1:8" x14ac:dyDescent="0.3">
      <c r="A3676">
        <v>129401</v>
      </c>
      <c r="B3676">
        <v>10</v>
      </c>
      <c r="C3676" s="1">
        <v>53655</v>
      </c>
      <c r="D3676" s="1">
        <v>4296.0364</v>
      </c>
      <c r="E3676" s="2">
        <v>9.2354226073991241E-2</v>
      </c>
      <c r="F3676" s="1">
        <v>4955.2659999999996</v>
      </c>
      <c r="G3676" s="1">
        <v>659.2296</v>
      </c>
      <c r="H3676" s="5">
        <v>1.22864523343584E-2</v>
      </c>
    </row>
    <row r="3677" spans="1:8" x14ac:dyDescent="0.3">
      <c r="A3677">
        <v>130266</v>
      </c>
      <c r="B3677">
        <v>8</v>
      </c>
      <c r="C3677" s="1">
        <v>38622</v>
      </c>
      <c r="D3677" s="1">
        <v>2862.3825999999999</v>
      </c>
      <c r="E3677" s="2">
        <v>9.9120915540365589E-2</v>
      </c>
      <c r="F3677" s="1">
        <v>3828.248</v>
      </c>
      <c r="G3677" s="1">
        <v>965.86540000000002</v>
      </c>
      <c r="H3677" s="5">
        <v>2.5008166330070945E-2</v>
      </c>
    </row>
    <row r="3678" spans="1:8" x14ac:dyDescent="0.3">
      <c r="A3678">
        <v>124842</v>
      </c>
      <c r="B3678">
        <v>7</v>
      </c>
      <c r="C3678" s="1">
        <v>27557</v>
      </c>
      <c r="D3678" s="1">
        <v>2173.8031000000001</v>
      </c>
      <c r="E3678" s="2">
        <v>0.11279068839133433</v>
      </c>
      <c r="F3678" s="1">
        <v>3108.1729999999998</v>
      </c>
      <c r="G3678" s="1">
        <v>934.36990000000003</v>
      </c>
      <c r="H3678" s="5">
        <v>3.3906807707660483E-2</v>
      </c>
    </row>
    <row r="3679" spans="1:8" x14ac:dyDescent="0.3">
      <c r="A3679">
        <v>129340</v>
      </c>
      <c r="B3679">
        <v>7</v>
      </c>
      <c r="C3679" s="1">
        <v>28185</v>
      </c>
      <c r="D3679" s="1">
        <v>2248.3290999999999</v>
      </c>
      <c r="E3679" s="2">
        <v>0.10074376441369523</v>
      </c>
      <c r="F3679" s="1">
        <v>2839.4630000000002</v>
      </c>
      <c r="G3679" s="1">
        <v>591.13390000000004</v>
      </c>
      <c r="H3679" s="5">
        <v>2.0973351073265922E-2</v>
      </c>
    </row>
    <row r="3680" spans="1:8" x14ac:dyDescent="0.3">
      <c r="A3680">
        <v>130757</v>
      </c>
      <c r="B3680">
        <v>11</v>
      </c>
      <c r="C3680" s="1">
        <v>51799</v>
      </c>
      <c r="D3680" s="1">
        <v>4455.1445000000003</v>
      </c>
      <c r="E3680" s="2">
        <v>0.10060537848221009</v>
      </c>
      <c r="F3680" s="1">
        <v>5211.2579999999998</v>
      </c>
      <c r="G3680" s="1">
        <v>756.11350000000004</v>
      </c>
      <c r="H3680" s="5">
        <v>1.4597067510955811E-2</v>
      </c>
    </row>
    <row r="3681" spans="1:8" x14ac:dyDescent="0.3">
      <c r="A3681">
        <v>124789</v>
      </c>
      <c r="B3681">
        <v>8</v>
      </c>
      <c r="C3681" s="1">
        <v>31119</v>
      </c>
      <c r="D3681" s="1">
        <v>2589.1190999999999</v>
      </c>
      <c r="E3681" s="2">
        <v>9.7080850927086348E-2</v>
      </c>
      <c r="F3681" s="1">
        <v>3021.0590000000002</v>
      </c>
      <c r="G3681" s="1">
        <v>431.93990000000002</v>
      </c>
      <c r="H3681" s="5">
        <v>1.3880262861917157E-2</v>
      </c>
    </row>
    <row r="3682" spans="1:8" x14ac:dyDescent="0.3">
      <c r="A3682">
        <v>124459</v>
      </c>
      <c r="B3682">
        <v>7</v>
      </c>
      <c r="C3682" s="1">
        <v>29636</v>
      </c>
      <c r="D3682" s="1">
        <v>2701.7584000000002</v>
      </c>
      <c r="E3682" s="2">
        <v>9.7566979349439864E-2</v>
      </c>
      <c r="F3682" s="1">
        <v>2891.4949999999999</v>
      </c>
      <c r="G3682" s="1">
        <v>189.73660000000001</v>
      </c>
      <c r="H3682" s="5">
        <v>6.4022337697395059E-3</v>
      </c>
    </row>
    <row r="3683" spans="1:8" x14ac:dyDescent="0.3">
      <c r="A3683">
        <v>121298</v>
      </c>
      <c r="B3683">
        <v>12</v>
      </c>
      <c r="C3683" s="1">
        <v>54691</v>
      </c>
      <c r="D3683" s="1">
        <v>4828.5932000000003</v>
      </c>
      <c r="E3683" s="2">
        <v>0.10265568375052568</v>
      </c>
      <c r="F3683" s="1">
        <v>5614.3419999999996</v>
      </c>
      <c r="G3683" s="1">
        <v>785.74879999999996</v>
      </c>
      <c r="H3683" s="5">
        <v>1.4367058565394672E-2</v>
      </c>
    </row>
    <row r="3684" spans="1:8" x14ac:dyDescent="0.3">
      <c r="A3684">
        <v>128058</v>
      </c>
      <c r="B3684">
        <v>8</v>
      </c>
      <c r="C3684" s="1">
        <v>41861</v>
      </c>
      <c r="D3684" s="1">
        <v>3366.1860000000001</v>
      </c>
      <c r="E3684" s="2">
        <v>9.6806072477962787E-2</v>
      </c>
      <c r="F3684" s="1">
        <v>4052.3989999999999</v>
      </c>
      <c r="G3684" s="1">
        <v>686.21299999999997</v>
      </c>
      <c r="H3684" s="5">
        <v>1.6392656649387258E-2</v>
      </c>
    </row>
    <row r="3685" spans="1:8" x14ac:dyDescent="0.3">
      <c r="A3685">
        <v>121736</v>
      </c>
      <c r="B3685">
        <v>7</v>
      </c>
      <c r="C3685" s="1">
        <v>38328</v>
      </c>
      <c r="D3685" s="1">
        <v>3069.4938000000002</v>
      </c>
      <c r="E3685" s="2">
        <v>9.551351492381549E-2</v>
      </c>
      <c r="F3685" s="1">
        <v>3660.8420000000001</v>
      </c>
      <c r="G3685" s="1">
        <v>591.34820000000002</v>
      </c>
      <c r="H3685" s="5">
        <v>1.5428621373408474E-2</v>
      </c>
    </row>
    <row r="3686" spans="1:8" x14ac:dyDescent="0.3">
      <c r="A3686">
        <v>126856</v>
      </c>
      <c r="B3686">
        <v>9</v>
      </c>
      <c r="C3686" s="1">
        <v>42432</v>
      </c>
      <c r="D3686" s="1">
        <v>3139.1792999999998</v>
      </c>
      <c r="E3686" s="2">
        <v>0.10593646304675716</v>
      </c>
      <c r="F3686" s="1">
        <v>4495.0959999999995</v>
      </c>
      <c r="G3686" s="1">
        <v>1355.9167</v>
      </c>
      <c r="H3686" s="5">
        <v>3.1955050433634995E-2</v>
      </c>
    </row>
    <row r="3687" spans="1:8" x14ac:dyDescent="0.3">
      <c r="A3687">
        <v>122618</v>
      </c>
      <c r="B3687">
        <v>9</v>
      </c>
      <c r="C3687" s="1">
        <v>45218</v>
      </c>
      <c r="D3687" s="1">
        <v>3463.5457999999999</v>
      </c>
      <c r="E3687" s="2">
        <v>0.10113609624485824</v>
      </c>
      <c r="F3687" s="1">
        <v>4573.1719999999996</v>
      </c>
      <c r="G3687" s="1">
        <v>1109.6261999999999</v>
      </c>
      <c r="H3687" s="5">
        <v>2.4539479853155823E-2</v>
      </c>
    </row>
    <row r="3688" spans="1:8" x14ac:dyDescent="0.3">
      <c r="A3688">
        <v>129082</v>
      </c>
      <c r="B3688">
        <v>11</v>
      </c>
      <c r="C3688" s="1">
        <v>45346</v>
      </c>
      <c r="D3688" s="1">
        <v>3347.9612000000002</v>
      </c>
      <c r="E3688" s="2">
        <v>0.10338009967803113</v>
      </c>
      <c r="F3688" s="1">
        <v>4687.8739999999998</v>
      </c>
      <c r="G3688" s="1">
        <v>1339.9128000000001</v>
      </c>
      <c r="H3688" s="5">
        <v>2.954864376130199E-2</v>
      </c>
    </row>
    <row r="3689" spans="1:8" x14ac:dyDescent="0.3">
      <c r="A3689">
        <v>128060</v>
      </c>
      <c r="B3689">
        <v>13</v>
      </c>
      <c r="C3689" s="1">
        <v>64477</v>
      </c>
      <c r="D3689" s="1">
        <v>4998.0337</v>
      </c>
      <c r="E3689" s="2">
        <v>0.1005081191742792</v>
      </c>
      <c r="F3689" s="1">
        <v>6480.4620000000004</v>
      </c>
      <c r="G3689" s="1">
        <v>1482.4283</v>
      </c>
      <c r="H3689" s="5">
        <v>2.2991583045116865E-2</v>
      </c>
    </row>
    <row r="3690" spans="1:8" x14ac:dyDescent="0.3">
      <c r="A3690">
        <v>128838</v>
      </c>
      <c r="B3690">
        <v>9</v>
      </c>
      <c r="C3690" s="1">
        <v>50324</v>
      </c>
      <c r="D3690" s="1">
        <v>4437.2201999999997</v>
      </c>
      <c r="E3690" s="2">
        <v>9.1828888800572286E-2</v>
      </c>
      <c r="F3690" s="1">
        <v>4621.1970000000001</v>
      </c>
      <c r="G3690" s="1">
        <v>183.9768</v>
      </c>
      <c r="H3690" s="5">
        <v>3.6558461171607979E-3</v>
      </c>
    </row>
    <row r="3691" spans="1:8" x14ac:dyDescent="0.3">
      <c r="A3691">
        <v>125859</v>
      </c>
      <c r="B3691">
        <v>13</v>
      </c>
      <c r="C3691" s="1">
        <v>51075</v>
      </c>
      <c r="D3691" s="1">
        <v>3911.1889999999999</v>
      </c>
      <c r="E3691" s="2">
        <v>0.10196812530592267</v>
      </c>
      <c r="F3691" s="1">
        <v>5208.0219999999999</v>
      </c>
      <c r="G3691" s="1">
        <v>1296.8330000000001</v>
      </c>
      <c r="H3691" s="5">
        <v>2.5390758688203622E-2</v>
      </c>
    </row>
    <row r="3692" spans="1:8" x14ac:dyDescent="0.3">
      <c r="A3692">
        <v>127790</v>
      </c>
      <c r="B3692">
        <v>13</v>
      </c>
      <c r="C3692" s="1">
        <v>67940</v>
      </c>
      <c r="D3692" s="1">
        <v>5260.4771000000001</v>
      </c>
      <c r="E3692" s="2">
        <v>9.4689211068589935E-2</v>
      </c>
      <c r="F3692" s="1">
        <v>6433.1850000000004</v>
      </c>
      <c r="G3692" s="1">
        <v>1172.7079000000001</v>
      </c>
      <c r="H3692" s="5">
        <v>1.7260934648219015E-2</v>
      </c>
    </row>
    <row r="3693" spans="1:8" x14ac:dyDescent="0.3">
      <c r="A3693">
        <v>122192</v>
      </c>
      <c r="B3693">
        <v>7</v>
      </c>
      <c r="C3693" s="1">
        <v>32725</v>
      </c>
      <c r="D3693" s="1">
        <v>2618.7908000000002</v>
      </c>
      <c r="E3693" s="2">
        <v>9.7384537815126057E-2</v>
      </c>
      <c r="F3693" s="1">
        <v>3186.9090000000001</v>
      </c>
      <c r="G3693" s="1">
        <v>568.1182</v>
      </c>
      <c r="H3693" s="5">
        <v>1.736037280366692E-2</v>
      </c>
    </row>
    <row r="3694" spans="1:8" x14ac:dyDescent="0.3">
      <c r="A3694">
        <v>130512</v>
      </c>
      <c r="B3694">
        <v>9</v>
      </c>
      <c r="C3694" s="1">
        <v>54215</v>
      </c>
      <c r="D3694" s="1">
        <v>4247.2413999999999</v>
      </c>
      <c r="E3694" s="2">
        <v>0.10703329336899382</v>
      </c>
      <c r="F3694" s="1">
        <v>5802.81</v>
      </c>
      <c r="G3694" s="1">
        <v>1555.5686000000001</v>
      </c>
      <c r="H3694" s="5">
        <v>2.8692586922438441E-2</v>
      </c>
    </row>
    <row r="3695" spans="1:8" x14ac:dyDescent="0.3">
      <c r="A3695">
        <v>122899</v>
      </c>
      <c r="B3695">
        <v>9</v>
      </c>
      <c r="C3695" s="1">
        <v>45402</v>
      </c>
      <c r="D3695" s="1">
        <v>4165.7422999999999</v>
      </c>
      <c r="E3695" s="2">
        <v>9.6101118893440821E-2</v>
      </c>
      <c r="F3695" s="1">
        <v>4363.183</v>
      </c>
      <c r="G3695" s="1">
        <v>197.44069999999999</v>
      </c>
      <c r="H3695" s="5">
        <v>4.348722523236862E-3</v>
      </c>
    </row>
    <row r="3696" spans="1:8" x14ac:dyDescent="0.3">
      <c r="A3696">
        <v>121391</v>
      </c>
      <c r="B3696">
        <v>13</v>
      </c>
      <c r="C3696" s="1">
        <v>74464</v>
      </c>
      <c r="D3696" s="1">
        <v>5495.5213999999996</v>
      </c>
      <c r="E3696" s="2">
        <v>0.10112081005586593</v>
      </c>
      <c r="F3696" s="1">
        <v>7529.86</v>
      </c>
      <c r="G3696" s="1">
        <v>2034.3386</v>
      </c>
      <c r="H3696" s="5">
        <v>2.7319759883970778E-2</v>
      </c>
    </row>
    <row r="3697" spans="1:8" x14ac:dyDescent="0.3">
      <c r="A3697">
        <v>124375</v>
      </c>
      <c r="B3697">
        <v>8</v>
      </c>
      <c r="C3697" s="1">
        <v>38956</v>
      </c>
      <c r="D3697" s="1">
        <v>2948.8377999999998</v>
      </c>
      <c r="E3697" s="2">
        <v>0.10512945374268405</v>
      </c>
      <c r="F3697" s="1">
        <v>4095.4229999999998</v>
      </c>
      <c r="G3697" s="1">
        <v>1146.5852</v>
      </c>
      <c r="H3697" s="5">
        <v>2.9432826778930075E-2</v>
      </c>
    </row>
    <row r="3698" spans="1:8" x14ac:dyDescent="0.3">
      <c r="A3698">
        <v>123072</v>
      </c>
      <c r="B3698">
        <v>7</v>
      </c>
      <c r="C3698" s="1">
        <v>29264</v>
      </c>
      <c r="D3698" s="1">
        <v>2203.3546999999999</v>
      </c>
      <c r="E3698" s="2">
        <v>9.5789365773646801E-2</v>
      </c>
      <c r="F3698" s="1">
        <v>2803.18</v>
      </c>
      <c r="G3698" s="1">
        <v>599.82529999999997</v>
      </c>
      <c r="H3698" s="5">
        <v>2.0497037315472935E-2</v>
      </c>
    </row>
    <row r="3699" spans="1:8" x14ac:dyDescent="0.3">
      <c r="A3699">
        <v>130253</v>
      </c>
      <c r="B3699">
        <v>7</v>
      </c>
      <c r="C3699" s="1">
        <v>43348</v>
      </c>
      <c r="D3699" s="1">
        <v>3243.643</v>
      </c>
      <c r="E3699" s="2">
        <v>0.10861437667251084</v>
      </c>
      <c r="F3699" s="1">
        <v>4708.2160000000003</v>
      </c>
      <c r="G3699" s="1">
        <v>1464.5730000000001</v>
      </c>
      <c r="H3699" s="5">
        <v>3.3786403063578482E-2</v>
      </c>
    </row>
    <row r="3700" spans="1:8" x14ac:dyDescent="0.3">
      <c r="A3700">
        <v>127067</v>
      </c>
      <c r="B3700">
        <v>7</v>
      </c>
      <c r="C3700" s="1">
        <v>38761</v>
      </c>
      <c r="D3700" s="1">
        <v>3241.3135000000002</v>
      </c>
      <c r="E3700" s="2">
        <v>0.10183127370294884</v>
      </c>
      <c r="F3700" s="1">
        <v>3947.0819999999999</v>
      </c>
      <c r="G3700" s="1">
        <v>705.76850000000002</v>
      </c>
      <c r="H3700" s="5">
        <v>1.8208211862439049E-2</v>
      </c>
    </row>
    <row r="3701" spans="1:8" x14ac:dyDescent="0.3">
      <c r="A3701">
        <v>123847</v>
      </c>
      <c r="B3701">
        <v>10</v>
      </c>
      <c r="C3701" s="1">
        <v>51899</v>
      </c>
      <c r="D3701" s="1">
        <v>4466.7358000000004</v>
      </c>
      <c r="E3701" s="2">
        <v>9.4201025067920385E-2</v>
      </c>
      <c r="F3701" s="1">
        <v>4888.9390000000003</v>
      </c>
      <c r="G3701" s="1">
        <v>422.20319999999998</v>
      </c>
      <c r="H3701" s="5">
        <v>8.1350931617179528E-3</v>
      </c>
    </row>
    <row r="3702" spans="1:8" x14ac:dyDescent="0.3">
      <c r="A3702">
        <v>122936</v>
      </c>
      <c r="B3702">
        <v>11</v>
      </c>
      <c r="C3702" s="1">
        <v>47073</v>
      </c>
      <c r="D3702" s="1">
        <v>4024.9618999999998</v>
      </c>
      <c r="E3702" s="2">
        <v>9.5320395980710806E-2</v>
      </c>
      <c r="F3702" s="1">
        <v>4487.0169999999998</v>
      </c>
      <c r="G3702" s="1">
        <v>462.05509999999998</v>
      </c>
      <c r="H3702" s="5">
        <v>9.8157138911902798E-3</v>
      </c>
    </row>
    <row r="3703" spans="1:8" x14ac:dyDescent="0.3">
      <c r="A3703">
        <v>130725</v>
      </c>
      <c r="B3703">
        <v>11</v>
      </c>
      <c r="C3703" s="1">
        <v>55314</v>
      </c>
      <c r="D3703" s="1">
        <v>4308.3919999999998</v>
      </c>
      <c r="E3703" s="2">
        <v>9.2423328632895832E-2</v>
      </c>
      <c r="F3703" s="1">
        <v>5112.3040000000001</v>
      </c>
      <c r="G3703" s="1">
        <v>803.91200000000003</v>
      </c>
      <c r="H3703" s="5">
        <v>1.4533608128141157E-2</v>
      </c>
    </row>
    <row r="3704" spans="1:8" x14ac:dyDescent="0.3">
      <c r="A3704">
        <v>123782</v>
      </c>
      <c r="B3704">
        <v>9</v>
      </c>
      <c r="C3704" s="1">
        <v>44891</v>
      </c>
      <c r="D3704" s="1">
        <v>3987.9627</v>
      </c>
      <c r="E3704" s="2">
        <v>0.10109529749838497</v>
      </c>
      <c r="F3704" s="1">
        <v>4538.2690000000002</v>
      </c>
      <c r="G3704" s="1">
        <v>550.30629999999996</v>
      </c>
      <c r="H3704" s="5">
        <v>1.2258722238310574E-2</v>
      </c>
    </row>
    <row r="3705" spans="1:8" x14ac:dyDescent="0.3">
      <c r="A3705">
        <v>121820</v>
      </c>
      <c r="B3705">
        <v>9</v>
      </c>
      <c r="C3705" s="1">
        <v>42547</v>
      </c>
      <c r="D3705" s="1">
        <v>3566.2458999999999</v>
      </c>
      <c r="E3705" s="2">
        <v>0.10242407220250546</v>
      </c>
      <c r="F3705" s="1">
        <v>4357.8370000000004</v>
      </c>
      <c r="G3705" s="1">
        <v>791.59109999999998</v>
      </c>
      <c r="H3705" s="5">
        <v>1.860509789174325E-2</v>
      </c>
    </row>
    <row r="3706" spans="1:8" x14ac:dyDescent="0.3">
      <c r="A3706">
        <v>130398</v>
      </c>
      <c r="B3706">
        <v>10</v>
      </c>
      <c r="C3706" s="1">
        <v>58880</v>
      </c>
      <c r="D3706" s="1">
        <v>4479.7025000000003</v>
      </c>
      <c r="E3706" s="2">
        <v>0.10283478260869565</v>
      </c>
      <c r="F3706" s="1">
        <v>6054.9120000000003</v>
      </c>
      <c r="G3706" s="1">
        <v>1575.2094999999999</v>
      </c>
      <c r="H3706" s="5">
        <v>2.6752878736413042E-2</v>
      </c>
    </row>
    <row r="3707" spans="1:8" x14ac:dyDescent="0.3">
      <c r="A3707">
        <v>124836</v>
      </c>
      <c r="B3707">
        <v>7</v>
      </c>
      <c r="C3707" s="1">
        <v>43162</v>
      </c>
      <c r="D3707" s="1">
        <v>3474.0346</v>
      </c>
      <c r="E3707" s="2">
        <v>0.10450771511978128</v>
      </c>
      <c r="F3707" s="1">
        <v>4510.7619999999997</v>
      </c>
      <c r="G3707" s="1">
        <v>1036.7274</v>
      </c>
      <c r="H3707" s="5">
        <v>2.4019447662295537E-2</v>
      </c>
    </row>
    <row r="3708" spans="1:8" x14ac:dyDescent="0.3">
      <c r="A3708">
        <v>128941</v>
      </c>
      <c r="B3708">
        <v>9</v>
      </c>
      <c r="C3708" s="1">
        <v>34652</v>
      </c>
      <c r="D3708" s="1">
        <v>2585.2192</v>
      </c>
      <c r="E3708" s="2">
        <v>9.6210233175574283E-2</v>
      </c>
      <c r="F3708" s="1">
        <v>3333.877</v>
      </c>
      <c r="G3708" s="1">
        <v>748.65779999999995</v>
      </c>
      <c r="H3708" s="5">
        <v>2.1605038670206626E-2</v>
      </c>
    </row>
    <row r="3709" spans="1:8" x14ac:dyDescent="0.3">
      <c r="A3709">
        <v>121481</v>
      </c>
      <c r="B3709">
        <v>7</v>
      </c>
      <c r="C3709" s="1">
        <v>35135</v>
      </c>
      <c r="D3709" s="1">
        <v>3001.7649999999999</v>
      </c>
      <c r="E3709" s="2">
        <v>0.10123421090081115</v>
      </c>
      <c r="F3709" s="1">
        <v>3556.864</v>
      </c>
      <c r="G3709" s="1">
        <v>555.09900000000005</v>
      </c>
      <c r="H3709" s="5">
        <v>1.5799032303970399E-2</v>
      </c>
    </row>
    <row r="3710" spans="1:8" x14ac:dyDescent="0.3">
      <c r="A3710">
        <v>130080</v>
      </c>
      <c r="B3710">
        <v>9</v>
      </c>
      <c r="C3710" s="1">
        <v>44371</v>
      </c>
      <c r="D3710" s="1">
        <v>3250.933</v>
      </c>
      <c r="E3710" s="2">
        <v>0.10102406977530369</v>
      </c>
      <c r="F3710" s="1">
        <v>4482.5389999999998</v>
      </c>
      <c r="G3710" s="1">
        <v>1231.606</v>
      </c>
      <c r="H3710" s="5">
        <v>2.7757003448198148E-2</v>
      </c>
    </row>
    <row r="3711" spans="1:8" x14ac:dyDescent="0.3">
      <c r="A3711">
        <v>125132</v>
      </c>
      <c r="B3711">
        <v>11</v>
      </c>
      <c r="C3711" s="1">
        <v>54993</v>
      </c>
      <c r="D3711" s="1">
        <v>4571.5487000000003</v>
      </c>
      <c r="E3711" s="2">
        <v>9.5761115051006498E-2</v>
      </c>
      <c r="F3711" s="1">
        <v>5266.1909999999998</v>
      </c>
      <c r="G3711" s="1">
        <v>694.64229999999998</v>
      </c>
      <c r="H3711" s="5">
        <v>1.263146764133617E-2</v>
      </c>
    </row>
    <row r="3712" spans="1:8" x14ac:dyDescent="0.3">
      <c r="A3712">
        <v>130816</v>
      </c>
      <c r="B3712">
        <v>13</v>
      </c>
      <c r="C3712" s="1">
        <v>64584</v>
      </c>
      <c r="D3712" s="1">
        <v>5312.4436999999998</v>
      </c>
      <c r="E3712" s="2">
        <v>0.10865745385854081</v>
      </c>
      <c r="F3712" s="1">
        <v>7017.5330000000004</v>
      </c>
      <c r="G3712" s="1">
        <v>1705.0893000000001</v>
      </c>
      <c r="H3712" s="5">
        <v>2.6401110182088443E-2</v>
      </c>
    </row>
    <row r="3713" spans="1:8" x14ac:dyDescent="0.3">
      <c r="A3713">
        <v>129233</v>
      </c>
      <c r="B3713">
        <v>13</v>
      </c>
      <c r="C3713" s="1">
        <v>68653</v>
      </c>
      <c r="D3713" s="1">
        <v>5552.73</v>
      </c>
      <c r="E3713" s="2">
        <v>0.10363701513408008</v>
      </c>
      <c r="F3713" s="1">
        <v>7114.9920000000002</v>
      </c>
      <c r="G3713" s="1">
        <v>1562.2619999999999</v>
      </c>
      <c r="H3713" s="5">
        <v>2.2755917439878811E-2</v>
      </c>
    </row>
    <row r="3714" spans="1:8" x14ac:dyDescent="0.3">
      <c r="A3714">
        <v>126019</v>
      </c>
      <c r="B3714">
        <v>7</v>
      </c>
      <c r="C3714" s="1">
        <v>33024</v>
      </c>
      <c r="D3714" s="1">
        <v>2713.069</v>
      </c>
      <c r="E3714" s="2">
        <v>0.10539035247093023</v>
      </c>
      <c r="F3714" s="1">
        <v>3480.4110000000001</v>
      </c>
      <c r="G3714" s="1">
        <v>767.34199999999998</v>
      </c>
      <c r="H3714" s="5">
        <v>2.3235889050387596E-2</v>
      </c>
    </row>
    <row r="3715" spans="1:8" x14ac:dyDescent="0.3">
      <c r="A3715">
        <v>129856</v>
      </c>
      <c r="B3715">
        <v>9</v>
      </c>
      <c r="C3715" s="1">
        <v>40981</v>
      </c>
      <c r="D3715" s="1">
        <v>3095.1251000000002</v>
      </c>
      <c r="E3715" s="2">
        <v>9.7556379785754377E-2</v>
      </c>
      <c r="F3715" s="1">
        <v>3997.9580000000001</v>
      </c>
      <c r="G3715" s="1">
        <v>902.8329</v>
      </c>
      <c r="H3715" s="5">
        <v>2.2030523901320122E-2</v>
      </c>
    </row>
    <row r="3716" spans="1:8" x14ac:dyDescent="0.3">
      <c r="A3716">
        <v>123426</v>
      </c>
      <c r="B3716">
        <v>13</v>
      </c>
      <c r="C3716" s="1">
        <v>64390</v>
      </c>
      <c r="D3716" s="1">
        <v>4853.5082000000002</v>
      </c>
      <c r="E3716" s="2">
        <v>0.10230767199875757</v>
      </c>
      <c r="F3716" s="1">
        <v>6587.5910000000003</v>
      </c>
      <c r="G3716" s="1">
        <v>1734.0827999999999</v>
      </c>
      <c r="H3716" s="5">
        <v>2.6930933374747633E-2</v>
      </c>
    </row>
    <row r="3717" spans="1:8" x14ac:dyDescent="0.3">
      <c r="A3717">
        <v>121671</v>
      </c>
      <c r="B3717">
        <v>13</v>
      </c>
      <c r="C3717" s="1">
        <v>75479</v>
      </c>
      <c r="D3717" s="1">
        <v>5881.7087000000001</v>
      </c>
      <c r="E3717" s="2">
        <v>0.10355028550987692</v>
      </c>
      <c r="F3717" s="1">
        <v>7815.8720000000003</v>
      </c>
      <c r="G3717" s="1">
        <v>1934.1632999999999</v>
      </c>
      <c r="H3717" s="5">
        <v>2.5625184488400746E-2</v>
      </c>
    </row>
    <row r="3718" spans="1:8" x14ac:dyDescent="0.3">
      <c r="A3718">
        <v>130247</v>
      </c>
      <c r="B3718">
        <v>11</v>
      </c>
      <c r="C3718" s="1">
        <v>55490</v>
      </c>
      <c r="D3718" s="1">
        <v>4542.4780000000001</v>
      </c>
      <c r="E3718" s="2">
        <v>0.10656810236078573</v>
      </c>
      <c r="F3718" s="1">
        <v>5913.4639999999999</v>
      </c>
      <c r="G3718" s="1">
        <v>1370.9860000000001</v>
      </c>
      <c r="H3718" s="5">
        <v>2.4706902144530547E-2</v>
      </c>
    </row>
    <row r="3719" spans="1:8" x14ac:dyDescent="0.3">
      <c r="A3719">
        <v>130876</v>
      </c>
      <c r="B3719">
        <v>8</v>
      </c>
      <c r="C3719" s="1">
        <v>41958</v>
      </c>
      <c r="D3719" s="1">
        <v>2947.0909000000001</v>
      </c>
      <c r="E3719" s="2">
        <v>0.1000757662424329</v>
      </c>
      <c r="F3719" s="1">
        <v>4198.9790000000003</v>
      </c>
      <c r="G3719" s="1">
        <v>1251.8880999999999</v>
      </c>
      <c r="H3719" s="5">
        <v>2.9836696220029553E-2</v>
      </c>
    </row>
    <row r="3720" spans="1:8" x14ac:dyDescent="0.3">
      <c r="A3720">
        <v>130543</v>
      </c>
      <c r="B3720">
        <v>8</v>
      </c>
      <c r="C3720" s="1">
        <v>34767</v>
      </c>
      <c r="D3720" s="1">
        <v>2803.1466999999998</v>
      </c>
      <c r="E3720" s="2">
        <v>9.669617740961256E-2</v>
      </c>
      <c r="F3720" s="1">
        <v>3361.8359999999998</v>
      </c>
      <c r="G3720" s="1">
        <v>558.6893</v>
      </c>
      <c r="H3720" s="5">
        <v>1.6069528575948455E-2</v>
      </c>
    </row>
    <row r="3721" spans="1:8" x14ac:dyDescent="0.3">
      <c r="A3721">
        <v>125484</v>
      </c>
      <c r="B3721">
        <v>10</v>
      </c>
      <c r="C3721" s="1">
        <v>50973</v>
      </c>
      <c r="D3721" s="1">
        <v>4288.3924999999999</v>
      </c>
      <c r="E3721" s="2">
        <v>0.101629902105036</v>
      </c>
      <c r="F3721" s="1">
        <v>5180.3810000000003</v>
      </c>
      <c r="G3721" s="1">
        <v>891.98850000000004</v>
      </c>
      <c r="H3721" s="5">
        <v>1.7499234889058912E-2</v>
      </c>
    </row>
    <row r="3722" spans="1:8" x14ac:dyDescent="0.3">
      <c r="A3722">
        <v>123690</v>
      </c>
      <c r="B3722">
        <v>8</v>
      </c>
      <c r="C3722" s="1">
        <v>32877</v>
      </c>
      <c r="D3722" s="1">
        <v>2385.1586000000002</v>
      </c>
      <c r="E3722" s="2">
        <v>0.10594163092739606</v>
      </c>
      <c r="F3722" s="1">
        <v>3483.0430000000001</v>
      </c>
      <c r="G3722" s="1">
        <v>1097.8843999999999</v>
      </c>
      <c r="H3722" s="5">
        <v>3.3393691638531495E-2</v>
      </c>
    </row>
    <row r="3723" spans="1:8" x14ac:dyDescent="0.3">
      <c r="A3723">
        <v>126580</v>
      </c>
      <c r="B3723">
        <v>12</v>
      </c>
      <c r="C3723" s="1">
        <v>53677</v>
      </c>
      <c r="D3723" s="1">
        <v>4401.0554000000002</v>
      </c>
      <c r="E3723" s="2">
        <v>9.5618402667809299E-2</v>
      </c>
      <c r="F3723" s="1">
        <v>5132.509</v>
      </c>
      <c r="G3723" s="1">
        <v>731.45360000000005</v>
      </c>
      <c r="H3723" s="5">
        <v>1.3626946364364626E-2</v>
      </c>
    </row>
    <row r="3724" spans="1:8" x14ac:dyDescent="0.3">
      <c r="A3724">
        <v>126048</v>
      </c>
      <c r="B3724">
        <v>13</v>
      </c>
      <c r="C3724" s="1">
        <v>54785</v>
      </c>
      <c r="D3724" s="1">
        <v>4024.5131000000001</v>
      </c>
      <c r="E3724" s="2">
        <v>9.8199598430227256E-2</v>
      </c>
      <c r="F3724" s="1">
        <v>5379.8649999999998</v>
      </c>
      <c r="G3724" s="1">
        <v>1355.3518999999999</v>
      </c>
      <c r="H3724" s="5">
        <v>2.473947065802683E-2</v>
      </c>
    </row>
    <row r="3725" spans="1:8" x14ac:dyDescent="0.3">
      <c r="A3725">
        <v>131115</v>
      </c>
      <c r="B3725">
        <v>9</v>
      </c>
      <c r="C3725" s="1">
        <v>37356</v>
      </c>
      <c r="D3725" s="1">
        <v>3311.625</v>
      </c>
      <c r="E3725" s="2">
        <v>9.5794597922689795E-2</v>
      </c>
      <c r="F3725" s="1">
        <v>3578.5030000000002</v>
      </c>
      <c r="G3725" s="1">
        <v>266.87799999999999</v>
      </c>
      <c r="H3725" s="5">
        <v>7.1441803190919802E-3</v>
      </c>
    </row>
    <row r="3726" spans="1:8" x14ac:dyDescent="0.3">
      <c r="A3726">
        <v>130940</v>
      </c>
      <c r="B3726">
        <v>8</v>
      </c>
      <c r="C3726" s="1">
        <v>36921</v>
      </c>
      <c r="D3726" s="1">
        <v>2745.6921000000002</v>
      </c>
      <c r="E3726" s="2">
        <v>9.8938002762655394E-2</v>
      </c>
      <c r="F3726" s="1">
        <v>3652.89</v>
      </c>
      <c r="G3726" s="1">
        <v>907.1979</v>
      </c>
      <c r="H3726" s="5">
        <v>2.4571325262045991E-2</v>
      </c>
    </row>
    <row r="3727" spans="1:8" x14ac:dyDescent="0.3">
      <c r="A3727">
        <v>130827</v>
      </c>
      <c r="B3727">
        <v>8</v>
      </c>
      <c r="C3727" s="1">
        <v>32708</v>
      </c>
      <c r="D3727" s="1">
        <v>2317.3895000000002</v>
      </c>
      <c r="E3727" s="2">
        <v>0.10168720190779014</v>
      </c>
      <c r="F3727" s="1">
        <v>3325.9850000000001</v>
      </c>
      <c r="G3727" s="1">
        <v>1008.5955</v>
      </c>
      <c r="H3727" s="5">
        <v>3.0836355020178549E-2</v>
      </c>
    </row>
    <row r="3728" spans="1:8" x14ac:dyDescent="0.3">
      <c r="A3728">
        <v>122933</v>
      </c>
      <c r="B3728">
        <v>7</v>
      </c>
      <c r="C3728" s="1">
        <v>40773</v>
      </c>
      <c r="D3728" s="1">
        <v>3360.6221999999998</v>
      </c>
      <c r="E3728" s="2">
        <v>9.6465700340911884E-2</v>
      </c>
      <c r="F3728" s="1">
        <v>3933.1959999999999</v>
      </c>
      <c r="G3728" s="1">
        <v>572.57380000000001</v>
      </c>
      <c r="H3728" s="5">
        <v>1.4042964707036519E-2</v>
      </c>
    </row>
    <row r="3729" spans="1:8" x14ac:dyDescent="0.3">
      <c r="A3729">
        <v>129797</v>
      </c>
      <c r="B3729">
        <v>7</v>
      </c>
      <c r="C3729" s="1">
        <v>34052</v>
      </c>
      <c r="D3729" s="1">
        <v>2537.1862000000001</v>
      </c>
      <c r="E3729" s="2">
        <v>0.11023270292493834</v>
      </c>
      <c r="F3729" s="1">
        <v>3753.6439999999998</v>
      </c>
      <c r="G3729" s="1">
        <v>1216.4577999999999</v>
      </c>
      <c r="H3729" s="5">
        <v>3.5723534594150126E-2</v>
      </c>
    </row>
    <row r="3730" spans="1:8" x14ac:dyDescent="0.3">
      <c r="A3730">
        <v>128833</v>
      </c>
      <c r="B3730">
        <v>11</v>
      </c>
      <c r="C3730" s="1">
        <v>48903</v>
      </c>
      <c r="D3730" s="1">
        <v>3886.2981</v>
      </c>
      <c r="E3730" s="2">
        <v>9.7486779952150174E-2</v>
      </c>
      <c r="F3730" s="1">
        <v>4767.3959999999997</v>
      </c>
      <c r="G3730" s="1">
        <v>881.09789999999998</v>
      </c>
      <c r="H3730" s="5">
        <v>1.8017256610023926E-2</v>
      </c>
    </row>
    <row r="3731" spans="1:8" x14ac:dyDescent="0.3">
      <c r="A3731">
        <v>125694</v>
      </c>
      <c r="B3731">
        <v>13</v>
      </c>
      <c r="C3731" s="1">
        <v>63453</v>
      </c>
      <c r="D3731" s="1">
        <v>5389.3397000000004</v>
      </c>
      <c r="E3731" s="2">
        <v>0.10209150079586465</v>
      </c>
      <c r="F3731" s="1">
        <v>6478.0119999999997</v>
      </c>
      <c r="G3731" s="1">
        <v>1088.6723</v>
      </c>
      <c r="H3731" s="5">
        <v>1.7157144658250988E-2</v>
      </c>
    </row>
    <row r="3732" spans="1:8" x14ac:dyDescent="0.3">
      <c r="A3732">
        <v>124776</v>
      </c>
      <c r="B3732">
        <v>10</v>
      </c>
      <c r="C3732" s="1">
        <v>51159</v>
      </c>
      <c r="D3732" s="1">
        <v>4012.8993999999998</v>
      </c>
      <c r="E3732" s="2">
        <v>9.7890693719580132E-2</v>
      </c>
      <c r="F3732" s="1">
        <v>5007.99</v>
      </c>
      <c r="G3732" s="1">
        <v>995.09059999999999</v>
      </c>
      <c r="H3732" s="5">
        <v>1.9450939228679215E-2</v>
      </c>
    </row>
    <row r="3733" spans="1:8" x14ac:dyDescent="0.3">
      <c r="A3733">
        <v>128193</v>
      </c>
      <c r="B3733">
        <v>11</v>
      </c>
      <c r="C3733" s="1">
        <v>58317</v>
      </c>
      <c r="D3733" s="1">
        <v>4740.2485999999999</v>
      </c>
      <c r="E3733" s="2">
        <v>0.10216633228732616</v>
      </c>
      <c r="F3733" s="1">
        <v>5958.0339999999997</v>
      </c>
      <c r="G3733" s="1">
        <v>1217.7854</v>
      </c>
      <c r="H3733" s="5">
        <v>2.0882168149939127E-2</v>
      </c>
    </row>
    <row r="3734" spans="1:8" x14ac:dyDescent="0.3">
      <c r="A3734">
        <v>130566</v>
      </c>
      <c r="B3734">
        <v>12</v>
      </c>
      <c r="C3734" s="1">
        <v>55654</v>
      </c>
      <c r="D3734" s="1">
        <v>4464.7214999999997</v>
      </c>
      <c r="E3734" s="2">
        <v>9.2913914543429038E-2</v>
      </c>
      <c r="F3734" s="1">
        <v>5171.0309999999999</v>
      </c>
      <c r="G3734" s="1">
        <v>706.30949999999996</v>
      </c>
      <c r="H3734" s="5">
        <v>1.2691082401983685E-2</v>
      </c>
    </row>
    <row r="3735" spans="1:8" x14ac:dyDescent="0.3">
      <c r="A3735">
        <v>126640</v>
      </c>
      <c r="B3735">
        <v>9</v>
      </c>
      <c r="C3735" s="1">
        <v>52265</v>
      </c>
      <c r="D3735" s="1">
        <v>3859.1961999999999</v>
      </c>
      <c r="E3735" s="2">
        <v>9.6022003252654739E-2</v>
      </c>
      <c r="F3735" s="1">
        <v>5018.59</v>
      </c>
      <c r="G3735" s="1">
        <v>1159.3938000000001</v>
      </c>
      <c r="H3735" s="5">
        <v>2.2182986702382092E-2</v>
      </c>
    </row>
    <row r="3736" spans="1:8" x14ac:dyDescent="0.3">
      <c r="A3736">
        <v>130244</v>
      </c>
      <c r="B3736">
        <v>11</v>
      </c>
      <c r="C3736" s="1">
        <v>57799</v>
      </c>
      <c r="D3736" s="1">
        <v>4249.1225999999997</v>
      </c>
      <c r="E3736" s="2">
        <v>9.8731915777089563E-2</v>
      </c>
      <c r="F3736" s="1">
        <v>5706.6059999999998</v>
      </c>
      <c r="G3736" s="1">
        <v>1457.4834000000001</v>
      </c>
      <c r="H3736" s="5">
        <v>2.5216412048651361E-2</v>
      </c>
    </row>
    <row r="3737" spans="1:8" x14ac:dyDescent="0.3">
      <c r="A3737">
        <v>128734</v>
      </c>
      <c r="B3737">
        <v>9</v>
      </c>
      <c r="C3737" s="1">
        <v>33656</v>
      </c>
      <c r="D3737" s="1">
        <v>3021.8076000000001</v>
      </c>
      <c r="E3737" s="2">
        <v>9.7334947706203948E-2</v>
      </c>
      <c r="F3737" s="1">
        <v>3275.9050000000002</v>
      </c>
      <c r="G3737" s="1">
        <v>254.09739999999999</v>
      </c>
      <c r="H3737" s="5">
        <v>7.5498395531257432E-3</v>
      </c>
    </row>
    <row r="3738" spans="1:8" x14ac:dyDescent="0.3">
      <c r="A3738">
        <v>130394</v>
      </c>
      <c r="B3738">
        <v>8</v>
      </c>
      <c r="C3738" s="1">
        <v>30542</v>
      </c>
      <c r="D3738" s="1">
        <v>2735.4958999999999</v>
      </c>
      <c r="E3738" s="2">
        <v>9.6246807674677498E-2</v>
      </c>
      <c r="F3738" s="1">
        <v>2939.57</v>
      </c>
      <c r="G3738" s="1">
        <v>204.07409999999999</v>
      </c>
      <c r="H3738" s="5">
        <v>6.681752995874533E-3</v>
      </c>
    </row>
    <row r="3739" spans="1:8" x14ac:dyDescent="0.3">
      <c r="A3739">
        <v>125992</v>
      </c>
      <c r="B3739">
        <v>13</v>
      </c>
      <c r="C3739" s="1">
        <v>59529</v>
      </c>
      <c r="D3739" s="1">
        <v>4951.6894000000002</v>
      </c>
      <c r="E3739" s="2">
        <v>0.10489089351408558</v>
      </c>
      <c r="F3739" s="1">
        <v>6244.05</v>
      </c>
      <c r="G3739" s="1">
        <v>1292.3606</v>
      </c>
      <c r="H3739" s="5">
        <v>2.1709764988493002E-2</v>
      </c>
    </row>
    <row r="3740" spans="1:8" x14ac:dyDescent="0.3">
      <c r="A3740">
        <v>127517</v>
      </c>
      <c r="B3740">
        <v>9</v>
      </c>
      <c r="C3740" s="1">
        <v>38331</v>
      </c>
      <c r="D3740" s="1">
        <v>3081.4479000000001</v>
      </c>
      <c r="E3740" s="2">
        <v>0.10200406981294513</v>
      </c>
      <c r="F3740" s="1">
        <v>3909.9180000000001</v>
      </c>
      <c r="G3740" s="1">
        <v>828.4701</v>
      </c>
      <c r="H3740" s="5">
        <v>2.1613579087422712E-2</v>
      </c>
    </row>
    <row r="3741" spans="1:8" x14ac:dyDescent="0.3">
      <c r="A3741">
        <v>123296</v>
      </c>
      <c r="B3741">
        <v>10</v>
      </c>
      <c r="C3741" s="1">
        <v>48157</v>
      </c>
      <c r="D3741" s="1">
        <v>3493.6188000000002</v>
      </c>
      <c r="E3741" s="2">
        <v>9.902269659654879E-2</v>
      </c>
      <c r="F3741" s="1">
        <v>4768.6360000000004</v>
      </c>
      <c r="G3741" s="1">
        <v>1275.0172</v>
      </c>
      <c r="H3741" s="5">
        <v>2.6476258903170877E-2</v>
      </c>
    </row>
    <row r="3742" spans="1:8" x14ac:dyDescent="0.3">
      <c r="A3742">
        <v>130962</v>
      </c>
      <c r="B3742">
        <v>11</v>
      </c>
      <c r="C3742" s="1">
        <v>60801</v>
      </c>
      <c r="D3742" s="1">
        <v>4727.9169000000002</v>
      </c>
      <c r="E3742" s="2">
        <v>9.6082251936645782E-2</v>
      </c>
      <c r="F3742" s="1">
        <v>5841.8969999999999</v>
      </c>
      <c r="G3742" s="1">
        <v>1113.9801</v>
      </c>
      <c r="H3742" s="5">
        <v>1.8321739774016875E-2</v>
      </c>
    </row>
    <row r="3743" spans="1:8" x14ac:dyDescent="0.3">
      <c r="A3743">
        <v>130836</v>
      </c>
      <c r="B3743">
        <v>11</v>
      </c>
      <c r="C3743" s="1">
        <v>39621</v>
      </c>
      <c r="D3743" s="1">
        <v>3250.4047</v>
      </c>
      <c r="E3743" s="2">
        <v>0.10003470381868201</v>
      </c>
      <c r="F3743" s="1">
        <v>3963.4749999999999</v>
      </c>
      <c r="G3743" s="1">
        <v>713.07029999999997</v>
      </c>
      <c r="H3743" s="5">
        <v>1.7997281744529418E-2</v>
      </c>
    </row>
    <row r="3744" spans="1:8" x14ac:dyDescent="0.3">
      <c r="A3744">
        <v>130744</v>
      </c>
      <c r="B3744">
        <v>7</v>
      </c>
      <c r="C3744" s="1">
        <v>28469</v>
      </c>
      <c r="D3744" s="1">
        <v>2154.4050999999999</v>
      </c>
      <c r="E3744" s="2">
        <v>0.10427777582633742</v>
      </c>
      <c r="F3744" s="1">
        <v>2968.6840000000002</v>
      </c>
      <c r="G3744" s="1">
        <v>814.27890000000002</v>
      </c>
      <c r="H3744" s="5">
        <v>2.8602300748182232E-2</v>
      </c>
    </row>
    <row r="3745" spans="1:8" x14ac:dyDescent="0.3">
      <c r="A3745">
        <v>126023</v>
      </c>
      <c r="B3745">
        <v>9</v>
      </c>
      <c r="C3745" s="1">
        <v>41429</v>
      </c>
      <c r="D3745" s="1">
        <v>3465.8020000000001</v>
      </c>
      <c r="E3745" s="2">
        <v>9.5224408023365278E-2</v>
      </c>
      <c r="F3745" s="1">
        <v>3945.0520000000001</v>
      </c>
      <c r="G3745" s="1">
        <v>479.25</v>
      </c>
      <c r="H3745" s="5">
        <v>1.1567983779478144E-2</v>
      </c>
    </row>
    <row r="3746" spans="1:8" x14ac:dyDescent="0.3">
      <c r="A3746">
        <v>122401</v>
      </c>
      <c r="B3746">
        <v>9</v>
      </c>
      <c r="C3746" s="1">
        <v>52908</v>
      </c>
      <c r="D3746" s="1">
        <v>4241.5727999999999</v>
      </c>
      <c r="E3746" s="2">
        <v>0.10385168594541468</v>
      </c>
      <c r="F3746" s="1">
        <v>5494.585</v>
      </c>
      <c r="G3746" s="1">
        <v>1253.0121999999999</v>
      </c>
      <c r="H3746" s="5">
        <v>2.3682849474559613E-2</v>
      </c>
    </row>
    <row r="3747" spans="1:8" x14ac:dyDescent="0.3">
      <c r="A3747">
        <v>126373</v>
      </c>
      <c r="B3747">
        <v>11</v>
      </c>
      <c r="C3747" s="1">
        <v>54150</v>
      </c>
      <c r="D3747" s="1">
        <v>4056.6365000000001</v>
      </c>
      <c r="E3747" s="2">
        <v>0.10190873499538319</v>
      </c>
      <c r="F3747" s="1">
        <v>5518.3580000000002</v>
      </c>
      <c r="G3747" s="1">
        <v>1461.7215000000001</v>
      </c>
      <c r="H3747" s="5">
        <v>2.6993933518005539E-2</v>
      </c>
    </row>
    <row r="3748" spans="1:8" x14ac:dyDescent="0.3">
      <c r="A3748">
        <v>124583</v>
      </c>
      <c r="B3748">
        <v>13</v>
      </c>
      <c r="C3748" s="1">
        <v>68760</v>
      </c>
      <c r="D3748" s="1">
        <v>4720.0042999999996</v>
      </c>
      <c r="E3748" s="2">
        <v>9.8307751599767304E-2</v>
      </c>
      <c r="F3748" s="1">
        <v>6759.6409999999996</v>
      </c>
      <c r="G3748" s="1">
        <v>2039.6367</v>
      </c>
      <c r="H3748" s="5">
        <v>2.9663128272251309E-2</v>
      </c>
    </row>
    <row r="3749" spans="1:8" x14ac:dyDescent="0.3">
      <c r="A3749">
        <v>130067</v>
      </c>
      <c r="B3749">
        <v>10</v>
      </c>
      <c r="C3749" s="1">
        <v>42953</v>
      </c>
      <c r="D3749" s="1">
        <v>3498.4041000000002</v>
      </c>
      <c r="E3749" s="2">
        <v>0.10032286452634274</v>
      </c>
      <c r="F3749" s="1">
        <v>4309.1679999999997</v>
      </c>
      <c r="G3749" s="1">
        <v>810.76390000000004</v>
      </c>
      <c r="H3749" s="5">
        <v>1.8875605894815264E-2</v>
      </c>
    </row>
    <row r="3750" spans="1:8" x14ac:dyDescent="0.3">
      <c r="A3750">
        <v>123600</v>
      </c>
      <c r="B3750">
        <v>10</v>
      </c>
      <c r="C3750" s="1">
        <v>41464</v>
      </c>
      <c r="D3750" s="1">
        <v>3688.8962999999999</v>
      </c>
      <c r="E3750" s="2">
        <v>0.1036884285163033</v>
      </c>
      <c r="F3750" s="1">
        <v>4299.3370000000004</v>
      </c>
      <c r="G3750" s="1">
        <v>610.44069999999999</v>
      </c>
      <c r="H3750" s="5">
        <v>1.4722185510322207E-2</v>
      </c>
    </row>
    <row r="3751" spans="1:8" x14ac:dyDescent="0.3">
      <c r="A3751">
        <v>123442</v>
      </c>
      <c r="B3751">
        <v>13</v>
      </c>
      <c r="C3751" s="1">
        <v>73265</v>
      </c>
      <c r="D3751" s="1">
        <v>5553.2654000000002</v>
      </c>
      <c r="E3751" s="2">
        <v>0.10233362451375146</v>
      </c>
      <c r="F3751" s="1">
        <v>7497.473</v>
      </c>
      <c r="G3751" s="1">
        <v>1944.2076</v>
      </c>
      <c r="H3751" s="5">
        <v>2.6536649150344638E-2</v>
      </c>
    </row>
    <row r="3752" spans="1:8" x14ac:dyDescent="0.3">
      <c r="A3752">
        <v>121445</v>
      </c>
      <c r="B3752">
        <v>8</v>
      </c>
      <c r="C3752" s="1">
        <v>33485</v>
      </c>
      <c r="D3752" s="1">
        <v>2663.4463999999998</v>
      </c>
      <c r="E3752" s="2">
        <v>0.10215353143198447</v>
      </c>
      <c r="F3752" s="1">
        <v>3420.6109999999999</v>
      </c>
      <c r="G3752" s="1">
        <v>757.16459999999995</v>
      </c>
      <c r="H3752" s="5">
        <v>2.2612053158130505E-2</v>
      </c>
    </row>
    <row r="3753" spans="1:8" x14ac:dyDescent="0.3">
      <c r="A3753">
        <v>122521</v>
      </c>
      <c r="B3753">
        <v>11</v>
      </c>
      <c r="C3753" s="1">
        <v>59483</v>
      </c>
      <c r="D3753" s="1">
        <v>5116.0425999999998</v>
      </c>
      <c r="E3753" s="2">
        <v>9.8003126943832689E-2</v>
      </c>
      <c r="F3753" s="1">
        <v>5829.52</v>
      </c>
      <c r="G3753" s="1">
        <v>713.47739999999999</v>
      </c>
      <c r="H3753" s="5">
        <v>1.1994643847822067E-2</v>
      </c>
    </row>
    <row r="3754" spans="1:8" x14ac:dyDescent="0.3">
      <c r="A3754">
        <v>125756</v>
      </c>
      <c r="B3754">
        <v>8</v>
      </c>
      <c r="C3754" s="1">
        <v>33417</v>
      </c>
      <c r="D3754" s="1">
        <v>2589.8537000000001</v>
      </c>
      <c r="E3754" s="2">
        <v>0.10547885806625371</v>
      </c>
      <c r="F3754" s="1">
        <v>3524.7869999999998</v>
      </c>
      <c r="G3754" s="1">
        <v>934.93330000000003</v>
      </c>
      <c r="H3754" s="5">
        <v>2.7977774785288925E-2</v>
      </c>
    </row>
    <row r="3755" spans="1:8" x14ac:dyDescent="0.3">
      <c r="A3755">
        <v>130108</v>
      </c>
      <c r="B3755">
        <v>11</v>
      </c>
      <c r="C3755" s="1">
        <v>59602</v>
      </c>
      <c r="D3755" s="1">
        <v>4806.6876000000002</v>
      </c>
      <c r="E3755" s="2">
        <v>0.10218017851749941</v>
      </c>
      <c r="F3755" s="1">
        <v>6090.143</v>
      </c>
      <c r="G3755" s="1">
        <v>1283.4554000000001</v>
      </c>
      <c r="H3755" s="5">
        <v>2.1533763967652091E-2</v>
      </c>
    </row>
    <row r="3756" spans="1:8" x14ac:dyDescent="0.3">
      <c r="A3756">
        <v>125951</v>
      </c>
      <c r="B3756">
        <v>11</v>
      </c>
      <c r="C3756" s="1">
        <v>59803</v>
      </c>
      <c r="D3756" s="1">
        <v>4706.2870999999996</v>
      </c>
      <c r="E3756" s="2">
        <v>9.5805126833102022E-2</v>
      </c>
      <c r="F3756" s="1">
        <v>5729.4340000000002</v>
      </c>
      <c r="G3756" s="1">
        <v>1023.1469</v>
      </c>
      <c r="H3756" s="5">
        <v>1.7108621641054797E-2</v>
      </c>
    </row>
    <row r="3757" spans="1:8" x14ac:dyDescent="0.3">
      <c r="A3757">
        <v>123829</v>
      </c>
      <c r="B3757">
        <v>11</v>
      </c>
      <c r="C3757" s="1">
        <v>54796</v>
      </c>
      <c r="D3757" s="1">
        <v>4456.7206999999999</v>
      </c>
      <c r="E3757" s="2">
        <v>0.10532526096795386</v>
      </c>
      <c r="F3757" s="1">
        <v>5771.4030000000002</v>
      </c>
      <c r="G3757" s="1">
        <v>1314.6822999999999</v>
      </c>
      <c r="H3757" s="5">
        <v>2.3992304182787066E-2</v>
      </c>
    </row>
    <row r="3758" spans="1:8" x14ac:dyDescent="0.3">
      <c r="A3758">
        <v>130000</v>
      </c>
      <c r="B3758">
        <v>7</v>
      </c>
      <c r="C3758" s="1">
        <v>33026</v>
      </c>
      <c r="D3758" s="1">
        <v>2678.2370999999998</v>
      </c>
      <c r="E3758" s="2">
        <v>0.10108027009023193</v>
      </c>
      <c r="F3758" s="1">
        <v>3338.277</v>
      </c>
      <c r="G3758" s="1">
        <v>660.03989999999999</v>
      </c>
      <c r="H3758" s="5">
        <v>1.9985462968570216E-2</v>
      </c>
    </row>
    <row r="3759" spans="1:8" x14ac:dyDescent="0.3">
      <c r="A3759">
        <v>127404</v>
      </c>
      <c r="B3759">
        <v>10</v>
      </c>
      <c r="C3759" s="1">
        <v>57547</v>
      </c>
      <c r="D3759" s="1">
        <v>3748.04</v>
      </c>
      <c r="E3759" s="2">
        <v>9.7555823935218167E-2</v>
      </c>
      <c r="F3759" s="1">
        <v>5614.0450000000001</v>
      </c>
      <c r="G3759" s="1">
        <v>1866.0050000000001</v>
      </c>
      <c r="H3759" s="5">
        <v>3.242575633829739E-2</v>
      </c>
    </row>
    <row r="3760" spans="1:8" x14ac:dyDescent="0.3">
      <c r="A3760">
        <v>123070</v>
      </c>
      <c r="B3760">
        <v>9</v>
      </c>
      <c r="C3760" s="1">
        <v>43434</v>
      </c>
      <c r="D3760" s="1">
        <v>3180.2631000000001</v>
      </c>
      <c r="E3760" s="2">
        <v>0.10920237601878713</v>
      </c>
      <c r="F3760" s="1">
        <v>4743.0959999999995</v>
      </c>
      <c r="G3760" s="1">
        <v>1562.8329000000001</v>
      </c>
      <c r="H3760" s="5">
        <v>3.5981786158309159E-2</v>
      </c>
    </row>
    <row r="3761" spans="1:8" x14ac:dyDescent="0.3">
      <c r="A3761">
        <v>127167</v>
      </c>
      <c r="B3761">
        <v>11</v>
      </c>
      <c r="C3761" s="1">
        <v>46485</v>
      </c>
      <c r="D3761" s="1">
        <v>3365.1219000000001</v>
      </c>
      <c r="E3761" s="2">
        <v>0.10415734107776702</v>
      </c>
      <c r="F3761" s="1">
        <v>4841.7539999999999</v>
      </c>
      <c r="G3761" s="1">
        <v>1476.6321</v>
      </c>
      <c r="H3761" s="5">
        <v>3.1765776056792511E-2</v>
      </c>
    </row>
    <row r="3762" spans="1:8" x14ac:dyDescent="0.3">
      <c r="A3762">
        <v>124209</v>
      </c>
      <c r="B3762">
        <v>13</v>
      </c>
      <c r="C3762" s="1">
        <v>59036</v>
      </c>
      <c r="D3762" s="1">
        <v>5064.3486999999996</v>
      </c>
      <c r="E3762" s="2">
        <v>0.10627515414323464</v>
      </c>
      <c r="F3762" s="1">
        <v>6274.06</v>
      </c>
      <c r="G3762" s="1">
        <v>1209.7112999999999</v>
      </c>
      <c r="H3762" s="5">
        <v>2.0491078325089777E-2</v>
      </c>
    </row>
    <row r="3763" spans="1:8" x14ac:dyDescent="0.3">
      <c r="A3763">
        <v>121110</v>
      </c>
      <c r="B3763">
        <v>13</v>
      </c>
      <c r="C3763" s="1">
        <v>74207</v>
      </c>
      <c r="D3763" s="1">
        <v>5729.4466000000002</v>
      </c>
      <c r="E3763" s="2">
        <v>0.1081756707588233</v>
      </c>
      <c r="F3763" s="1">
        <v>8027.3919999999998</v>
      </c>
      <c r="G3763" s="1">
        <v>2297.9454000000001</v>
      </c>
      <c r="H3763" s="5">
        <v>3.0966693169108037E-2</v>
      </c>
    </row>
    <row r="3764" spans="1:8" x14ac:dyDescent="0.3">
      <c r="A3764">
        <v>129410</v>
      </c>
      <c r="B3764">
        <v>10</v>
      </c>
      <c r="C3764" s="1">
        <v>57142</v>
      </c>
      <c r="D3764" s="1">
        <v>4530.6738999999998</v>
      </c>
      <c r="E3764" s="2">
        <v>9.347896468447027E-2</v>
      </c>
      <c r="F3764" s="1">
        <v>5341.5749999999998</v>
      </c>
      <c r="G3764" s="1">
        <v>810.90110000000004</v>
      </c>
      <c r="H3764" s="5">
        <v>1.419098211473172E-2</v>
      </c>
    </row>
    <row r="3765" spans="1:8" x14ac:dyDescent="0.3">
      <c r="A3765">
        <v>125562</v>
      </c>
      <c r="B3765">
        <v>8</v>
      </c>
      <c r="C3765" s="1">
        <v>45847</v>
      </c>
      <c r="D3765" s="1">
        <v>3745.3811999999998</v>
      </c>
      <c r="E3765" s="2">
        <v>0.10128821951272711</v>
      </c>
      <c r="F3765" s="1">
        <v>4643.7610000000004</v>
      </c>
      <c r="G3765" s="1">
        <v>898.37980000000005</v>
      </c>
      <c r="H3765" s="5">
        <v>1.9595170894496913E-2</v>
      </c>
    </row>
    <row r="3766" spans="1:8" x14ac:dyDescent="0.3">
      <c r="A3766">
        <v>122034</v>
      </c>
      <c r="B3766">
        <v>12</v>
      </c>
      <c r="C3766" s="1">
        <v>60092</v>
      </c>
      <c r="D3766" s="1">
        <v>4830.3954000000003</v>
      </c>
      <c r="E3766" s="2">
        <v>9.7017822671903078E-2</v>
      </c>
      <c r="F3766" s="1">
        <v>5829.9949999999999</v>
      </c>
      <c r="G3766" s="1">
        <v>999.59960000000001</v>
      </c>
      <c r="H3766" s="5">
        <v>1.6634487119749717E-2</v>
      </c>
    </row>
    <row r="3767" spans="1:8" x14ac:dyDescent="0.3">
      <c r="A3767">
        <v>122182</v>
      </c>
      <c r="B3767">
        <v>7</v>
      </c>
      <c r="C3767" s="1">
        <v>43242</v>
      </c>
      <c r="D3767" s="1">
        <v>3129.6377000000002</v>
      </c>
      <c r="E3767" s="2">
        <v>9.5773183479025026E-2</v>
      </c>
      <c r="F3767" s="1">
        <v>4141.424</v>
      </c>
      <c r="G3767" s="1">
        <v>1011.7863</v>
      </c>
      <c r="H3767" s="5">
        <v>2.3398230886637991E-2</v>
      </c>
    </row>
    <row r="3768" spans="1:8" x14ac:dyDescent="0.3">
      <c r="A3768">
        <v>131148</v>
      </c>
      <c r="B3768">
        <v>13</v>
      </c>
      <c r="C3768" s="1">
        <v>61445</v>
      </c>
      <c r="D3768" s="1">
        <v>4834.5793999999996</v>
      </c>
      <c r="E3768" s="2">
        <v>0.10312593376190089</v>
      </c>
      <c r="F3768" s="1">
        <v>6336.5730000000003</v>
      </c>
      <c r="G3768" s="1">
        <v>1501.9936</v>
      </c>
      <c r="H3768" s="5">
        <v>2.4444521116445603E-2</v>
      </c>
    </row>
    <row r="3769" spans="1:8" x14ac:dyDescent="0.3">
      <c r="A3769">
        <v>128735</v>
      </c>
      <c r="B3769">
        <v>12</v>
      </c>
      <c r="C3769" s="1">
        <v>53812</v>
      </c>
      <c r="D3769" s="1">
        <v>4151.9057000000003</v>
      </c>
      <c r="E3769" s="2">
        <v>9.5940440793874968E-2</v>
      </c>
      <c r="F3769" s="1">
        <v>5162.7470000000003</v>
      </c>
      <c r="G3769" s="1">
        <v>1010.8413</v>
      </c>
      <c r="H3769" s="5">
        <v>1.8784681855348248E-2</v>
      </c>
    </row>
    <row r="3770" spans="1:8" x14ac:dyDescent="0.3">
      <c r="A3770">
        <v>127340</v>
      </c>
      <c r="B3770">
        <v>10</v>
      </c>
      <c r="C3770" s="1">
        <v>49803</v>
      </c>
      <c r="D3770" s="1">
        <v>3969.6406000000002</v>
      </c>
      <c r="E3770" s="2">
        <v>0.10264301347308395</v>
      </c>
      <c r="F3770" s="1">
        <v>5111.93</v>
      </c>
      <c r="G3770" s="1">
        <v>1142.2893999999999</v>
      </c>
      <c r="H3770" s="5">
        <v>2.2936156456438365E-2</v>
      </c>
    </row>
    <row r="3771" spans="1:8" x14ac:dyDescent="0.3">
      <c r="A3771">
        <v>129472</v>
      </c>
      <c r="B3771">
        <v>7</v>
      </c>
      <c r="C3771" s="1">
        <v>32780</v>
      </c>
      <c r="D3771" s="1">
        <v>2439.7950999999998</v>
      </c>
      <c r="E3771" s="2">
        <v>9.8078798047589996E-2</v>
      </c>
      <c r="F3771" s="1">
        <v>3215.0230000000001</v>
      </c>
      <c r="G3771" s="1">
        <v>775.22789999999998</v>
      </c>
      <c r="H3771" s="5">
        <v>2.3649417327638804E-2</v>
      </c>
    </row>
    <row r="3772" spans="1:8" x14ac:dyDescent="0.3">
      <c r="A3772">
        <v>126286</v>
      </c>
      <c r="B3772">
        <v>11</v>
      </c>
      <c r="C3772" s="1">
        <v>57195</v>
      </c>
      <c r="D3772" s="1">
        <v>4695.0954000000002</v>
      </c>
      <c r="E3772" s="2">
        <v>0.10283234548474517</v>
      </c>
      <c r="F3772" s="1">
        <v>5881.4960000000001</v>
      </c>
      <c r="G3772" s="1">
        <v>1186.4005999999999</v>
      </c>
      <c r="H3772" s="5">
        <v>2.0743082437275986E-2</v>
      </c>
    </row>
    <row r="3773" spans="1:8" x14ac:dyDescent="0.3">
      <c r="A3773">
        <v>121703</v>
      </c>
      <c r="B3773">
        <v>7</v>
      </c>
      <c r="C3773" s="1">
        <v>25746</v>
      </c>
      <c r="D3773" s="1">
        <v>1898.3497</v>
      </c>
      <c r="E3773" s="2">
        <v>0.10732090421813097</v>
      </c>
      <c r="F3773" s="1">
        <v>2763.0839999999998</v>
      </c>
      <c r="G3773" s="1">
        <v>864.73429999999996</v>
      </c>
      <c r="H3773" s="5">
        <v>3.3587131981667052E-2</v>
      </c>
    </row>
    <row r="3774" spans="1:8" x14ac:dyDescent="0.3">
      <c r="A3774">
        <v>130166</v>
      </c>
      <c r="B3774">
        <v>13</v>
      </c>
      <c r="C3774" s="1">
        <v>63888</v>
      </c>
      <c r="D3774" s="1">
        <v>4763.5946000000004</v>
      </c>
      <c r="E3774" s="2">
        <v>9.8600832707237671E-2</v>
      </c>
      <c r="F3774" s="1">
        <v>6299.41</v>
      </c>
      <c r="G3774" s="1">
        <v>1535.8154</v>
      </c>
      <c r="H3774" s="5">
        <v>2.4039184197345353E-2</v>
      </c>
    </row>
    <row r="3775" spans="1:8" x14ac:dyDescent="0.3">
      <c r="A3775">
        <v>122096</v>
      </c>
      <c r="B3775">
        <v>11</v>
      </c>
      <c r="C3775" s="1">
        <v>52831</v>
      </c>
      <c r="D3775" s="1">
        <v>4695.18</v>
      </c>
      <c r="E3775" s="2">
        <v>9.9748253866101338E-2</v>
      </c>
      <c r="F3775" s="1">
        <v>5269.8</v>
      </c>
      <c r="G3775" s="1">
        <v>574.62</v>
      </c>
      <c r="H3775" s="5">
        <v>1.087656868126668E-2</v>
      </c>
    </row>
    <row r="3776" spans="1:8" x14ac:dyDescent="0.3">
      <c r="A3776">
        <v>130071</v>
      </c>
      <c r="B3776">
        <v>11</v>
      </c>
      <c r="C3776" s="1">
        <v>55038</v>
      </c>
      <c r="D3776" s="1">
        <v>4434.2145</v>
      </c>
      <c r="E3776" s="2">
        <v>0.10054195283258839</v>
      </c>
      <c r="F3776" s="1">
        <v>5533.6279999999997</v>
      </c>
      <c r="G3776" s="1">
        <v>1099.4135000000001</v>
      </c>
      <c r="H3776" s="5">
        <v>1.9975535084850466E-2</v>
      </c>
    </row>
    <row r="3777" spans="1:8" x14ac:dyDescent="0.3">
      <c r="A3777">
        <v>123651</v>
      </c>
      <c r="B3777">
        <v>12</v>
      </c>
      <c r="C3777" s="1">
        <v>63952</v>
      </c>
      <c r="D3777" s="1">
        <v>5445.9744000000001</v>
      </c>
      <c r="E3777" s="2">
        <v>9.3709969977483112E-2</v>
      </c>
      <c r="F3777" s="1">
        <v>5992.94</v>
      </c>
      <c r="G3777" s="1">
        <v>546.96559999999999</v>
      </c>
      <c r="H3777" s="5">
        <v>8.5527520640480362E-3</v>
      </c>
    </row>
    <row r="3778" spans="1:8" x14ac:dyDescent="0.3">
      <c r="A3778">
        <v>124445</v>
      </c>
      <c r="B3778">
        <v>7</v>
      </c>
      <c r="C3778" s="1">
        <v>33678</v>
      </c>
      <c r="D3778" s="1">
        <v>2880.8272000000002</v>
      </c>
      <c r="E3778" s="2">
        <v>0.10131284518083021</v>
      </c>
      <c r="F3778" s="1">
        <v>3412.0140000000001</v>
      </c>
      <c r="G3778" s="1">
        <v>531.18679999999995</v>
      </c>
      <c r="H3778" s="5">
        <v>1.5772516182671181E-2</v>
      </c>
    </row>
    <row r="3779" spans="1:8" x14ac:dyDescent="0.3">
      <c r="A3779">
        <v>125207</v>
      </c>
      <c r="B3779">
        <v>11</v>
      </c>
      <c r="C3779" s="1">
        <v>46899</v>
      </c>
      <c r="D3779" s="1">
        <v>3860.1905000000002</v>
      </c>
      <c r="E3779" s="2">
        <v>0.10205036354719717</v>
      </c>
      <c r="F3779" s="1">
        <v>4786.0600000000004</v>
      </c>
      <c r="G3779" s="1">
        <v>925.86950000000002</v>
      </c>
      <c r="H3779" s="5">
        <v>1.9741774877929167E-2</v>
      </c>
    </row>
    <row r="3780" spans="1:8" x14ac:dyDescent="0.3">
      <c r="A3780">
        <v>123040</v>
      </c>
      <c r="B3780">
        <v>13</v>
      </c>
      <c r="C3780" s="1">
        <v>51963</v>
      </c>
      <c r="D3780" s="1">
        <v>4111.9207999999999</v>
      </c>
      <c r="E3780" s="2">
        <v>0.10198662509862787</v>
      </c>
      <c r="F3780" s="1">
        <v>5299.5309999999999</v>
      </c>
      <c r="G3780" s="1">
        <v>1187.6102000000001</v>
      </c>
      <c r="H3780" s="5">
        <v>2.2854919846814079E-2</v>
      </c>
    </row>
    <row r="3781" spans="1:8" x14ac:dyDescent="0.3">
      <c r="A3781">
        <v>123855</v>
      </c>
      <c r="B3781">
        <v>12</v>
      </c>
      <c r="C3781" s="1">
        <v>62746</v>
      </c>
      <c r="D3781" s="1">
        <v>4621.4431999999997</v>
      </c>
      <c r="E3781" s="2">
        <v>0.10444602046345584</v>
      </c>
      <c r="F3781" s="1">
        <v>6553.57</v>
      </c>
      <c r="G3781" s="1">
        <v>1932.1268</v>
      </c>
      <c r="H3781" s="5">
        <v>3.0792828228094222E-2</v>
      </c>
    </row>
    <row r="3782" spans="1:8" x14ac:dyDescent="0.3">
      <c r="A3782">
        <v>126824</v>
      </c>
      <c r="B3782">
        <v>8</v>
      </c>
      <c r="C3782" s="1">
        <v>33677</v>
      </c>
      <c r="D3782" s="1">
        <v>2723.5610999999999</v>
      </c>
      <c r="E3782" s="2">
        <v>0.10155563143985509</v>
      </c>
      <c r="F3782" s="1">
        <v>3420.0889999999999</v>
      </c>
      <c r="G3782" s="1">
        <v>696.52790000000005</v>
      </c>
      <c r="H3782" s="5">
        <v>2.0682599400184101E-2</v>
      </c>
    </row>
    <row r="3783" spans="1:8" x14ac:dyDescent="0.3">
      <c r="A3783">
        <v>131040</v>
      </c>
      <c r="B3783">
        <v>9</v>
      </c>
      <c r="C3783" s="1">
        <v>41380</v>
      </c>
      <c r="D3783" s="1">
        <v>2979.6381999999999</v>
      </c>
      <c r="E3783" s="2">
        <v>0.10122701788303529</v>
      </c>
      <c r="F3783" s="1">
        <v>4188.7740000000003</v>
      </c>
      <c r="G3783" s="1">
        <v>1209.1358</v>
      </c>
      <c r="H3783" s="5">
        <v>2.9220294828419525E-2</v>
      </c>
    </row>
    <row r="3784" spans="1:8" x14ac:dyDescent="0.3">
      <c r="A3784">
        <v>122603</v>
      </c>
      <c r="B3784">
        <v>12</v>
      </c>
      <c r="C3784" s="1">
        <v>56703</v>
      </c>
      <c r="D3784" s="1">
        <v>4571.9561999999996</v>
      </c>
      <c r="E3784" s="2">
        <v>0.1011457947551276</v>
      </c>
      <c r="F3784" s="1">
        <v>5735.27</v>
      </c>
      <c r="G3784" s="1">
        <v>1163.3137999999999</v>
      </c>
      <c r="H3784" s="5">
        <v>2.051591273830309E-2</v>
      </c>
    </row>
    <row r="3785" spans="1:8" x14ac:dyDescent="0.3">
      <c r="A3785">
        <v>122970</v>
      </c>
      <c r="B3785">
        <v>8</v>
      </c>
      <c r="C3785" s="1">
        <v>41163</v>
      </c>
      <c r="D3785" s="1">
        <v>3269.7395999999999</v>
      </c>
      <c r="E3785" s="2">
        <v>0.10725182809804922</v>
      </c>
      <c r="F3785" s="1">
        <v>4414.8069999999998</v>
      </c>
      <c r="G3785" s="1">
        <v>1145.0673999999999</v>
      </c>
      <c r="H3785" s="5">
        <v>2.7817880135072758E-2</v>
      </c>
    </row>
    <row r="3786" spans="1:8" x14ac:dyDescent="0.3">
      <c r="A3786">
        <v>126955</v>
      </c>
      <c r="B3786">
        <v>9</v>
      </c>
      <c r="C3786" s="1">
        <v>55485</v>
      </c>
      <c r="D3786" s="1">
        <v>4396.8688000000002</v>
      </c>
      <c r="E3786" s="2">
        <v>9.7550581238172479E-2</v>
      </c>
      <c r="F3786" s="1">
        <v>5412.5940000000001</v>
      </c>
      <c r="G3786" s="1">
        <v>1015.7252</v>
      </c>
      <c r="H3786" s="5">
        <v>1.8306302604307472E-2</v>
      </c>
    </row>
    <row r="3787" spans="1:8" x14ac:dyDescent="0.3">
      <c r="A3787">
        <v>129924</v>
      </c>
      <c r="B3787">
        <v>10</v>
      </c>
      <c r="C3787" s="1">
        <v>46856</v>
      </c>
      <c r="D3787" s="1">
        <v>3208.3890999999999</v>
      </c>
      <c r="E3787" s="2">
        <v>0.10212984463035683</v>
      </c>
      <c r="F3787" s="1">
        <v>4785.3959999999997</v>
      </c>
      <c r="G3787" s="1">
        <v>1577.0069000000001</v>
      </c>
      <c r="H3787" s="5">
        <v>3.3656455950145124E-2</v>
      </c>
    </row>
    <row r="3788" spans="1:8" x14ac:dyDescent="0.3">
      <c r="A3788">
        <v>127187</v>
      </c>
      <c r="B3788">
        <v>7</v>
      </c>
      <c r="C3788" s="1">
        <v>23117</v>
      </c>
      <c r="D3788" s="1">
        <v>1783.8954000000001</v>
      </c>
      <c r="E3788" s="2">
        <v>9.7494311545615775E-2</v>
      </c>
      <c r="F3788" s="1">
        <v>2253.7759999999998</v>
      </c>
      <c r="G3788" s="1">
        <v>469.88060000000002</v>
      </c>
      <c r="H3788" s="5">
        <v>2.0326192845092357E-2</v>
      </c>
    </row>
    <row r="3789" spans="1:8" x14ac:dyDescent="0.3">
      <c r="A3789">
        <v>123866</v>
      </c>
      <c r="B3789">
        <v>7</v>
      </c>
      <c r="C3789" s="1">
        <v>39717</v>
      </c>
      <c r="D3789" s="1">
        <v>2890.7993999999999</v>
      </c>
      <c r="E3789" s="2">
        <v>0.10378301482992169</v>
      </c>
      <c r="F3789" s="1">
        <v>4121.95</v>
      </c>
      <c r="G3789" s="1">
        <v>1231.1505999999999</v>
      </c>
      <c r="H3789" s="5">
        <v>3.0998076390462523E-2</v>
      </c>
    </row>
    <row r="3790" spans="1:8" x14ac:dyDescent="0.3">
      <c r="A3790">
        <v>123430</v>
      </c>
      <c r="B3790">
        <v>13</v>
      </c>
      <c r="C3790" s="1">
        <v>70348</v>
      </c>
      <c r="D3790" s="1">
        <v>5588.1895000000004</v>
      </c>
      <c r="E3790" s="2">
        <v>0.10115254165008244</v>
      </c>
      <c r="F3790" s="1">
        <v>7115.8789999999999</v>
      </c>
      <c r="G3790" s="1">
        <v>1527.6895</v>
      </c>
      <c r="H3790" s="5">
        <v>2.1716175299937454E-2</v>
      </c>
    </row>
    <row r="3791" spans="1:8" x14ac:dyDescent="0.3">
      <c r="A3791">
        <v>123777</v>
      </c>
      <c r="B3791">
        <v>11</v>
      </c>
      <c r="C3791" s="1">
        <v>52016</v>
      </c>
      <c r="D3791" s="1">
        <v>4180.8810999999996</v>
      </c>
      <c r="E3791" s="2">
        <v>0.10259593202091664</v>
      </c>
      <c r="F3791" s="1">
        <v>5336.63</v>
      </c>
      <c r="G3791" s="1">
        <v>1155.7489</v>
      </c>
      <c r="H3791" s="5">
        <v>2.2219103737311598E-2</v>
      </c>
    </row>
    <row r="3792" spans="1:8" x14ac:dyDescent="0.3">
      <c r="A3792">
        <v>127073</v>
      </c>
      <c r="B3792">
        <v>7</v>
      </c>
      <c r="C3792" s="1">
        <v>37154</v>
      </c>
      <c r="D3792" s="1">
        <v>3091.5109000000002</v>
      </c>
      <c r="E3792" s="2">
        <v>0.10258160628734457</v>
      </c>
      <c r="F3792" s="1">
        <v>3811.317</v>
      </c>
      <c r="G3792" s="1">
        <v>719.80610000000001</v>
      </c>
      <c r="H3792" s="5">
        <v>1.9373582925122462E-2</v>
      </c>
    </row>
    <row r="3793" spans="1:8" x14ac:dyDescent="0.3">
      <c r="A3793">
        <v>126366</v>
      </c>
      <c r="B3793">
        <v>9</v>
      </c>
      <c r="C3793" s="1">
        <v>44345</v>
      </c>
      <c r="D3793" s="1">
        <v>3239.3063000000002</v>
      </c>
      <c r="E3793" s="2">
        <v>0.10317548765362498</v>
      </c>
      <c r="F3793" s="1">
        <v>4575.317</v>
      </c>
      <c r="G3793" s="1">
        <v>1336.0107</v>
      </c>
      <c r="H3793" s="5">
        <v>3.012765136994024E-2</v>
      </c>
    </row>
    <row r="3794" spans="1:8" x14ac:dyDescent="0.3">
      <c r="A3794">
        <v>124764</v>
      </c>
      <c r="B3794">
        <v>10</v>
      </c>
      <c r="C3794" s="1">
        <v>48535</v>
      </c>
      <c r="D3794" s="1">
        <v>3804.9043000000001</v>
      </c>
      <c r="E3794" s="2">
        <v>0.11118778201298032</v>
      </c>
      <c r="F3794" s="1">
        <v>5396.4989999999998</v>
      </c>
      <c r="G3794" s="1">
        <v>1591.5947000000001</v>
      </c>
      <c r="H3794" s="5">
        <v>3.2792720717008346E-2</v>
      </c>
    </row>
    <row r="3795" spans="1:8" x14ac:dyDescent="0.3">
      <c r="A3795">
        <v>121449</v>
      </c>
      <c r="B3795">
        <v>8</v>
      </c>
      <c r="C3795" s="1">
        <v>45492</v>
      </c>
      <c r="D3795" s="1">
        <v>3420.1042000000002</v>
      </c>
      <c r="E3795" s="2">
        <v>9.9979930537237319E-2</v>
      </c>
      <c r="F3795" s="1">
        <v>4548.2870000000003</v>
      </c>
      <c r="G3795" s="1">
        <v>1128.1828</v>
      </c>
      <c r="H3795" s="5">
        <v>2.4799586740525806E-2</v>
      </c>
    </row>
    <row r="3796" spans="1:8" x14ac:dyDescent="0.3">
      <c r="A3796">
        <v>121124</v>
      </c>
      <c r="B3796">
        <v>9</v>
      </c>
      <c r="C3796" s="1">
        <v>42686</v>
      </c>
      <c r="D3796" s="1">
        <v>3445.9513999999999</v>
      </c>
      <c r="E3796" s="2">
        <v>0.10506531415452373</v>
      </c>
      <c r="F3796" s="1">
        <v>4484.8180000000002</v>
      </c>
      <c r="G3796" s="1">
        <v>1038.8666000000001</v>
      </c>
      <c r="H3796" s="5">
        <v>2.433740804947758E-2</v>
      </c>
    </row>
    <row r="3797" spans="1:8" x14ac:dyDescent="0.3">
      <c r="A3797">
        <v>130847</v>
      </c>
      <c r="B3797">
        <v>11</v>
      </c>
      <c r="C3797" s="1">
        <v>60943</v>
      </c>
      <c r="D3797" s="1">
        <v>5243.1202999999996</v>
      </c>
      <c r="E3797" s="2">
        <v>9.9798106427317332E-2</v>
      </c>
      <c r="F3797" s="1">
        <v>6081.9960000000001</v>
      </c>
      <c r="G3797" s="1">
        <v>838.87570000000005</v>
      </c>
      <c r="H3797" s="5">
        <v>1.3764922960799435E-2</v>
      </c>
    </row>
    <row r="3798" spans="1:8" x14ac:dyDescent="0.3">
      <c r="A3798">
        <v>123592</v>
      </c>
      <c r="B3798">
        <v>7</v>
      </c>
      <c r="C3798" s="1">
        <v>24091</v>
      </c>
      <c r="D3798" s="1">
        <v>1598.789</v>
      </c>
      <c r="E3798" s="2">
        <v>9.7637831555352619E-2</v>
      </c>
      <c r="F3798" s="1">
        <v>2352.1930000000002</v>
      </c>
      <c r="G3798" s="1">
        <v>753.404</v>
      </c>
      <c r="H3798" s="5">
        <v>3.1273255572620479E-2</v>
      </c>
    </row>
    <row r="3799" spans="1:8" x14ac:dyDescent="0.3">
      <c r="A3799">
        <v>122325</v>
      </c>
      <c r="B3799">
        <v>11</v>
      </c>
      <c r="C3799" s="1">
        <v>67792</v>
      </c>
      <c r="D3799" s="1">
        <v>5728.3986000000004</v>
      </c>
      <c r="E3799" s="2">
        <v>0.10113619601132877</v>
      </c>
      <c r="F3799" s="1">
        <v>6856.2250000000004</v>
      </c>
      <c r="G3799" s="1">
        <v>1127.8263999999999</v>
      </c>
      <c r="H3799" s="5">
        <v>1.6636570686806702E-2</v>
      </c>
    </row>
    <row r="3800" spans="1:8" x14ac:dyDescent="0.3">
      <c r="A3800">
        <v>128466</v>
      </c>
      <c r="B3800">
        <v>10</v>
      </c>
      <c r="C3800" s="1">
        <v>46590</v>
      </c>
      <c r="D3800" s="1">
        <v>3756.721</v>
      </c>
      <c r="E3800" s="2">
        <v>9.6927924447306288E-2</v>
      </c>
      <c r="F3800" s="1">
        <v>4515.8720000000003</v>
      </c>
      <c r="G3800" s="1">
        <v>759.15099999999995</v>
      </c>
      <c r="H3800" s="5">
        <v>1.6294290620304786E-2</v>
      </c>
    </row>
    <row r="3801" spans="1:8" x14ac:dyDescent="0.3">
      <c r="A3801">
        <v>121986</v>
      </c>
      <c r="B3801">
        <v>10</v>
      </c>
      <c r="C3801" s="1">
        <v>58421</v>
      </c>
      <c r="D3801" s="1">
        <v>4814.7907999999998</v>
      </c>
      <c r="E3801" s="2">
        <v>0.10438294448913918</v>
      </c>
      <c r="F3801" s="1">
        <v>6098.1559999999999</v>
      </c>
      <c r="G3801" s="1">
        <v>1283.3652</v>
      </c>
      <c r="H3801" s="5">
        <v>2.1967532223002004E-2</v>
      </c>
    </row>
    <row r="3802" spans="1:8" x14ac:dyDescent="0.3">
      <c r="A3802">
        <v>129986</v>
      </c>
      <c r="B3802">
        <v>7</v>
      </c>
      <c r="C3802" s="1">
        <v>29202</v>
      </c>
      <c r="D3802" s="1">
        <v>2190.0001000000002</v>
      </c>
      <c r="E3802" s="2">
        <v>0.1028638791863571</v>
      </c>
      <c r="F3802" s="1">
        <v>3003.8310000000001</v>
      </c>
      <c r="G3802" s="1">
        <v>813.83090000000004</v>
      </c>
      <c r="H3802" s="5">
        <v>2.7869012396411205E-2</v>
      </c>
    </row>
    <row r="3803" spans="1:8" x14ac:dyDescent="0.3">
      <c r="A3803">
        <v>121149</v>
      </c>
      <c r="B3803">
        <v>12</v>
      </c>
      <c r="C3803" s="1">
        <v>55681</v>
      </c>
      <c r="D3803" s="1">
        <v>4048.4418999999998</v>
      </c>
      <c r="E3803" s="2">
        <v>9.8495644833964904E-2</v>
      </c>
      <c r="F3803" s="1">
        <v>5484.3360000000002</v>
      </c>
      <c r="G3803" s="1">
        <v>1435.8941</v>
      </c>
      <c r="H3803" s="5">
        <v>2.5787864801278714E-2</v>
      </c>
    </row>
    <row r="3804" spans="1:8" x14ac:dyDescent="0.3">
      <c r="A3804">
        <v>129785</v>
      </c>
      <c r="B3804">
        <v>8</v>
      </c>
      <c r="C3804" s="1">
        <v>42775</v>
      </c>
      <c r="D3804" s="1">
        <v>3626.6188999999999</v>
      </c>
      <c r="E3804" s="2">
        <v>0.101371642314436</v>
      </c>
      <c r="F3804" s="1">
        <v>4336.1719999999996</v>
      </c>
      <c r="G3804" s="1">
        <v>709.55309999999997</v>
      </c>
      <c r="H3804" s="5">
        <v>1.6588032729398013E-2</v>
      </c>
    </row>
    <row r="3805" spans="1:8" x14ac:dyDescent="0.3">
      <c r="A3805">
        <v>126349</v>
      </c>
      <c r="B3805">
        <v>7</v>
      </c>
      <c r="C3805" s="1">
        <v>30672</v>
      </c>
      <c r="D3805" s="1">
        <v>2841.3429000000001</v>
      </c>
      <c r="E3805" s="2">
        <v>8.9290721178925406E-2</v>
      </c>
      <c r="F3805" s="1">
        <v>2738.7249999999999</v>
      </c>
      <c r="G3805" s="1">
        <v>-102.61790000000001</v>
      </c>
      <c r="H3805" s="5">
        <v>-3.3456540166927492E-3</v>
      </c>
    </row>
    <row r="3806" spans="1:8" x14ac:dyDescent="0.3">
      <c r="A3806">
        <v>127891</v>
      </c>
      <c r="B3806">
        <v>13</v>
      </c>
      <c r="C3806" s="1">
        <v>59057</v>
      </c>
      <c r="D3806" s="1">
        <v>4523.5375999999997</v>
      </c>
      <c r="E3806" s="2">
        <v>9.9774116531486531E-2</v>
      </c>
      <c r="F3806" s="1">
        <v>5892.36</v>
      </c>
      <c r="G3806" s="1">
        <v>1368.8224</v>
      </c>
      <c r="H3806" s="5">
        <v>2.317798736813587E-2</v>
      </c>
    </row>
    <row r="3807" spans="1:8" x14ac:dyDescent="0.3">
      <c r="A3807">
        <v>131140</v>
      </c>
      <c r="B3807">
        <v>11</v>
      </c>
      <c r="C3807" s="1">
        <v>40042</v>
      </c>
      <c r="D3807" s="1">
        <v>3567.4987000000001</v>
      </c>
      <c r="E3807" s="2">
        <v>0.10403211627790819</v>
      </c>
      <c r="F3807" s="1">
        <v>4165.6540000000005</v>
      </c>
      <c r="G3807" s="1">
        <v>598.15530000000001</v>
      </c>
      <c r="H3807" s="5">
        <v>1.4938197392737626E-2</v>
      </c>
    </row>
    <row r="3808" spans="1:8" x14ac:dyDescent="0.3">
      <c r="A3808">
        <v>123588</v>
      </c>
      <c r="B3808">
        <v>7</v>
      </c>
      <c r="C3808" s="1">
        <v>32696</v>
      </c>
      <c r="D3808" s="1">
        <v>2636.8107</v>
      </c>
      <c r="E3808" s="2">
        <v>0.10498079275752385</v>
      </c>
      <c r="F3808" s="1">
        <v>3432.4520000000002</v>
      </c>
      <c r="G3808" s="1">
        <v>795.6413</v>
      </c>
      <c r="H3808" s="5">
        <v>2.4334514925373134E-2</v>
      </c>
    </row>
    <row r="3809" spans="1:8" x14ac:dyDescent="0.3">
      <c r="A3809">
        <v>125083</v>
      </c>
      <c r="B3809">
        <v>7</v>
      </c>
      <c r="C3809" s="1">
        <v>24967</v>
      </c>
      <c r="D3809" s="1">
        <v>2620.8474999999999</v>
      </c>
      <c r="E3809" s="2">
        <v>0.10550394520767413</v>
      </c>
      <c r="F3809" s="1">
        <v>2634.1170000000002</v>
      </c>
      <c r="G3809" s="1">
        <v>13.269500000000001</v>
      </c>
      <c r="H3809" s="5">
        <v>5.3148155565346258E-4</v>
      </c>
    </row>
    <row r="3810" spans="1:8" x14ac:dyDescent="0.3">
      <c r="A3810">
        <v>124728</v>
      </c>
      <c r="B3810">
        <v>11</v>
      </c>
      <c r="C3810" s="1">
        <v>43619</v>
      </c>
      <c r="D3810" s="1">
        <v>3834.3125</v>
      </c>
      <c r="E3810" s="2">
        <v>8.9787753043398519E-2</v>
      </c>
      <c r="F3810" s="1">
        <v>3916.4520000000002</v>
      </c>
      <c r="G3810" s="1">
        <v>82.139499999999998</v>
      </c>
      <c r="H3810" s="5">
        <v>1.8831128636603316E-3</v>
      </c>
    </row>
    <row r="3811" spans="1:8" x14ac:dyDescent="0.3">
      <c r="A3811">
        <v>129575</v>
      </c>
      <c r="B3811">
        <v>11</v>
      </c>
      <c r="C3811" s="1">
        <v>48157</v>
      </c>
      <c r="D3811" s="1">
        <v>3554.1176999999998</v>
      </c>
      <c r="E3811" s="2">
        <v>0.10127659530286355</v>
      </c>
      <c r="F3811" s="1">
        <v>4877.1769999999997</v>
      </c>
      <c r="G3811" s="1">
        <v>1323.0592999999999</v>
      </c>
      <c r="H3811" s="5">
        <v>2.7473872957202484E-2</v>
      </c>
    </row>
    <row r="3812" spans="1:8" x14ac:dyDescent="0.3">
      <c r="A3812">
        <v>127775</v>
      </c>
      <c r="B3812">
        <v>11</v>
      </c>
      <c r="C3812" s="1">
        <v>44894</v>
      </c>
      <c r="D3812" s="1">
        <v>3458.0488</v>
      </c>
      <c r="E3812" s="2">
        <v>0.10242295184211699</v>
      </c>
      <c r="F3812" s="1">
        <v>4598.1760000000004</v>
      </c>
      <c r="G3812" s="1">
        <v>1140.1271999999999</v>
      </c>
      <c r="H3812" s="5">
        <v>2.5395981645654209E-2</v>
      </c>
    </row>
    <row r="3813" spans="1:8" x14ac:dyDescent="0.3">
      <c r="A3813">
        <v>126855</v>
      </c>
      <c r="B3813">
        <v>8</v>
      </c>
      <c r="C3813" s="1">
        <v>41118</v>
      </c>
      <c r="D3813" s="1">
        <v>3425.2909</v>
      </c>
      <c r="E3813" s="2">
        <v>9.3524879614767256E-2</v>
      </c>
      <c r="F3813" s="1">
        <v>3845.556</v>
      </c>
      <c r="G3813" s="1">
        <v>420.26510000000002</v>
      </c>
      <c r="H3813" s="5">
        <v>1.02209518945474E-2</v>
      </c>
    </row>
    <row r="3814" spans="1:8" x14ac:dyDescent="0.3">
      <c r="A3814">
        <v>126498</v>
      </c>
      <c r="B3814">
        <v>10</v>
      </c>
      <c r="C3814" s="1">
        <v>59488</v>
      </c>
      <c r="D3814" s="1">
        <v>4671.7763999999997</v>
      </c>
      <c r="E3814" s="2">
        <v>9.6969388784292634E-2</v>
      </c>
      <c r="F3814" s="1">
        <v>5768.5150000000003</v>
      </c>
      <c r="G3814" s="1">
        <v>1096.7385999999999</v>
      </c>
      <c r="H3814" s="5">
        <v>1.8436299757934375E-2</v>
      </c>
    </row>
    <row r="3815" spans="1:8" x14ac:dyDescent="0.3">
      <c r="A3815">
        <v>122486</v>
      </c>
      <c r="B3815">
        <v>12</v>
      </c>
      <c r="C3815" s="1">
        <v>62560</v>
      </c>
      <c r="D3815" s="1">
        <v>5201.4694</v>
      </c>
      <c r="E3815" s="2">
        <v>9.7839961636828648E-2</v>
      </c>
      <c r="F3815" s="1">
        <v>6120.8680000000004</v>
      </c>
      <c r="G3815" s="1">
        <v>919.39859999999999</v>
      </c>
      <c r="H3815" s="5">
        <v>1.4696269181585678E-2</v>
      </c>
    </row>
    <row r="3816" spans="1:8" x14ac:dyDescent="0.3">
      <c r="A3816">
        <v>127833</v>
      </c>
      <c r="B3816">
        <v>11</v>
      </c>
      <c r="C3816" s="1">
        <v>48504</v>
      </c>
      <c r="D3816" s="1">
        <v>3632.8416999999999</v>
      </c>
      <c r="E3816" s="2">
        <v>0.10564703941942932</v>
      </c>
      <c r="F3816" s="1">
        <v>5124.3040000000001</v>
      </c>
      <c r="G3816" s="1">
        <v>1491.4622999999999</v>
      </c>
      <c r="H3816" s="5">
        <v>3.0749263978228601E-2</v>
      </c>
    </row>
    <row r="3817" spans="1:8" x14ac:dyDescent="0.3">
      <c r="A3817">
        <v>126784</v>
      </c>
      <c r="B3817">
        <v>11</v>
      </c>
      <c r="C3817" s="1">
        <v>47829</v>
      </c>
      <c r="D3817" s="1">
        <v>4042.3741</v>
      </c>
      <c r="E3817" s="2">
        <v>0.10053323297580966</v>
      </c>
      <c r="F3817" s="1">
        <v>4808.4040000000005</v>
      </c>
      <c r="G3817" s="1">
        <v>766.0299</v>
      </c>
      <c r="H3817" s="5">
        <v>1.6016013297371887E-2</v>
      </c>
    </row>
    <row r="3818" spans="1:8" x14ac:dyDescent="0.3">
      <c r="A3818">
        <v>124834</v>
      </c>
      <c r="B3818">
        <v>10</v>
      </c>
      <c r="C3818" s="1">
        <v>49250</v>
      </c>
      <c r="D3818" s="1">
        <v>3903.4508999999998</v>
      </c>
      <c r="E3818" s="2">
        <v>9.9515878172588834E-2</v>
      </c>
      <c r="F3818" s="1">
        <v>4901.1570000000002</v>
      </c>
      <c r="G3818" s="1">
        <v>997.70609999999999</v>
      </c>
      <c r="H3818" s="5">
        <v>2.025799187817259E-2</v>
      </c>
    </row>
    <row r="3819" spans="1:8" x14ac:dyDescent="0.3">
      <c r="A3819">
        <v>121532</v>
      </c>
      <c r="B3819">
        <v>11</v>
      </c>
      <c r="C3819" s="1">
        <v>59200</v>
      </c>
      <c r="D3819" s="1">
        <v>4028.42</v>
      </c>
      <c r="E3819" s="2">
        <v>9.7854341216216223E-2</v>
      </c>
      <c r="F3819" s="1">
        <v>5792.9769999999999</v>
      </c>
      <c r="G3819" s="1">
        <v>1764.557</v>
      </c>
      <c r="H3819" s="5">
        <v>2.9806706081081082E-2</v>
      </c>
    </row>
    <row r="3820" spans="1:8" x14ac:dyDescent="0.3">
      <c r="A3820">
        <v>129320</v>
      </c>
      <c r="B3820">
        <v>7</v>
      </c>
      <c r="C3820" s="1">
        <v>45145</v>
      </c>
      <c r="D3820" s="1">
        <v>3007.7539999999999</v>
      </c>
      <c r="E3820" s="2">
        <v>0.10352087717355189</v>
      </c>
      <c r="F3820" s="1">
        <v>4673.45</v>
      </c>
      <c r="G3820" s="1">
        <v>1665.6959999999999</v>
      </c>
      <c r="H3820" s="5">
        <v>3.6896577694096801E-2</v>
      </c>
    </row>
    <row r="3821" spans="1:8" x14ac:dyDescent="0.3">
      <c r="A3821">
        <v>126731</v>
      </c>
      <c r="B3821">
        <v>12</v>
      </c>
      <c r="C3821" s="1">
        <v>62548</v>
      </c>
      <c r="D3821" s="1">
        <v>4690.6589999999997</v>
      </c>
      <c r="E3821" s="2">
        <v>0.10208396751295006</v>
      </c>
      <c r="F3821" s="1">
        <v>6385.1480000000001</v>
      </c>
      <c r="G3821" s="1">
        <v>1694.489</v>
      </c>
      <c r="H3821" s="5">
        <v>2.7091018098100658E-2</v>
      </c>
    </row>
    <row r="3822" spans="1:8" x14ac:dyDescent="0.3">
      <c r="A3822">
        <v>123057</v>
      </c>
      <c r="B3822">
        <v>13</v>
      </c>
      <c r="C3822" s="1">
        <v>57459</v>
      </c>
      <c r="D3822" s="1">
        <v>4034.4092999999998</v>
      </c>
      <c r="E3822" s="2">
        <v>0.10208764510346507</v>
      </c>
      <c r="F3822" s="1">
        <v>5865.8540000000003</v>
      </c>
      <c r="G3822" s="1">
        <v>1831.4447</v>
      </c>
      <c r="H3822" s="5">
        <v>3.1873939678727439E-2</v>
      </c>
    </row>
    <row r="3823" spans="1:8" x14ac:dyDescent="0.3">
      <c r="A3823">
        <v>129968</v>
      </c>
      <c r="B3823">
        <v>11</v>
      </c>
      <c r="C3823" s="1">
        <v>73712</v>
      </c>
      <c r="D3823" s="1">
        <v>5386.3954000000003</v>
      </c>
      <c r="E3823" s="2">
        <v>0.10002751248100716</v>
      </c>
      <c r="F3823" s="1">
        <v>7373.2280000000001</v>
      </c>
      <c r="G3823" s="1">
        <v>1986.8326</v>
      </c>
      <c r="H3823" s="5">
        <v>2.6953991209029738E-2</v>
      </c>
    </row>
    <row r="3824" spans="1:8" x14ac:dyDescent="0.3">
      <c r="A3824">
        <v>122747</v>
      </c>
      <c r="B3824">
        <v>13</v>
      </c>
      <c r="C3824" s="1">
        <v>67699</v>
      </c>
      <c r="D3824" s="1">
        <v>4952.8152</v>
      </c>
      <c r="E3824" s="2">
        <v>9.8344362545975575E-2</v>
      </c>
      <c r="F3824" s="1">
        <v>6657.8149999999996</v>
      </c>
      <c r="G3824" s="1">
        <v>1704.9998000000001</v>
      </c>
      <c r="H3824" s="5">
        <v>2.5185007164064462E-2</v>
      </c>
    </row>
    <row r="3825" spans="1:8" x14ac:dyDescent="0.3">
      <c r="A3825">
        <v>123309</v>
      </c>
      <c r="B3825">
        <v>7</v>
      </c>
      <c r="C3825" s="1">
        <v>37166</v>
      </c>
      <c r="D3825" s="1">
        <v>2816.1046000000001</v>
      </c>
      <c r="E3825" s="2">
        <v>9.1790023139428509E-2</v>
      </c>
      <c r="F3825" s="1">
        <v>3411.4679999999998</v>
      </c>
      <c r="G3825" s="1">
        <v>595.36339999999996</v>
      </c>
      <c r="H3825" s="5">
        <v>1.6019033525265028E-2</v>
      </c>
    </row>
    <row r="3826" spans="1:8" x14ac:dyDescent="0.3">
      <c r="A3826">
        <v>124803</v>
      </c>
      <c r="B3826">
        <v>12</v>
      </c>
      <c r="C3826" s="1">
        <v>62157</v>
      </c>
      <c r="D3826" s="1">
        <v>4573.0499</v>
      </c>
      <c r="E3826" s="2">
        <v>0.10312656659748701</v>
      </c>
      <c r="F3826" s="1">
        <v>6410.0379999999996</v>
      </c>
      <c r="G3826" s="1">
        <v>1836.9881</v>
      </c>
      <c r="H3826" s="5">
        <v>2.9554001962771692E-2</v>
      </c>
    </row>
    <row r="3827" spans="1:8" x14ac:dyDescent="0.3">
      <c r="A3827">
        <v>125388</v>
      </c>
      <c r="B3827">
        <v>9</v>
      </c>
      <c r="C3827" s="1">
        <v>37566</v>
      </c>
      <c r="D3827" s="1">
        <v>2989.6968999999999</v>
      </c>
      <c r="E3827" s="2">
        <v>9.9957754352339875E-2</v>
      </c>
      <c r="F3827" s="1">
        <v>3755.0129999999999</v>
      </c>
      <c r="G3827" s="1">
        <v>765.31610000000001</v>
      </c>
      <c r="H3827" s="5">
        <v>2.0372573603790661E-2</v>
      </c>
    </row>
    <row r="3828" spans="1:8" x14ac:dyDescent="0.3">
      <c r="A3828">
        <v>122518</v>
      </c>
      <c r="B3828">
        <v>13</v>
      </c>
      <c r="C3828" s="1">
        <v>82515</v>
      </c>
      <c r="D3828" s="1">
        <v>6225.2305999999999</v>
      </c>
      <c r="E3828" s="2">
        <v>0.10366146761194935</v>
      </c>
      <c r="F3828" s="1">
        <v>8553.6260000000002</v>
      </c>
      <c r="G3828" s="1">
        <v>2328.3953999999999</v>
      </c>
      <c r="H3828" s="5">
        <v>2.8217844028358481E-2</v>
      </c>
    </row>
    <row r="3829" spans="1:8" x14ac:dyDescent="0.3">
      <c r="A3829">
        <v>127381</v>
      </c>
      <c r="B3829">
        <v>12</v>
      </c>
      <c r="C3829" s="1">
        <v>71586</v>
      </c>
      <c r="D3829" s="1">
        <v>5599.1417000000001</v>
      </c>
      <c r="E3829" s="2">
        <v>0.1048810102534015</v>
      </c>
      <c r="F3829" s="1">
        <v>7508.0119999999997</v>
      </c>
      <c r="G3829" s="1">
        <v>1908.8703</v>
      </c>
      <c r="H3829" s="5">
        <v>2.6665413628363086E-2</v>
      </c>
    </row>
    <row r="3830" spans="1:8" x14ac:dyDescent="0.3">
      <c r="A3830">
        <v>130452</v>
      </c>
      <c r="B3830">
        <v>12</v>
      </c>
      <c r="C3830" s="1">
        <v>66356</v>
      </c>
      <c r="D3830" s="1">
        <v>5404.7475000000004</v>
      </c>
      <c r="E3830" s="2">
        <v>0.10102693049611187</v>
      </c>
      <c r="F3830" s="1">
        <v>6703.7430000000004</v>
      </c>
      <c r="G3830" s="1">
        <v>1298.9955</v>
      </c>
      <c r="H3830" s="5">
        <v>1.9576157393453492E-2</v>
      </c>
    </row>
    <row r="3831" spans="1:8" x14ac:dyDescent="0.3">
      <c r="A3831">
        <v>127584</v>
      </c>
      <c r="B3831">
        <v>8</v>
      </c>
      <c r="C3831" s="1">
        <v>36310</v>
      </c>
      <c r="D3831" s="1">
        <v>2844.1253999999999</v>
      </c>
      <c r="E3831" s="2">
        <v>9.5807050399339025E-2</v>
      </c>
      <c r="F3831" s="1">
        <v>3478.7539999999999</v>
      </c>
      <c r="G3831" s="1">
        <v>634.62860000000001</v>
      </c>
      <c r="H3831" s="5">
        <v>1.7478066648306253E-2</v>
      </c>
    </row>
    <row r="3832" spans="1:8" x14ac:dyDescent="0.3">
      <c r="A3832">
        <v>128308</v>
      </c>
      <c r="B3832">
        <v>10</v>
      </c>
      <c r="C3832" s="1">
        <v>49144</v>
      </c>
      <c r="D3832" s="1">
        <v>3795.2258999999999</v>
      </c>
      <c r="E3832" s="2">
        <v>0.10704623148298877</v>
      </c>
      <c r="F3832" s="1">
        <v>5260.68</v>
      </c>
      <c r="G3832" s="1">
        <v>1465.4540999999999</v>
      </c>
      <c r="H3832" s="5">
        <v>2.9819593439687448E-2</v>
      </c>
    </row>
    <row r="3833" spans="1:8" x14ac:dyDescent="0.3">
      <c r="A3833">
        <v>123759</v>
      </c>
      <c r="B3833">
        <v>13</v>
      </c>
      <c r="C3833" s="1">
        <v>71197</v>
      </c>
      <c r="D3833" s="1">
        <v>5745.3240999999998</v>
      </c>
      <c r="E3833" s="2">
        <v>0.10339993258142899</v>
      </c>
      <c r="F3833" s="1">
        <v>7361.7650000000003</v>
      </c>
      <c r="G3833" s="1">
        <v>1616.4409000000001</v>
      </c>
      <c r="H3833" s="5">
        <v>2.2703778249083529E-2</v>
      </c>
    </row>
    <row r="3834" spans="1:8" x14ac:dyDescent="0.3">
      <c r="A3834">
        <v>130748</v>
      </c>
      <c r="B3834">
        <v>11</v>
      </c>
      <c r="C3834" s="1">
        <v>58020</v>
      </c>
      <c r="D3834" s="1">
        <v>4884.4904999999999</v>
      </c>
      <c r="E3834" s="2">
        <v>9.6245105136159942E-2</v>
      </c>
      <c r="F3834" s="1">
        <v>5584.1409999999996</v>
      </c>
      <c r="G3834" s="1">
        <v>699.65049999999997</v>
      </c>
      <c r="H3834" s="5">
        <v>1.2058781454670804E-2</v>
      </c>
    </row>
    <row r="3835" spans="1:8" x14ac:dyDescent="0.3">
      <c r="A3835">
        <v>130897</v>
      </c>
      <c r="B3835">
        <v>10</v>
      </c>
      <c r="C3835" s="1">
        <v>50775</v>
      </c>
      <c r="D3835" s="1">
        <v>4003.3507</v>
      </c>
      <c r="E3835" s="2">
        <v>0.10156129985228951</v>
      </c>
      <c r="F3835" s="1">
        <v>5156.7749999999996</v>
      </c>
      <c r="G3835" s="1">
        <v>1153.4242999999999</v>
      </c>
      <c r="H3835" s="5">
        <v>2.2716382077794191E-2</v>
      </c>
    </row>
    <row r="3836" spans="1:8" x14ac:dyDescent="0.3">
      <c r="A3836">
        <v>122856</v>
      </c>
      <c r="B3836">
        <v>11</v>
      </c>
      <c r="C3836" s="1">
        <v>47218</v>
      </c>
      <c r="D3836" s="1">
        <v>3888.6414</v>
      </c>
      <c r="E3836" s="2">
        <v>0.10765267482739634</v>
      </c>
      <c r="F3836" s="1">
        <v>5083.1440000000002</v>
      </c>
      <c r="G3836" s="1">
        <v>1194.5026</v>
      </c>
      <c r="H3836" s="5">
        <v>2.529761108052014E-2</v>
      </c>
    </row>
    <row r="3837" spans="1:8" x14ac:dyDescent="0.3">
      <c r="A3837">
        <v>126388</v>
      </c>
      <c r="B3837">
        <v>13</v>
      </c>
      <c r="C3837" s="1">
        <v>70777</v>
      </c>
      <c r="D3837" s="1">
        <v>5468.2384000000002</v>
      </c>
      <c r="E3837" s="2">
        <v>9.5271500628735323E-2</v>
      </c>
      <c r="F3837" s="1">
        <v>6743.0309999999999</v>
      </c>
      <c r="G3837" s="1">
        <v>1274.7926</v>
      </c>
      <c r="H3837" s="5">
        <v>1.8011396357573789E-2</v>
      </c>
    </row>
    <row r="3838" spans="1:8" x14ac:dyDescent="0.3">
      <c r="A3838">
        <v>125390</v>
      </c>
      <c r="B3838">
        <v>13</v>
      </c>
      <c r="C3838" s="1">
        <v>58431</v>
      </c>
      <c r="D3838" s="1">
        <v>4783.6648999999998</v>
      </c>
      <c r="E3838" s="2">
        <v>0.10293024250825761</v>
      </c>
      <c r="F3838" s="1">
        <v>6014.317</v>
      </c>
      <c r="G3838" s="1">
        <v>1230.6521</v>
      </c>
      <c r="H3838" s="5">
        <v>2.1061629956701067E-2</v>
      </c>
    </row>
    <row r="3839" spans="1:8" x14ac:dyDescent="0.3">
      <c r="A3839">
        <v>131123</v>
      </c>
      <c r="B3839">
        <v>9</v>
      </c>
      <c r="C3839" s="1">
        <v>40878</v>
      </c>
      <c r="D3839" s="1">
        <v>3492.7062999999998</v>
      </c>
      <c r="E3839" s="2">
        <v>9.5359092910612064E-2</v>
      </c>
      <c r="F3839" s="1">
        <v>3898.0889999999999</v>
      </c>
      <c r="G3839" s="1">
        <v>405.3827</v>
      </c>
      <c r="H3839" s="5">
        <v>9.9168917266011063E-3</v>
      </c>
    </row>
    <row r="3840" spans="1:8" x14ac:dyDescent="0.3">
      <c r="A3840">
        <v>130226</v>
      </c>
      <c r="B3840">
        <v>11</v>
      </c>
      <c r="C3840" s="1">
        <v>49737</v>
      </c>
      <c r="D3840" s="1">
        <v>4022.7248</v>
      </c>
      <c r="E3840" s="2">
        <v>9.7254639403261151E-2</v>
      </c>
      <c r="F3840" s="1">
        <v>4837.1540000000005</v>
      </c>
      <c r="G3840" s="1">
        <v>814.42920000000004</v>
      </c>
      <c r="H3840" s="5">
        <v>1.637471500090476E-2</v>
      </c>
    </row>
    <row r="3841" spans="1:8" x14ac:dyDescent="0.3">
      <c r="A3841">
        <v>121591</v>
      </c>
      <c r="B3841">
        <v>11</v>
      </c>
      <c r="C3841" s="1">
        <v>60362</v>
      </c>
      <c r="D3841" s="1">
        <v>4735.8801999999996</v>
      </c>
      <c r="E3841" s="2">
        <v>0.10053793777542162</v>
      </c>
      <c r="F3841" s="1">
        <v>6068.6710000000003</v>
      </c>
      <c r="G3841" s="1">
        <v>1332.7908</v>
      </c>
      <c r="H3841" s="5">
        <v>2.2079964215897419E-2</v>
      </c>
    </row>
    <row r="3842" spans="1:8" x14ac:dyDescent="0.3">
      <c r="A3842">
        <v>123055</v>
      </c>
      <c r="B3842">
        <v>11</v>
      </c>
      <c r="C3842" s="1">
        <v>58512</v>
      </c>
      <c r="D3842" s="1">
        <v>4465.5119999999997</v>
      </c>
      <c r="E3842" s="2">
        <v>9.8996650259775776E-2</v>
      </c>
      <c r="F3842" s="1">
        <v>5792.4920000000002</v>
      </c>
      <c r="G3842" s="1">
        <v>1326.98</v>
      </c>
      <c r="H3842" s="5">
        <v>2.2678766748701121E-2</v>
      </c>
    </row>
    <row r="3843" spans="1:8" x14ac:dyDescent="0.3">
      <c r="A3843">
        <v>127277</v>
      </c>
      <c r="B3843">
        <v>13</v>
      </c>
      <c r="C3843" s="1">
        <v>71698</v>
      </c>
      <c r="D3843" s="1">
        <v>5760.6068999999998</v>
      </c>
      <c r="E3843" s="2">
        <v>0.10159353120031242</v>
      </c>
      <c r="F3843" s="1">
        <v>7284.0529999999999</v>
      </c>
      <c r="G3843" s="1">
        <v>1523.4460999999999</v>
      </c>
      <c r="H3843" s="5">
        <v>2.124809757594354E-2</v>
      </c>
    </row>
    <row r="3844" spans="1:8" x14ac:dyDescent="0.3">
      <c r="A3844">
        <v>122847</v>
      </c>
      <c r="B3844">
        <v>7</v>
      </c>
      <c r="C3844" s="1">
        <v>34804</v>
      </c>
      <c r="D3844" s="1">
        <v>3174.5857999999998</v>
      </c>
      <c r="E3844" s="2">
        <v>0.10247868061142397</v>
      </c>
      <c r="F3844" s="1">
        <v>3566.6680000000001</v>
      </c>
      <c r="G3844" s="1">
        <v>392.0822</v>
      </c>
      <c r="H3844" s="5">
        <v>1.1265435007470405E-2</v>
      </c>
    </row>
    <row r="3845" spans="1:8" x14ac:dyDescent="0.3">
      <c r="A3845">
        <v>126964</v>
      </c>
      <c r="B3845">
        <v>10</v>
      </c>
      <c r="C3845" s="1">
        <v>39814</v>
      </c>
      <c r="D3845" s="1">
        <v>3875.1641</v>
      </c>
      <c r="E3845" s="2">
        <v>9.6238283016024509E-2</v>
      </c>
      <c r="F3845" s="1">
        <v>3831.6309999999999</v>
      </c>
      <c r="G3845" s="1">
        <v>-43.533099999999997</v>
      </c>
      <c r="H3845" s="5">
        <v>-1.0934118651730548E-3</v>
      </c>
    </row>
    <row r="3846" spans="1:8" x14ac:dyDescent="0.3">
      <c r="A3846">
        <v>121643</v>
      </c>
      <c r="B3846">
        <v>11</v>
      </c>
      <c r="C3846" s="1">
        <v>53234</v>
      </c>
      <c r="D3846" s="1">
        <v>4146.6998000000003</v>
      </c>
      <c r="E3846" s="2">
        <v>9.8777454258556566E-2</v>
      </c>
      <c r="F3846" s="1">
        <v>5258.3190000000004</v>
      </c>
      <c r="G3846" s="1">
        <v>1111.6192000000001</v>
      </c>
      <c r="H3846" s="5">
        <v>2.0881752263590937E-2</v>
      </c>
    </row>
    <row r="3847" spans="1:8" x14ac:dyDescent="0.3">
      <c r="A3847">
        <v>129324</v>
      </c>
      <c r="B3847">
        <v>13</v>
      </c>
      <c r="C3847" s="1">
        <v>71195</v>
      </c>
      <c r="D3847" s="1">
        <v>5657.1966000000002</v>
      </c>
      <c r="E3847" s="2">
        <v>9.9163438443710936E-2</v>
      </c>
      <c r="F3847" s="1">
        <v>7059.9409999999998</v>
      </c>
      <c r="G3847" s="1">
        <v>1402.7444</v>
      </c>
      <c r="H3847" s="5">
        <v>1.9702849919235901E-2</v>
      </c>
    </row>
    <row r="3848" spans="1:8" x14ac:dyDescent="0.3">
      <c r="A3848">
        <v>127756</v>
      </c>
      <c r="B3848">
        <v>8</v>
      </c>
      <c r="C3848" s="1">
        <v>48946</v>
      </c>
      <c r="D3848" s="1">
        <v>3533.4726999999998</v>
      </c>
      <c r="E3848" s="2">
        <v>9.3142830874841667E-2</v>
      </c>
      <c r="F3848" s="1">
        <v>4558.9690000000001</v>
      </c>
      <c r="G3848" s="1">
        <v>1025.4963</v>
      </c>
      <c r="H3848" s="5">
        <v>2.0951585420667676E-2</v>
      </c>
    </row>
    <row r="3849" spans="1:8" x14ac:dyDescent="0.3">
      <c r="A3849">
        <v>122017</v>
      </c>
      <c r="B3849">
        <v>9</v>
      </c>
      <c r="C3849" s="1">
        <v>48622</v>
      </c>
      <c r="D3849" s="1">
        <v>3928.0942</v>
      </c>
      <c r="E3849" s="2">
        <v>9.8209287976636084E-2</v>
      </c>
      <c r="F3849" s="1">
        <v>4775.1319999999996</v>
      </c>
      <c r="G3849" s="1">
        <v>847.03779999999995</v>
      </c>
      <c r="H3849" s="5">
        <v>1.7420875323927439E-2</v>
      </c>
    </row>
    <row r="3850" spans="1:8" x14ac:dyDescent="0.3">
      <c r="A3850">
        <v>122456</v>
      </c>
      <c r="B3850">
        <v>11</v>
      </c>
      <c r="C3850" s="1">
        <v>64558</v>
      </c>
      <c r="D3850" s="1">
        <v>5242.6552000000001</v>
      </c>
      <c r="E3850" s="2">
        <v>9.5459091049908615E-2</v>
      </c>
      <c r="F3850" s="1">
        <v>6162.6480000000001</v>
      </c>
      <c r="G3850" s="1">
        <v>919.99279999999999</v>
      </c>
      <c r="H3850" s="5">
        <v>1.4250639734812108E-2</v>
      </c>
    </row>
    <row r="3851" spans="1:8" x14ac:dyDescent="0.3">
      <c r="A3851">
        <v>125745</v>
      </c>
      <c r="B3851">
        <v>8</v>
      </c>
      <c r="C3851" s="1">
        <v>24803</v>
      </c>
      <c r="D3851" s="1">
        <v>2095.9511000000002</v>
      </c>
      <c r="E3851" s="2">
        <v>0.10091875982744022</v>
      </c>
      <c r="F3851" s="1">
        <v>2503.0880000000002</v>
      </c>
      <c r="G3851" s="1">
        <v>407.13690000000003</v>
      </c>
      <c r="H3851" s="5">
        <v>1.6414824819578278E-2</v>
      </c>
    </row>
    <row r="3852" spans="1:8" x14ac:dyDescent="0.3">
      <c r="A3852">
        <v>128315</v>
      </c>
      <c r="B3852">
        <v>11</v>
      </c>
      <c r="C3852" s="1">
        <v>52886</v>
      </c>
      <c r="D3852" s="1">
        <v>4631.8010999999997</v>
      </c>
      <c r="E3852" s="2">
        <v>0.10287151609121506</v>
      </c>
      <c r="F3852" s="1">
        <v>5440.4629999999997</v>
      </c>
      <c r="G3852" s="1">
        <v>808.66189999999995</v>
      </c>
      <c r="H3852" s="5">
        <v>1.5290661044510835E-2</v>
      </c>
    </row>
    <row r="3853" spans="1:8" x14ac:dyDescent="0.3">
      <c r="A3853">
        <v>126774</v>
      </c>
      <c r="B3853">
        <v>12</v>
      </c>
      <c r="C3853" s="1">
        <v>63571</v>
      </c>
      <c r="D3853" s="1">
        <v>4809.4013000000004</v>
      </c>
      <c r="E3853" s="2">
        <v>0.10054376995799971</v>
      </c>
      <c r="F3853" s="1">
        <v>6391.6679999999997</v>
      </c>
      <c r="G3853" s="1">
        <v>1582.2666999999999</v>
      </c>
      <c r="H3853" s="5">
        <v>2.488975633543597E-2</v>
      </c>
    </row>
    <row r="3854" spans="1:8" x14ac:dyDescent="0.3">
      <c r="A3854">
        <v>124291</v>
      </c>
      <c r="B3854">
        <v>11</v>
      </c>
      <c r="C3854" s="1">
        <v>48953</v>
      </c>
      <c r="D3854" s="1">
        <v>3839.5162999999998</v>
      </c>
      <c r="E3854" s="2">
        <v>0.10605891365187016</v>
      </c>
      <c r="F3854" s="1">
        <v>5191.902</v>
      </c>
      <c r="G3854" s="1">
        <v>1352.3857</v>
      </c>
      <c r="H3854" s="5">
        <v>2.7626206769758747E-2</v>
      </c>
    </row>
    <row r="3855" spans="1:8" x14ac:dyDescent="0.3">
      <c r="A3855">
        <v>124604</v>
      </c>
      <c r="B3855">
        <v>9</v>
      </c>
      <c r="C3855" s="1">
        <v>39471</v>
      </c>
      <c r="D3855" s="1">
        <v>3085.1473999999998</v>
      </c>
      <c r="E3855" s="2">
        <v>0.10323926426997036</v>
      </c>
      <c r="F3855" s="1">
        <v>4074.9569999999999</v>
      </c>
      <c r="G3855" s="1">
        <v>989.80960000000005</v>
      </c>
      <c r="H3855" s="5">
        <v>2.50768817612931E-2</v>
      </c>
    </row>
    <row r="3856" spans="1:8" x14ac:dyDescent="0.3">
      <c r="A3856">
        <v>122339</v>
      </c>
      <c r="B3856">
        <v>8</v>
      </c>
      <c r="C3856" s="1">
        <v>46256</v>
      </c>
      <c r="D3856" s="1">
        <v>3341.1320000000001</v>
      </c>
      <c r="E3856" s="2">
        <v>9.0798274818401942E-2</v>
      </c>
      <c r="F3856" s="1">
        <v>4199.9650000000001</v>
      </c>
      <c r="G3856" s="1">
        <v>858.83299999999997</v>
      </c>
      <c r="H3856" s="5">
        <v>1.8566953476305777E-2</v>
      </c>
    </row>
    <row r="3857" spans="1:8" x14ac:dyDescent="0.3">
      <c r="A3857">
        <v>122008</v>
      </c>
      <c r="B3857">
        <v>9</v>
      </c>
      <c r="C3857" s="1">
        <v>32794</v>
      </c>
      <c r="D3857" s="1">
        <v>2611.3501000000001</v>
      </c>
      <c r="E3857" s="2">
        <v>0.10313868390559248</v>
      </c>
      <c r="F3857" s="1">
        <v>3382.33</v>
      </c>
      <c r="G3857" s="1">
        <v>770.97990000000004</v>
      </c>
      <c r="H3857" s="5">
        <v>2.350978532658413E-2</v>
      </c>
    </row>
    <row r="3858" spans="1:8" x14ac:dyDescent="0.3">
      <c r="A3858">
        <v>127906</v>
      </c>
      <c r="B3858">
        <v>9</v>
      </c>
      <c r="C3858" s="1">
        <v>47000</v>
      </c>
      <c r="D3858" s="1">
        <v>3510.4103</v>
      </c>
      <c r="E3858" s="2">
        <v>0.10069197872340425</v>
      </c>
      <c r="F3858" s="1">
        <v>4732.5230000000001</v>
      </c>
      <c r="G3858" s="1">
        <v>1222.1126999999999</v>
      </c>
      <c r="H3858" s="5">
        <v>2.6002397872340426E-2</v>
      </c>
    </row>
    <row r="3859" spans="1:8" x14ac:dyDescent="0.3">
      <c r="A3859">
        <v>127676</v>
      </c>
      <c r="B3859">
        <v>12</v>
      </c>
      <c r="C3859" s="1">
        <v>54758</v>
      </c>
      <c r="D3859" s="1">
        <v>3887.1471999999999</v>
      </c>
      <c r="E3859" s="2">
        <v>0.10114644435516272</v>
      </c>
      <c r="F3859" s="1">
        <v>5538.5770000000002</v>
      </c>
      <c r="G3859" s="1">
        <v>1651.4297999999999</v>
      </c>
      <c r="H3859" s="5">
        <v>3.0158694619964205E-2</v>
      </c>
    </row>
    <row r="3860" spans="1:8" x14ac:dyDescent="0.3">
      <c r="A3860">
        <v>128807</v>
      </c>
      <c r="B3860">
        <v>12</v>
      </c>
      <c r="C3860" s="1">
        <v>65418</v>
      </c>
      <c r="D3860" s="1">
        <v>5130.2619999999997</v>
      </c>
      <c r="E3860" s="2">
        <v>9.8968143324467267E-2</v>
      </c>
      <c r="F3860" s="1">
        <v>6474.2979999999998</v>
      </c>
      <c r="G3860" s="1">
        <v>1344.0360000000001</v>
      </c>
      <c r="H3860" s="5">
        <v>2.054535448959002E-2</v>
      </c>
    </row>
    <row r="3861" spans="1:8" x14ac:dyDescent="0.3">
      <c r="A3861">
        <v>123751</v>
      </c>
      <c r="B3861">
        <v>12</v>
      </c>
      <c r="C3861" s="1">
        <v>54724</v>
      </c>
      <c r="D3861" s="1">
        <v>4554.5429999999997</v>
      </c>
      <c r="E3861" s="2">
        <v>9.7523737299904975E-2</v>
      </c>
      <c r="F3861" s="1">
        <v>5336.8890000000001</v>
      </c>
      <c r="G3861" s="1">
        <v>782.346</v>
      </c>
      <c r="H3861" s="5">
        <v>1.4296213727066735E-2</v>
      </c>
    </row>
    <row r="3862" spans="1:8" x14ac:dyDescent="0.3">
      <c r="A3862">
        <v>130070</v>
      </c>
      <c r="B3862">
        <v>7</v>
      </c>
      <c r="C3862" s="1">
        <v>29882</v>
      </c>
      <c r="D3862" s="1">
        <v>2349.3708999999999</v>
      </c>
      <c r="E3862" s="2">
        <v>8.9804163041295765E-2</v>
      </c>
      <c r="F3862" s="1">
        <v>2683.5279999999998</v>
      </c>
      <c r="G3862" s="1">
        <v>334.15710000000001</v>
      </c>
      <c r="H3862" s="5">
        <v>1.1182554715213172E-2</v>
      </c>
    </row>
    <row r="3863" spans="1:8" x14ac:dyDescent="0.3">
      <c r="A3863">
        <v>121913</v>
      </c>
      <c r="B3863">
        <v>12</v>
      </c>
      <c r="C3863" s="1">
        <v>53816</v>
      </c>
      <c r="D3863" s="1">
        <v>4321.2251999999999</v>
      </c>
      <c r="E3863" s="2">
        <v>0.10544182027649769</v>
      </c>
      <c r="F3863" s="1">
        <v>5674.4570000000003</v>
      </c>
      <c r="G3863" s="1">
        <v>1353.2318</v>
      </c>
      <c r="H3863" s="5">
        <v>2.5145529210643676E-2</v>
      </c>
    </row>
    <row r="3864" spans="1:8" x14ac:dyDescent="0.3">
      <c r="A3864">
        <v>130917</v>
      </c>
      <c r="B3864">
        <v>10</v>
      </c>
      <c r="C3864" s="1">
        <v>48968</v>
      </c>
      <c r="D3864" s="1">
        <v>4088.3337999999999</v>
      </c>
      <c r="E3864" s="2">
        <v>0.1053400996569188</v>
      </c>
      <c r="F3864" s="1">
        <v>5158.2939999999999</v>
      </c>
      <c r="G3864" s="1">
        <v>1069.9602</v>
      </c>
      <c r="H3864" s="5">
        <v>2.1850191962097698E-2</v>
      </c>
    </row>
    <row r="3865" spans="1:8" x14ac:dyDescent="0.3">
      <c r="A3865">
        <v>125166</v>
      </c>
      <c r="B3865">
        <v>12</v>
      </c>
      <c r="C3865" s="1">
        <v>58883</v>
      </c>
      <c r="D3865" s="1">
        <v>4492.8323</v>
      </c>
      <c r="E3865" s="2">
        <v>0.1043320652819999</v>
      </c>
      <c r="F3865" s="1">
        <v>6143.3850000000002</v>
      </c>
      <c r="G3865" s="1">
        <v>1650.5527</v>
      </c>
      <c r="H3865" s="5">
        <v>2.8031056501876601E-2</v>
      </c>
    </row>
    <row r="3866" spans="1:8" x14ac:dyDescent="0.3">
      <c r="A3866">
        <v>125672</v>
      </c>
      <c r="B3866">
        <v>9</v>
      </c>
      <c r="C3866" s="1">
        <v>37370</v>
      </c>
      <c r="D3866" s="1">
        <v>2997.7818000000002</v>
      </c>
      <c r="E3866" s="2">
        <v>0.10429234680224779</v>
      </c>
      <c r="F3866" s="1">
        <v>3897.4050000000002</v>
      </c>
      <c r="G3866" s="1">
        <v>899.6232</v>
      </c>
      <c r="H3866" s="5">
        <v>2.4073406475782714E-2</v>
      </c>
    </row>
    <row r="3867" spans="1:8" x14ac:dyDescent="0.3">
      <c r="A3867">
        <v>130642</v>
      </c>
      <c r="B3867">
        <v>7</v>
      </c>
      <c r="C3867" s="1">
        <v>41582</v>
      </c>
      <c r="D3867" s="1">
        <v>2930.6790000000001</v>
      </c>
      <c r="E3867" s="2">
        <v>0.10120104853061421</v>
      </c>
      <c r="F3867" s="1">
        <v>4208.1419999999998</v>
      </c>
      <c r="G3867" s="1">
        <v>1277.463</v>
      </c>
      <c r="H3867" s="5">
        <v>3.0721538165552401E-2</v>
      </c>
    </row>
    <row r="3868" spans="1:8" x14ac:dyDescent="0.3">
      <c r="A3868">
        <v>124307</v>
      </c>
      <c r="B3868">
        <v>10</v>
      </c>
      <c r="C3868" s="1">
        <v>47230</v>
      </c>
      <c r="D3868" s="1">
        <v>4111.7272999999996</v>
      </c>
      <c r="E3868" s="2">
        <v>9.9807939868727505E-2</v>
      </c>
      <c r="F3868" s="1">
        <v>4713.9290000000001</v>
      </c>
      <c r="G3868" s="1">
        <v>602.20169999999996</v>
      </c>
      <c r="H3868" s="5">
        <v>1.2750406521278849E-2</v>
      </c>
    </row>
    <row r="3869" spans="1:8" x14ac:dyDescent="0.3">
      <c r="A3869">
        <v>127657</v>
      </c>
      <c r="B3869">
        <v>9</v>
      </c>
      <c r="C3869" s="1">
        <v>44265</v>
      </c>
      <c r="D3869" s="1">
        <v>3728.6408999999999</v>
      </c>
      <c r="E3869" s="2">
        <v>9.3368191573477921E-2</v>
      </c>
      <c r="F3869" s="1">
        <v>4132.9430000000002</v>
      </c>
      <c r="G3869" s="1">
        <v>404.3021</v>
      </c>
      <c r="H3869" s="5">
        <v>9.1336744606348129E-3</v>
      </c>
    </row>
    <row r="3870" spans="1:8" x14ac:dyDescent="0.3">
      <c r="A3870">
        <v>124042</v>
      </c>
      <c r="B3870">
        <v>7</v>
      </c>
      <c r="C3870" s="1">
        <v>35561</v>
      </c>
      <c r="D3870" s="1">
        <v>2384.3636999999999</v>
      </c>
      <c r="E3870" s="2">
        <v>9.8587891229155539E-2</v>
      </c>
      <c r="F3870" s="1">
        <v>3505.884</v>
      </c>
      <c r="G3870" s="1">
        <v>1121.5202999999999</v>
      </c>
      <c r="H3870" s="5">
        <v>3.1537929192092459E-2</v>
      </c>
    </row>
    <row r="3871" spans="1:8" x14ac:dyDescent="0.3">
      <c r="A3871">
        <v>122346</v>
      </c>
      <c r="B3871">
        <v>11</v>
      </c>
      <c r="C3871" s="1">
        <v>64285</v>
      </c>
      <c r="D3871" s="1">
        <v>4778.4354999999996</v>
      </c>
      <c r="E3871" s="2">
        <v>0.10426594073267481</v>
      </c>
      <c r="F3871" s="1">
        <v>6702.7359999999999</v>
      </c>
      <c r="G3871" s="1">
        <v>1924.3005000000001</v>
      </c>
      <c r="H3871" s="5">
        <v>2.9933895932177025E-2</v>
      </c>
    </row>
    <row r="3872" spans="1:8" x14ac:dyDescent="0.3">
      <c r="A3872">
        <v>130841</v>
      </c>
      <c r="B3872">
        <v>11</v>
      </c>
      <c r="C3872" s="1">
        <v>51666</v>
      </c>
      <c r="D3872" s="1">
        <v>4174.6725999999999</v>
      </c>
      <c r="E3872" s="2">
        <v>0.10263020168002168</v>
      </c>
      <c r="F3872" s="1">
        <v>5302.4920000000002</v>
      </c>
      <c r="G3872" s="1">
        <v>1127.8194000000001</v>
      </c>
      <c r="H3872" s="5">
        <v>2.1829044245732204E-2</v>
      </c>
    </row>
    <row r="3873" spans="1:8" x14ac:dyDescent="0.3">
      <c r="A3873">
        <v>122126</v>
      </c>
      <c r="B3873">
        <v>11</v>
      </c>
      <c r="C3873" s="1">
        <v>46413</v>
      </c>
      <c r="D3873" s="1">
        <v>3961.4778000000001</v>
      </c>
      <c r="E3873" s="2">
        <v>0.10159517807510826</v>
      </c>
      <c r="F3873" s="1">
        <v>4715.3370000000004</v>
      </c>
      <c r="G3873" s="1">
        <v>753.85919999999999</v>
      </c>
      <c r="H3873" s="5">
        <v>1.6242414840669642E-2</v>
      </c>
    </row>
    <row r="3874" spans="1:8" x14ac:dyDescent="0.3">
      <c r="A3874">
        <v>121928</v>
      </c>
      <c r="B3874">
        <v>11</v>
      </c>
      <c r="C3874" s="1">
        <v>48581</v>
      </c>
      <c r="D3874" s="1">
        <v>3860.0812999999998</v>
      </c>
      <c r="E3874" s="2">
        <v>9.4023157201375024E-2</v>
      </c>
      <c r="F3874" s="1">
        <v>4567.7389999999996</v>
      </c>
      <c r="G3874" s="1">
        <v>707.65769999999998</v>
      </c>
      <c r="H3874" s="5">
        <v>1.4566552767542866E-2</v>
      </c>
    </row>
    <row r="3875" spans="1:8" x14ac:dyDescent="0.3">
      <c r="A3875">
        <v>129105</v>
      </c>
      <c r="B3875">
        <v>7</v>
      </c>
      <c r="C3875" s="1">
        <v>36408</v>
      </c>
      <c r="D3875" s="1">
        <v>2792.6961000000001</v>
      </c>
      <c r="E3875" s="2">
        <v>0.10725928367391782</v>
      </c>
      <c r="F3875" s="1">
        <v>3905.096</v>
      </c>
      <c r="G3875" s="1">
        <v>1112.3998999999999</v>
      </c>
      <c r="H3875" s="5">
        <v>3.0553721709514394E-2</v>
      </c>
    </row>
    <row r="3876" spans="1:8" x14ac:dyDescent="0.3">
      <c r="A3876">
        <v>126054</v>
      </c>
      <c r="B3876">
        <v>11</v>
      </c>
      <c r="C3876" s="1">
        <v>46106</v>
      </c>
      <c r="D3876" s="1">
        <v>3586.5504000000001</v>
      </c>
      <c r="E3876" s="2">
        <v>0.10564468832689888</v>
      </c>
      <c r="F3876" s="1">
        <v>4870.8540000000003</v>
      </c>
      <c r="G3876" s="1">
        <v>1284.3036</v>
      </c>
      <c r="H3876" s="5">
        <v>2.7855454821498288E-2</v>
      </c>
    </row>
    <row r="3877" spans="1:8" x14ac:dyDescent="0.3">
      <c r="A3877">
        <v>128624</v>
      </c>
      <c r="B3877">
        <v>8</v>
      </c>
      <c r="C3877" s="1">
        <v>43165</v>
      </c>
      <c r="D3877" s="1">
        <v>2805.9036000000001</v>
      </c>
      <c r="E3877" s="2">
        <v>9.7906544654233749E-2</v>
      </c>
      <c r="F3877" s="1">
        <v>4226.1360000000004</v>
      </c>
      <c r="G3877" s="1">
        <v>1420.2324000000001</v>
      </c>
      <c r="H3877" s="5">
        <v>3.2902407042742964E-2</v>
      </c>
    </row>
    <row r="3878" spans="1:8" x14ac:dyDescent="0.3">
      <c r="A3878">
        <v>125763</v>
      </c>
      <c r="B3878">
        <v>13</v>
      </c>
      <c r="C3878" s="1">
        <v>72047</v>
      </c>
      <c r="D3878" s="1">
        <v>5275.3665000000001</v>
      </c>
      <c r="E3878" s="2">
        <v>0.10508226574319542</v>
      </c>
      <c r="F3878" s="1">
        <v>7570.8620000000001</v>
      </c>
      <c r="G3878" s="1">
        <v>2295.4955</v>
      </c>
      <c r="H3878" s="5">
        <v>3.1861083737005011E-2</v>
      </c>
    </row>
    <row r="3879" spans="1:8" x14ac:dyDescent="0.3">
      <c r="A3879">
        <v>128565</v>
      </c>
      <c r="B3879">
        <v>13</v>
      </c>
      <c r="C3879" s="1">
        <v>58152</v>
      </c>
      <c r="D3879" s="1">
        <v>4943.9045999999998</v>
      </c>
      <c r="E3879" s="2">
        <v>0.10100997386160407</v>
      </c>
      <c r="F3879" s="1">
        <v>5873.9319999999998</v>
      </c>
      <c r="G3879" s="1">
        <v>930.02740000000006</v>
      </c>
      <c r="H3879" s="5">
        <v>1.5993042371715505E-2</v>
      </c>
    </row>
    <row r="3880" spans="1:8" x14ac:dyDescent="0.3">
      <c r="A3880">
        <v>125729</v>
      </c>
      <c r="B3880">
        <v>13</v>
      </c>
      <c r="C3880" s="1">
        <v>59204</v>
      </c>
      <c r="D3880" s="1">
        <v>4850.5645999999997</v>
      </c>
      <c r="E3880" s="2">
        <v>0.10070020606715763</v>
      </c>
      <c r="F3880" s="1">
        <v>5961.8549999999996</v>
      </c>
      <c r="G3880" s="1">
        <v>1111.2904000000001</v>
      </c>
      <c r="H3880" s="5">
        <v>1.8770529018309574E-2</v>
      </c>
    </row>
    <row r="3881" spans="1:8" x14ac:dyDescent="0.3">
      <c r="A3881">
        <v>130386</v>
      </c>
      <c r="B3881">
        <v>7</v>
      </c>
      <c r="C3881" s="1">
        <v>33462</v>
      </c>
      <c r="D3881" s="1">
        <v>2751.4104000000002</v>
      </c>
      <c r="E3881" s="2">
        <v>0.10606727033650111</v>
      </c>
      <c r="F3881" s="1">
        <v>3549.223</v>
      </c>
      <c r="G3881" s="1">
        <v>797.81259999999997</v>
      </c>
      <c r="H3881" s="5">
        <v>2.3842346542346543E-2</v>
      </c>
    </row>
    <row r="3882" spans="1:8" x14ac:dyDescent="0.3">
      <c r="A3882">
        <v>123917</v>
      </c>
      <c r="B3882">
        <v>7</v>
      </c>
      <c r="C3882" s="1">
        <v>27799</v>
      </c>
      <c r="D3882" s="1">
        <v>2327.6913</v>
      </c>
      <c r="E3882" s="2">
        <v>0.10440818015036513</v>
      </c>
      <c r="F3882" s="1">
        <v>2902.4430000000002</v>
      </c>
      <c r="G3882" s="1">
        <v>574.75170000000003</v>
      </c>
      <c r="H3882" s="5">
        <v>2.0675265297312853E-2</v>
      </c>
    </row>
    <row r="3883" spans="1:8" x14ac:dyDescent="0.3">
      <c r="A3883">
        <v>122306</v>
      </c>
      <c r="B3883">
        <v>12</v>
      </c>
      <c r="C3883" s="1">
        <v>71730</v>
      </c>
      <c r="D3883" s="1">
        <v>5197.4480000000003</v>
      </c>
      <c r="E3883" s="2">
        <v>0.10205354802732469</v>
      </c>
      <c r="F3883" s="1">
        <v>7320.3010000000004</v>
      </c>
      <c r="G3883" s="1">
        <v>2122.8530000000001</v>
      </c>
      <c r="H3883" s="5">
        <v>2.9595050885264186E-2</v>
      </c>
    </row>
    <row r="3884" spans="1:8" x14ac:dyDescent="0.3">
      <c r="A3884">
        <v>128869</v>
      </c>
      <c r="B3884">
        <v>7</v>
      </c>
      <c r="C3884" s="1">
        <v>37563</v>
      </c>
      <c r="D3884" s="1">
        <v>3028.9094</v>
      </c>
      <c r="E3884" s="2">
        <v>9.8391954849186697E-2</v>
      </c>
      <c r="F3884" s="1">
        <v>3695.8969999999999</v>
      </c>
      <c r="G3884" s="1">
        <v>666.98760000000004</v>
      </c>
      <c r="H3884" s="5">
        <v>1.7756505071479915E-2</v>
      </c>
    </row>
    <row r="3885" spans="1:8" x14ac:dyDescent="0.3">
      <c r="A3885">
        <v>130040</v>
      </c>
      <c r="B3885">
        <v>7</v>
      </c>
      <c r="C3885" s="1">
        <v>28767</v>
      </c>
      <c r="D3885" s="1">
        <v>2471.5634</v>
      </c>
      <c r="E3885" s="2">
        <v>9.6294260784927171E-2</v>
      </c>
      <c r="F3885" s="1">
        <v>2770.0970000000002</v>
      </c>
      <c r="G3885" s="1">
        <v>298.53359999999998</v>
      </c>
      <c r="H3885" s="5">
        <v>1.0377641047033058E-2</v>
      </c>
    </row>
    <row r="3886" spans="1:8" x14ac:dyDescent="0.3">
      <c r="A3886">
        <v>128393</v>
      </c>
      <c r="B3886">
        <v>10</v>
      </c>
      <c r="C3886" s="1">
        <v>54148</v>
      </c>
      <c r="D3886" s="1">
        <v>4547.3633</v>
      </c>
      <c r="E3886" s="2">
        <v>9.8753675112654205E-2</v>
      </c>
      <c r="F3886" s="1">
        <v>5347.3140000000003</v>
      </c>
      <c r="G3886" s="1">
        <v>799.95069999999998</v>
      </c>
      <c r="H3886" s="5">
        <v>1.4773411760360493E-2</v>
      </c>
    </row>
    <row r="3887" spans="1:8" x14ac:dyDescent="0.3">
      <c r="A3887">
        <v>122800</v>
      </c>
      <c r="B3887">
        <v>8</v>
      </c>
      <c r="C3887" s="1">
        <v>38051</v>
      </c>
      <c r="D3887" s="1">
        <v>3593.3422</v>
      </c>
      <c r="E3887" s="2">
        <v>9.8826601140574497E-2</v>
      </c>
      <c r="F3887" s="1">
        <v>3760.451</v>
      </c>
      <c r="G3887" s="1">
        <v>167.1088</v>
      </c>
      <c r="H3887" s="5">
        <v>4.3917058684397256E-3</v>
      </c>
    </row>
    <row r="3888" spans="1:8" x14ac:dyDescent="0.3">
      <c r="A3888">
        <v>126898</v>
      </c>
      <c r="B3888">
        <v>9</v>
      </c>
      <c r="C3888" s="1">
        <v>51580</v>
      </c>
      <c r="D3888" s="1">
        <v>4420.4121999999998</v>
      </c>
      <c r="E3888" s="2">
        <v>0.10187937184955409</v>
      </c>
      <c r="F3888" s="1">
        <v>5254.9380000000001</v>
      </c>
      <c r="G3888" s="1">
        <v>834.5258</v>
      </c>
      <c r="H3888" s="5">
        <v>1.6179251647925552E-2</v>
      </c>
    </row>
    <row r="3889" spans="1:8" x14ac:dyDescent="0.3">
      <c r="A3889">
        <v>129647</v>
      </c>
      <c r="B3889">
        <v>13</v>
      </c>
      <c r="C3889" s="1">
        <v>77885</v>
      </c>
      <c r="D3889" s="1">
        <v>6381.0753000000004</v>
      </c>
      <c r="E3889" s="2">
        <v>0.10049433138601785</v>
      </c>
      <c r="F3889" s="1">
        <v>7827.0010000000002</v>
      </c>
      <c r="G3889" s="1">
        <v>1445.9257</v>
      </c>
      <c r="H3889" s="5">
        <v>1.8564880272196188E-2</v>
      </c>
    </row>
    <row r="3890" spans="1:8" x14ac:dyDescent="0.3">
      <c r="A3890">
        <v>122180</v>
      </c>
      <c r="B3890">
        <v>10</v>
      </c>
      <c r="C3890" s="1">
        <v>46587</v>
      </c>
      <c r="D3890" s="1">
        <v>3672.0817999999999</v>
      </c>
      <c r="E3890" s="2">
        <v>9.3878034644858013E-2</v>
      </c>
      <c r="F3890" s="1">
        <v>4373.4960000000001</v>
      </c>
      <c r="G3890" s="1">
        <v>701.41420000000005</v>
      </c>
      <c r="H3890" s="5">
        <v>1.5056007040590723E-2</v>
      </c>
    </row>
    <row r="3891" spans="1:8" x14ac:dyDescent="0.3">
      <c r="A3891">
        <v>124565</v>
      </c>
      <c r="B3891">
        <v>12</v>
      </c>
      <c r="C3891" s="1">
        <v>56047</v>
      </c>
      <c r="D3891" s="1">
        <v>4400.0109000000002</v>
      </c>
      <c r="E3891" s="2">
        <v>9.6266454939604257E-2</v>
      </c>
      <c r="F3891" s="1">
        <v>5395.4459999999999</v>
      </c>
      <c r="G3891" s="1">
        <v>995.43510000000003</v>
      </c>
      <c r="H3891" s="5">
        <v>1.7760720466751121E-2</v>
      </c>
    </row>
    <row r="3892" spans="1:8" x14ac:dyDescent="0.3">
      <c r="A3892">
        <v>121747</v>
      </c>
      <c r="B3892">
        <v>8</v>
      </c>
      <c r="C3892" s="1">
        <v>42587</v>
      </c>
      <c r="D3892" s="1">
        <v>3007.3517999999999</v>
      </c>
      <c r="E3892" s="2">
        <v>9.503533942282856E-2</v>
      </c>
      <c r="F3892" s="1">
        <v>4047.27</v>
      </c>
      <c r="G3892" s="1">
        <v>1039.9182000000001</v>
      </c>
      <c r="H3892" s="5">
        <v>2.4418677061074975E-2</v>
      </c>
    </row>
    <row r="3893" spans="1:8" x14ac:dyDescent="0.3">
      <c r="A3893">
        <v>130409</v>
      </c>
      <c r="B3893">
        <v>7</v>
      </c>
      <c r="C3893" s="1">
        <v>43136</v>
      </c>
      <c r="D3893" s="1">
        <v>3984.8368</v>
      </c>
      <c r="E3893" s="2">
        <v>9.768972551928784E-2</v>
      </c>
      <c r="F3893" s="1">
        <v>4213.9440000000004</v>
      </c>
      <c r="G3893" s="1">
        <v>229.10720000000001</v>
      </c>
      <c r="H3893" s="5">
        <v>5.3112759643916914E-3</v>
      </c>
    </row>
    <row r="3894" spans="1:8" x14ac:dyDescent="0.3">
      <c r="A3894">
        <v>121775</v>
      </c>
      <c r="B3894">
        <v>12</v>
      </c>
      <c r="C3894" s="1">
        <v>54492</v>
      </c>
      <c r="D3894" s="1">
        <v>4662.7380000000003</v>
      </c>
      <c r="E3894" s="2">
        <v>0.104180338398297</v>
      </c>
      <c r="F3894" s="1">
        <v>5676.9949999999999</v>
      </c>
      <c r="G3894" s="1">
        <v>1014.2569999999999</v>
      </c>
      <c r="H3894" s="5">
        <v>1.8612952359979448E-2</v>
      </c>
    </row>
    <row r="3895" spans="1:8" x14ac:dyDescent="0.3">
      <c r="A3895">
        <v>130201</v>
      </c>
      <c r="B3895">
        <v>10</v>
      </c>
      <c r="C3895" s="1">
        <v>55176</v>
      </c>
      <c r="D3895" s="1">
        <v>4987.1162999999997</v>
      </c>
      <c r="E3895" s="2">
        <v>9.9353523270987384E-2</v>
      </c>
      <c r="F3895" s="1">
        <v>5481.93</v>
      </c>
      <c r="G3895" s="1">
        <v>494.81369999999998</v>
      </c>
      <c r="H3895" s="5">
        <v>8.9679153979991301E-3</v>
      </c>
    </row>
    <row r="3896" spans="1:8" x14ac:dyDescent="0.3">
      <c r="A3896">
        <v>129407</v>
      </c>
      <c r="B3896">
        <v>12</v>
      </c>
      <c r="C3896" s="1">
        <v>45324</v>
      </c>
      <c r="D3896" s="1">
        <v>3969.7408</v>
      </c>
      <c r="E3896" s="2">
        <v>9.8578038125496426E-2</v>
      </c>
      <c r="F3896" s="1">
        <v>4467.951</v>
      </c>
      <c r="G3896" s="1">
        <v>498.21019999999999</v>
      </c>
      <c r="H3896" s="5">
        <v>1.0992193981113759E-2</v>
      </c>
    </row>
    <row r="3897" spans="1:8" x14ac:dyDescent="0.3">
      <c r="A3897">
        <v>123733</v>
      </c>
      <c r="B3897">
        <v>13</v>
      </c>
      <c r="C3897" s="1">
        <v>57031</v>
      </c>
      <c r="D3897" s="1">
        <v>4613.1198999999997</v>
      </c>
      <c r="E3897" s="2">
        <v>0.1051065034805632</v>
      </c>
      <c r="F3897" s="1">
        <v>5994.3289999999997</v>
      </c>
      <c r="G3897" s="1">
        <v>1381.2091</v>
      </c>
      <c r="H3897" s="5">
        <v>2.4218567095088635E-2</v>
      </c>
    </row>
    <row r="3898" spans="1:8" x14ac:dyDescent="0.3">
      <c r="A3898">
        <v>122383</v>
      </c>
      <c r="B3898">
        <v>7</v>
      </c>
      <c r="C3898" s="1">
        <v>39112</v>
      </c>
      <c r="D3898" s="1">
        <v>2905.7098999999998</v>
      </c>
      <c r="E3898" s="2">
        <v>9.4651104520351817E-2</v>
      </c>
      <c r="F3898" s="1">
        <v>3701.9940000000001</v>
      </c>
      <c r="G3898" s="1">
        <v>796.28409999999997</v>
      </c>
      <c r="H3898" s="5">
        <v>2.035907394150133E-2</v>
      </c>
    </row>
    <row r="3899" spans="1:8" x14ac:dyDescent="0.3">
      <c r="A3899">
        <v>130232</v>
      </c>
      <c r="B3899">
        <v>8</v>
      </c>
      <c r="C3899" s="1">
        <v>53346</v>
      </c>
      <c r="D3899" s="1">
        <v>4278.6913000000004</v>
      </c>
      <c r="E3899" s="2">
        <v>9.9684887339256928E-2</v>
      </c>
      <c r="F3899" s="1">
        <v>5317.79</v>
      </c>
      <c r="G3899" s="1">
        <v>1039.0987</v>
      </c>
      <c r="H3899" s="5">
        <v>1.9478474487309265E-2</v>
      </c>
    </row>
    <row r="3900" spans="1:8" x14ac:dyDescent="0.3">
      <c r="A3900">
        <v>128738</v>
      </c>
      <c r="B3900">
        <v>10</v>
      </c>
      <c r="C3900" s="1">
        <v>43524</v>
      </c>
      <c r="D3900" s="1">
        <v>3773.2013999999999</v>
      </c>
      <c r="E3900" s="2">
        <v>9.8472176270563372E-2</v>
      </c>
      <c r="F3900" s="1">
        <v>4285.9030000000002</v>
      </c>
      <c r="G3900" s="1">
        <v>512.70159999999998</v>
      </c>
      <c r="H3900" s="5">
        <v>1.1779744508776767E-2</v>
      </c>
    </row>
    <row r="3901" spans="1:8" x14ac:dyDescent="0.3">
      <c r="A3901">
        <v>126647</v>
      </c>
      <c r="B3901">
        <v>9</v>
      </c>
      <c r="C3901" s="1">
        <v>52036</v>
      </c>
      <c r="D3901" s="1">
        <v>4354.3823000000002</v>
      </c>
      <c r="E3901" s="2">
        <v>9.953439926204935E-2</v>
      </c>
      <c r="F3901" s="1">
        <v>5179.3720000000003</v>
      </c>
      <c r="G3901" s="1">
        <v>824.98969999999997</v>
      </c>
      <c r="H3901" s="5">
        <v>1.5854210546544699E-2</v>
      </c>
    </row>
    <row r="3902" spans="1:8" x14ac:dyDescent="0.3">
      <c r="A3902">
        <v>122885</v>
      </c>
      <c r="B3902">
        <v>12</v>
      </c>
      <c r="C3902" s="1">
        <v>56741</v>
      </c>
      <c r="D3902" s="1">
        <v>4618.3122999999996</v>
      </c>
      <c r="E3902" s="2">
        <v>0.100033626478208</v>
      </c>
      <c r="F3902" s="1">
        <v>5676.0079999999998</v>
      </c>
      <c r="G3902" s="1">
        <v>1057.6957</v>
      </c>
      <c r="H3902" s="5">
        <v>1.8640765936448072E-2</v>
      </c>
    </row>
    <row r="3903" spans="1:8" x14ac:dyDescent="0.3">
      <c r="A3903">
        <v>129009</v>
      </c>
      <c r="B3903">
        <v>13</v>
      </c>
      <c r="C3903" s="1">
        <v>66110</v>
      </c>
      <c r="D3903" s="1">
        <v>5113.0636999999997</v>
      </c>
      <c r="E3903" s="2">
        <v>9.6989683860232948E-2</v>
      </c>
      <c r="F3903" s="1">
        <v>6411.9880000000003</v>
      </c>
      <c r="G3903" s="1">
        <v>1298.9242999999999</v>
      </c>
      <c r="H3903" s="5">
        <v>1.9647924671002875E-2</v>
      </c>
    </row>
    <row r="3904" spans="1:8" x14ac:dyDescent="0.3">
      <c r="A3904">
        <v>124659</v>
      </c>
      <c r="B3904">
        <v>11</v>
      </c>
      <c r="C3904" s="1">
        <v>54583</v>
      </c>
      <c r="D3904" s="1">
        <v>4375.866</v>
      </c>
      <c r="E3904" s="2">
        <v>9.6000732828902771E-2</v>
      </c>
      <c r="F3904" s="1">
        <v>5240.0079999999998</v>
      </c>
      <c r="G3904" s="1">
        <v>864.14200000000005</v>
      </c>
      <c r="H3904" s="5">
        <v>1.5831705842478429E-2</v>
      </c>
    </row>
    <row r="3905" spans="1:8" x14ac:dyDescent="0.3">
      <c r="A3905">
        <v>130655</v>
      </c>
      <c r="B3905">
        <v>12</v>
      </c>
      <c r="C3905" s="1">
        <v>60354</v>
      </c>
      <c r="D3905" s="1">
        <v>4834.0204000000003</v>
      </c>
      <c r="E3905" s="2">
        <v>0.1028933956324353</v>
      </c>
      <c r="F3905" s="1">
        <v>6210.0280000000002</v>
      </c>
      <c r="G3905" s="1">
        <v>1376.0075999999999</v>
      </c>
      <c r="H3905" s="5">
        <v>2.2798946217317824E-2</v>
      </c>
    </row>
    <row r="3906" spans="1:8" x14ac:dyDescent="0.3">
      <c r="A3906">
        <v>123863</v>
      </c>
      <c r="B3906">
        <v>7</v>
      </c>
      <c r="C3906" s="1">
        <v>34598</v>
      </c>
      <c r="D3906" s="1">
        <v>3120.0432000000001</v>
      </c>
      <c r="E3906" s="2">
        <v>0.10075351176368576</v>
      </c>
      <c r="F3906" s="1">
        <v>3485.87</v>
      </c>
      <c r="G3906" s="1">
        <v>365.82679999999999</v>
      </c>
      <c r="H3906" s="5">
        <v>1.0573640094803168E-2</v>
      </c>
    </row>
    <row r="3907" spans="1:8" x14ac:dyDescent="0.3">
      <c r="A3907">
        <v>122768</v>
      </c>
      <c r="B3907">
        <v>10</v>
      </c>
      <c r="C3907" s="1">
        <v>49056</v>
      </c>
      <c r="D3907" s="1">
        <v>3898.4816000000001</v>
      </c>
      <c r="E3907" s="2">
        <v>0.10039002364644488</v>
      </c>
      <c r="F3907" s="1">
        <v>4924.7330000000002</v>
      </c>
      <c r="G3907" s="1">
        <v>1026.2514000000001</v>
      </c>
      <c r="H3907" s="5">
        <v>2.0919997553816048E-2</v>
      </c>
    </row>
    <row r="3908" spans="1:8" x14ac:dyDescent="0.3">
      <c r="A3908">
        <v>129828</v>
      </c>
      <c r="B3908">
        <v>13</v>
      </c>
      <c r="C3908" s="1">
        <v>56679</v>
      </c>
      <c r="D3908" s="1">
        <v>4665.4009999999998</v>
      </c>
      <c r="E3908" s="2">
        <v>0.10194010127207608</v>
      </c>
      <c r="F3908" s="1">
        <v>5777.8630000000003</v>
      </c>
      <c r="G3908" s="1">
        <v>1112.462</v>
      </c>
      <c r="H3908" s="5">
        <v>1.9627410504772489E-2</v>
      </c>
    </row>
    <row r="3909" spans="1:8" x14ac:dyDescent="0.3">
      <c r="A3909">
        <v>124232</v>
      </c>
      <c r="B3909">
        <v>10</v>
      </c>
      <c r="C3909" s="1">
        <v>50487</v>
      </c>
      <c r="D3909" s="1">
        <v>4009.2635</v>
      </c>
      <c r="E3909" s="2">
        <v>0.10317897676629627</v>
      </c>
      <c r="F3909" s="1">
        <v>5209.1970000000001</v>
      </c>
      <c r="G3909" s="1">
        <v>1199.9335000000001</v>
      </c>
      <c r="H3909" s="5">
        <v>2.3767177689306158E-2</v>
      </c>
    </row>
    <row r="3910" spans="1:8" x14ac:dyDescent="0.3">
      <c r="A3910">
        <v>122808</v>
      </c>
      <c r="B3910">
        <v>12</v>
      </c>
      <c r="C3910" s="1">
        <v>67187</v>
      </c>
      <c r="D3910" s="1">
        <v>5318.2453999999998</v>
      </c>
      <c r="E3910" s="2">
        <v>9.6182862756187953E-2</v>
      </c>
      <c r="F3910" s="1">
        <v>6462.2380000000003</v>
      </c>
      <c r="G3910" s="1">
        <v>1143.9926</v>
      </c>
      <c r="H3910" s="5">
        <v>1.702699331715957E-2</v>
      </c>
    </row>
    <row r="3911" spans="1:8" x14ac:dyDescent="0.3">
      <c r="A3911">
        <v>129790</v>
      </c>
      <c r="B3911">
        <v>8</v>
      </c>
      <c r="C3911" s="1">
        <v>44322</v>
      </c>
      <c r="D3911" s="1">
        <v>3570.74</v>
      </c>
      <c r="E3911" s="2">
        <v>9.4289404810252248E-2</v>
      </c>
      <c r="F3911" s="1">
        <v>4179.0950000000003</v>
      </c>
      <c r="G3911" s="1">
        <v>608.35500000000002</v>
      </c>
      <c r="H3911" s="5">
        <v>1.3725802084743468E-2</v>
      </c>
    </row>
    <row r="3912" spans="1:8" x14ac:dyDescent="0.3">
      <c r="A3912">
        <v>129694</v>
      </c>
      <c r="B3912">
        <v>11</v>
      </c>
      <c r="C3912" s="1">
        <v>63032</v>
      </c>
      <c r="D3912" s="1">
        <v>4789.1891999999998</v>
      </c>
      <c r="E3912" s="2">
        <v>0.10332562825231628</v>
      </c>
      <c r="F3912" s="1">
        <v>6512.8209999999999</v>
      </c>
      <c r="G3912" s="1">
        <v>1723.6318000000001</v>
      </c>
      <c r="H3912" s="5">
        <v>2.7345345221474807E-2</v>
      </c>
    </row>
    <row r="3913" spans="1:8" x14ac:dyDescent="0.3">
      <c r="A3913">
        <v>128527</v>
      </c>
      <c r="B3913">
        <v>11</v>
      </c>
      <c r="C3913" s="1">
        <v>53804</v>
      </c>
      <c r="D3913" s="1">
        <v>4061.0029</v>
      </c>
      <c r="E3913" s="2">
        <v>9.6310608876663442E-2</v>
      </c>
      <c r="F3913" s="1">
        <v>5181.8959999999997</v>
      </c>
      <c r="G3913" s="1">
        <v>1120.8931</v>
      </c>
      <c r="H3913" s="5">
        <v>2.0832895323767749E-2</v>
      </c>
    </row>
    <row r="3914" spans="1:8" x14ac:dyDescent="0.3">
      <c r="A3914">
        <v>130051</v>
      </c>
      <c r="B3914">
        <v>8</v>
      </c>
      <c r="C3914" s="1">
        <v>32469</v>
      </c>
      <c r="D3914" s="1">
        <v>2667.9724000000001</v>
      </c>
      <c r="E3914" s="2">
        <v>0.10143620068372909</v>
      </c>
      <c r="F3914" s="1">
        <v>3293.5320000000002</v>
      </c>
      <c r="G3914" s="1">
        <v>625.55960000000005</v>
      </c>
      <c r="H3914" s="5">
        <v>1.9266364840309219E-2</v>
      </c>
    </row>
    <row r="3915" spans="1:8" x14ac:dyDescent="0.3">
      <c r="A3915">
        <v>131029</v>
      </c>
      <c r="B3915">
        <v>11</v>
      </c>
      <c r="C3915" s="1">
        <v>60528</v>
      </c>
      <c r="D3915" s="1">
        <v>4381.8514999999998</v>
      </c>
      <c r="E3915" s="2">
        <v>0.10258576196140629</v>
      </c>
      <c r="F3915" s="1">
        <v>6209.3109999999997</v>
      </c>
      <c r="G3915" s="1">
        <v>1827.4594999999999</v>
      </c>
      <c r="H3915" s="5">
        <v>3.019196900607983E-2</v>
      </c>
    </row>
    <row r="3916" spans="1:8" x14ac:dyDescent="0.3">
      <c r="A3916">
        <v>126389</v>
      </c>
      <c r="B3916">
        <v>11</v>
      </c>
      <c r="C3916" s="1">
        <v>59374</v>
      </c>
      <c r="D3916" s="1">
        <v>5160.7691999999997</v>
      </c>
      <c r="E3916" s="2">
        <v>0.10092902617307239</v>
      </c>
      <c r="F3916" s="1">
        <v>5992.56</v>
      </c>
      <c r="G3916" s="1">
        <v>831.79079999999999</v>
      </c>
      <c r="H3916" s="5">
        <v>1.4009344157375283E-2</v>
      </c>
    </row>
    <row r="3917" spans="1:8" x14ac:dyDescent="0.3">
      <c r="A3917">
        <v>125805</v>
      </c>
      <c r="B3917">
        <v>8</v>
      </c>
      <c r="C3917" s="1">
        <v>49614</v>
      </c>
      <c r="D3917" s="1">
        <v>3848.5245</v>
      </c>
      <c r="E3917" s="2">
        <v>9.1943967428548393E-2</v>
      </c>
      <c r="F3917" s="1">
        <v>4561.7079999999996</v>
      </c>
      <c r="G3917" s="1">
        <v>713.18349999999998</v>
      </c>
      <c r="H3917" s="5">
        <v>1.4374642238077962E-2</v>
      </c>
    </row>
    <row r="3918" spans="1:8" x14ac:dyDescent="0.3">
      <c r="A3918">
        <v>124606</v>
      </c>
      <c r="B3918">
        <v>13</v>
      </c>
      <c r="C3918" s="1">
        <v>67416</v>
      </c>
      <c r="D3918" s="1">
        <v>5302.5339999999997</v>
      </c>
      <c r="E3918" s="2">
        <v>0.10297608876231162</v>
      </c>
      <c r="F3918" s="1">
        <v>6942.2359999999999</v>
      </c>
      <c r="G3918" s="1">
        <v>1639.702</v>
      </c>
      <c r="H3918" s="5">
        <v>2.4322149044737153E-2</v>
      </c>
    </row>
    <row r="3919" spans="1:8" x14ac:dyDescent="0.3">
      <c r="A3919">
        <v>129505</v>
      </c>
      <c r="B3919">
        <v>8</v>
      </c>
      <c r="C3919" s="1">
        <v>39973</v>
      </c>
      <c r="D3919" s="1">
        <v>3123.8742999999999</v>
      </c>
      <c r="E3919" s="2">
        <v>8.910009256247968E-2</v>
      </c>
      <c r="F3919" s="1">
        <v>3561.598</v>
      </c>
      <c r="G3919" s="1">
        <v>437.72370000000001</v>
      </c>
      <c r="H3919" s="5">
        <v>1.0950484076751808E-2</v>
      </c>
    </row>
    <row r="3920" spans="1:8" x14ac:dyDescent="0.3">
      <c r="A3920">
        <v>128394</v>
      </c>
      <c r="B3920">
        <v>11</v>
      </c>
      <c r="C3920" s="1">
        <v>57430</v>
      </c>
      <c r="D3920" s="1">
        <v>4099.7569999999996</v>
      </c>
      <c r="E3920" s="2">
        <v>0.10354107609263451</v>
      </c>
      <c r="F3920" s="1">
        <v>5946.3639999999996</v>
      </c>
      <c r="G3920" s="1">
        <v>1846.607</v>
      </c>
      <c r="H3920" s="5">
        <v>3.215404840675605E-2</v>
      </c>
    </row>
    <row r="3921" spans="1:8" x14ac:dyDescent="0.3">
      <c r="A3921">
        <v>127747</v>
      </c>
      <c r="B3921">
        <v>9</v>
      </c>
      <c r="C3921" s="1">
        <v>42536</v>
      </c>
      <c r="D3921" s="1">
        <v>2968.3535000000002</v>
      </c>
      <c r="E3921" s="2">
        <v>0.10432842768478465</v>
      </c>
      <c r="F3921" s="1">
        <v>4437.7139999999999</v>
      </c>
      <c r="G3921" s="1">
        <v>1469.3605</v>
      </c>
      <c r="H3921" s="5">
        <v>3.4543927496708669E-2</v>
      </c>
    </row>
    <row r="3922" spans="1:8" x14ac:dyDescent="0.3">
      <c r="A3922">
        <v>127567</v>
      </c>
      <c r="B3922">
        <v>7</v>
      </c>
      <c r="C3922" s="1">
        <v>30980</v>
      </c>
      <c r="D3922" s="1">
        <v>2898.5091000000002</v>
      </c>
      <c r="E3922" s="2">
        <v>0.10694109102646869</v>
      </c>
      <c r="F3922" s="1">
        <v>3313.0349999999999</v>
      </c>
      <c r="G3922" s="1">
        <v>414.52589999999998</v>
      </c>
      <c r="H3922" s="5">
        <v>1.3380435765009684E-2</v>
      </c>
    </row>
    <row r="3923" spans="1:8" x14ac:dyDescent="0.3">
      <c r="A3923">
        <v>125233</v>
      </c>
      <c r="B3923">
        <v>12</v>
      </c>
      <c r="C3923" s="1">
        <v>58979</v>
      </c>
      <c r="D3923" s="1">
        <v>4608.1257999999998</v>
      </c>
      <c r="E3923" s="2">
        <v>9.5861170925244585E-2</v>
      </c>
      <c r="F3923" s="1">
        <v>5653.7960000000003</v>
      </c>
      <c r="G3923" s="1">
        <v>1045.6702</v>
      </c>
      <c r="H3923" s="5">
        <v>1.7729534241001033E-2</v>
      </c>
    </row>
    <row r="3924" spans="1:8" x14ac:dyDescent="0.3">
      <c r="A3924">
        <v>124464</v>
      </c>
      <c r="B3924">
        <v>10</v>
      </c>
      <c r="C3924" s="1">
        <v>52292</v>
      </c>
      <c r="D3924" s="1">
        <v>3626.4683</v>
      </c>
      <c r="E3924" s="2">
        <v>9.3374282873097222E-2</v>
      </c>
      <c r="F3924" s="1">
        <v>4882.7280000000001</v>
      </c>
      <c r="G3924" s="1">
        <v>1256.2597000000001</v>
      </c>
      <c r="H3924" s="5">
        <v>2.4023936739845483E-2</v>
      </c>
    </row>
    <row r="3925" spans="1:8" x14ac:dyDescent="0.3">
      <c r="A3925">
        <v>130658</v>
      </c>
      <c r="B3925">
        <v>7</v>
      </c>
      <c r="C3925" s="1">
        <v>38252</v>
      </c>
      <c r="D3925" s="1">
        <v>3164.9974000000002</v>
      </c>
      <c r="E3925" s="2">
        <v>9.3288743072257665E-2</v>
      </c>
      <c r="F3925" s="1">
        <v>3568.4810000000002</v>
      </c>
      <c r="G3925" s="1">
        <v>403.48360000000002</v>
      </c>
      <c r="H3925" s="5">
        <v>1.0548039318205584E-2</v>
      </c>
    </row>
    <row r="3926" spans="1:8" x14ac:dyDescent="0.3">
      <c r="A3926">
        <v>129117</v>
      </c>
      <c r="B3926">
        <v>13</v>
      </c>
      <c r="C3926" s="1">
        <v>71670</v>
      </c>
      <c r="D3926" s="1">
        <v>5657.9687000000004</v>
      </c>
      <c r="E3926" s="2">
        <v>9.7162215710897171E-2</v>
      </c>
      <c r="F3926" s="1">
        <v>6963.616</v>
      </c>
      <c r="G3926" s="1">
        <v>1305.6473000000001</v>
      </c>
      <c r="H3926" s="5">
        <v>1.8217487093623551E-2</v>
      </c>
    </row>
    <row r="3927" spans="1:8" x14ac:dyDescent="0.3">
      <c r="A3927">
        <v>131100</v>
      </c>
      <c r="B3927">
        <v>7</v>
      </c>
      <c r="C3927" s="1">
        <v>19386</v>
      </c>
      <c r="D3927" s="1">
        <v>1597.9177999999999</v>
      </c>
      <c r="E3927" s="2">
        <v>0.10558934282471887</v>
      </c>
      <c r="F3927" s="1">
        <v>2046.9549999999999</v>
      </c>
      <c r="G3927" s="1">
        <v>449.03719999999998</v>
      </c>
      <c r="H3927" s="5">
        <v>2.3162962962962962E-2</v>
      </c>
    </row>
    <row r="3928" spans="1:8" x14ac:dyDescent="0.3">
      <c r="A3928">
        <v>127769</v>
      </c>
      <c r="B3928">
        <v>7</v>
      </c>
      <c r="C3928" s="1">
        <v>35370</v>
      </c>
      <c r="D3928" s="1">
        <v>2831.6242999999999</v>
      </c>
      <c r="E3928" s="2">
        <v>0.10207661860333617</v>
      </c>
      <c r="F3928" s="1">
        <v>3610.45</v>
      </c>
      <c r="G3928" s="1">
        <v>778.82569999999998</v>
      </c>
      <c r="H3928" s="5">
        <v>2.2019386485722364E-2</v>
      </c>
    </row>
    <row r="3929" spans="1:8" x14ac:dyDescent="0.3">
      <c r="A3929">
        <v>122988</v>
      </c>
      <c r="B3929">
        <v>11</v>
      </c>
      <c r="C3929" s="1">
        <v>62518</v>
      </c>
      <c r="D3929" s="1">
        <v>4757.9794000000002</v>
      </c>
      <c r="E3929" s="2">
        <v>0.10460417799673694</v>
      </c>
      <c r="F3929" s="1">
        <v>6539.6440000000002</v>
      </c>
      <c r="G3929" s="1">
        <v>1781.6646000000001</v>
      </c>
      <c r="H3929" s="5">
        <v>2.8498426053296652E-2</v>
      </c>
    </row>
    <row r="3930" spans="1:8" x14ac:dyDescent="0.3">
      <c r="A3930">
        <v>121257</v>
      </c>
      <c r="B3930">
        <v>7</v>
      </c>
      <c r="C3930" s="1">
        <v>31440</v>
      </c>
      <c r="D3930" s="1">
        <v>2554.4014000000002</v>
      </c>
      <c r="E3930" s="2">
        <v>9.5896437659033079E-2</v>
      </c>
      <c r="F3930" s="1">
        <v>3014.9839999999999</v>
      </c>
      <c r="G3930" s="1">
        <v>460.58260000000001</v>
      </c>
      <c r="H3930" s="5">
        <v>1.46495737913486E-2</v>
      </c>
    </row>
    <row r="3931" spans="1:8" x14ac:dyDescent="0.3">
      <c r="A3931">
        <v>129628</v>
      </c>
      <c r="B3931">
        <v>10</v>
      </c>
      <c r="C3931" s="1">
        <v>55373</v>
      </c>
      <c r="D3931" s="1">
        <v>4770.2529999999997</v>
      </c>
      <c r="E3931" s="2">
        <v>0.10202158091488632</v>
      </c>
      <c r="F3931" s="1">
        <v>5649.241</v>
      </c>
      <c r="G3931" s="1">
        <v>878.98800000000006</v>
      </c>
      <c r="H3931" s="5">
        <v>1.5873945785852311E-2</v>
      </c>
    </row>
    <row r="3932" spans="1:8" x14ac:dyDescent="0.3">
      <c r="A3932">
        <v>130594</v>
      </c>
      <c r="B3932">
        <v>7</v>
      </c>
      <c r="C3932" s="1">
        <v>30929</v>
      </c>
      <c r="D3932" s="1">
        <v>2577.7283000000002</v>
      </c>
      <c r="E3932" s="2">
        <v>8.9555756733163044E-2</v>
      </c>
      <c r="F3932" s="1">
        <v>2769.87</v>
      </c>
      <c r="G3932" s="1">
        <v>192.14169999999999</v>
      </c>
      <c r="H3932" s="5">
        <v>6.2123476349057521E-3</v>
      </c>
    </row>
    <row r="3933" spans="1:8" x14ac:dyDescent="0.3">
      <c r="A3933">
        <v>123734</v>
      </c>
      <c r="B3933">
        <v>9</v>
      </c>
      <c r="C3933" s="1">
        <v>45059</v>
      </c>
      <c r="D3933" s="1">
        <v>3663.7292000000002</v>
      </c>
      <c r="E3933" s="2">
        <v>0.10096619987127987</v>
      </c>
      <c r="F3933" s="1">
        <v>4549.4359999999997</v>
      </c>
      <c r="G3933" s="1">
        <v>885.70680000000004</v>
      </c>
      <c r="H3933" s="5">
        <v>1.9656601344903348E-2</v>
      </c>
    </row>
    <row r="3934" spans="1:8" x14ac:dyDescent="0.3">
      <c r="A3934">
        <v>121414</v>
      </c>
      <c r="B3934">
        <v>13</v>
      </c>
      <c r="C3934" s="1">
        <v>58647</v>
      </c>
      <c r="D3934" s="1">
        <v>4462.9769999999999</v>
      </c>
      <c r="E3934" s="2">
        <v>9.8810714955581705E-2</v>
      </c>
      <c r="F3934" s="1">
        <v>5794.9520000000002</v>
      </c>
      <c r="G3934" s="1">
        <v>1331.9749999999999</v>
      </c>
      <c r="H3934" s="5">
        <v>2.2711732910464303E-2</v>
      </c>
    </row>
    <row r="3935" spans="1:8" x14ac:dyDescent="0.3">
      <c r="A3935">
        <v>127524</v>
      </c>
      <c r="B3935">
        <v>7</v>
      </c>
      <c r="C3935" s="1">
        <v>35682</v>
      </c>
      <c r="D3935" s="1">
        <v>2702.7878000000001</v>
      </c>
      <c r="E3935" s="2">
        <v>9.4685303514376998E-2</v>
      </c>
      <c r="F3935" s="1">
        <v>3378.5610000000001</v>
      </c>
      <c r="G3935" s="1">
        <v>675.77319999999997</v>
      </c>
      <c r="H3935" s="5">
        <v>1.8938770248304468E-2</v>
      </c>
    </row>
    <row r="3936" spans="1:8" x14ac:dyDescent="0.3">
      <c r="A3936">
        <v>126191</v>
      </c>
      <c r="B3936">
        <v>11</v>
      </c>
      <c r="C3936" s="1">
        <v>62912</v>
      </c>
      <c r="D3936" s="1">
        <v>4389.0056000000004</v>
      </c>
      <c r="E3936" s="2">
        <v>0.10350793171414038</v>
      </c>
      <c r="F3936" s="1">
        <v>6511.8909999999996</v>
      </c>
      <c r="G3936" s="1">
        <v>2122.8854000000001</v>
      </c>
      <c r="H3936" s="5">
        <v>3.3743727746693791E-2</v>
      </c>
    </row>
    <row r="3937" spans="1:8" x14ac:dyDescent="0.3">
      <c r="A3937">
        <v>124164</v>
      </c>
      <c r="B3937">
        <v>12</v>
      </c>
      <c r="C3937" s="1">
        <v>60775</v>
      </c>
      <c r="D3937" s="1">
        <v>4759.8248000000003</v>
      </c>
      <c r="E3937" s="2">
        <v>9.732546277252159E-2</v>
      </c>
      <c r="F3937" s="1">
        <v>5914.9549999999999</v>
      </c>
      <c r="G3937" s="1">
        <v>1155.1302000000001</v>
      </c>
      <c r="H3937" s="5">
        <v>1.9006667215137805E-2</v>
      </c>
    </row>
    <row r="3938" spans="1:8" x14ac:dyDescent="0.3">
      <c r="A3938">
        <v>124117</v>
      </c>
      <c r="B3938">
        <v>8</v>
      </c>
      <c r="C3938" s="1">
        <v>46557</v>
      </c>
      <c r="D3938" s="1">
        <v>4132.4440000000004</v>
      </c>
      <c r="E3938" s="2">
        <v>0.10520396503211117</v>
      </c>
      <c r="F3938" s="1">
        <v>4897.9809999999998</v>
      </c>
      <c r="G3938" s="1">
        <v>765.53700000000003</v>
      </c>
      <c r="H3938" s="5">
        <v>1.644300534828275E-2</v>
      </c>
    </row>
    <row r="3939" spans="1:8" x14ac:dyDescent="0.3">
      <c r="A3939">
        <v>123427</v>
      </c>
      <c r="B3939">
        <v>9</v>
      </c>
      <c r="C3939" s="1">
        <v>34608</v>
      </c>
      <c r="D3939" s="1">
        <v>3139.5095999999999</v>
      </c>
      <c r="E3939" s="2">
        <v>0.10406738326398521</v>
      </c>
      <c r="F3939" s="1">
        <v>3601.5639999999999</v>
      </c>
      <c r="G3939" s="1">
        <v>462.05439999999999</v>
      </c>
      <c r="H3939" s="5">
        <v>1.3351086453999076E-2</v>
      </c>
    </row>
    <row r="3940" spans="1:8" x14ac:dyDescent="0.3">
      <c r="A3940">
        <v>123178</v>
      </c>
      <c r="B3940">
        <v>9</v>
      </c>
      <c r="C3940" s="1">
        <v>44380</v>
      </c>
      <c r="D3940" s="1">
        <v>3694.6224999999999</v>
      </c>
      <c r="E3940" s="2">
        <v>9.5592586750788647E-2</v>
      </c>
      <c r="F3940" s="1">
        <v>4242.3990000000003</v>
      </c>
      <c r="G3940" s="1">
        <v>547.77650000000006</v>
      </c>
      <c r="H3940" s="5">
        <v>1.234286840919333E-2</v>
      </c>
    </row>
    <row r="3941" spans="1:8" x14ac:dyDescent="0.3">
      <c r="A3941">
        <v>125607</v>
      </c>
      <c r="B3941">
        <v>11</v>
      </c>
      <c r="C3941" s="1">
        <v>46747</v>
      </c>
      <c r="D3941" s="1">
        <v>3806.9796999999999</v>
      </c>
      <c r="E3941" s="2">
        <v>0.10186352065373179</v>
      </c>
      <c r="F3941" s="1">
        <v>4761.8140000000003</v>
      </c>
      <c r="G3941" s="1">
        <v>954.83429999999998</v>
      </c>
      <c r="H3941" s="5">
        <v>2.0425573833614992E-2</v>
      </c>
    </row>
    <row r="3942" spans="1:8" x14ac:dyDescent="0.3">
      <c r="A3942">
        <v>128815</v>
      </c>
      <c r="B3942">
        <v>13</v>
      </c>
      <c r="C3942" s="1">
        <v>67298</v>
      </c>
      <c r="D3942" s="1">
        <v>5504.3366999999998</v>
      </c>
      <c r="E3942" s="2">
        <v>9.9927471841659482E-2</v>
      </c>
      <c r="F3942" s="1">
        <v>6724.9189999999999</v>
      </c>
      <c r="G3942" s="1">
        <v>1220.5823</v>
      </c>
      <c r="H3942" s="5">
        <v>1.8136977324734762E-2</v>
      </c>
    </row>
    <row r="3943" spans="1:8" x14ac:dyDescent="0.3">
      <c r="A3943">
        <v>128067</v>
      </c>
      <c r="B3943">
        <v>8</v>
      </c>
      <c r="C3943" s="1">
        <v>43098</v>
      </c>
      <c r="D3943" s="1">
        <v>3240.5059000000001</v>
      </c>
      <c r="E3943" s="2">
        <v>9.6329458443547261E-2</v>
      </c>
      <c r="F3943" s="1">
        <v>4151.607</v>
      </c>
      <c r="G3943" s="1">
        <v>911.10109999999997</v>
      </c>
      <c r="H3943" s="5">
        <v>2.114021764351014E-2</v>
      </c>
    </row>
    <row r="3944" spans="1:8" x14ac:dyDescent="0.3">
      <c r="A3944">
        <v>130750</v>
      </c>
      <c r="B3944">
        <v>12</v>
      </c>
      <c r="C3944" s="1">
        <v>55371</v>
      </c>
      <c r="D3944" s="1">
        <v>4404.0011999999997</v>
      </c>
      <c r="E3944" s="2">
        <v>9.2833577143269938E-2</v>
      </c>
      <c r="F3944" s="1">
        <v>5140.2879999999996</v>
      </c>
      <c r="G3944" s="1">
        <v>736.28679999999997</v>
      </c>
      <c r="H3944" s="5">
        <v>1.3297336150692601E-2</v>
      </c>
    </row>
    <row r="3945" spans="1:8" x14ac:dyDescent="0.3">
      <c r="A3945">
        <v>128525</v>
      </c>
      <c r="B3945">
        <v>7</v>
      </c>
      <c r="C3945" s="1">
        <v>27335</v>
      </c>
      <c r="D3945" s="1">
        <v>2159.0778</v>
      </c>
      <c r="E3945" s="2">
        <v>9.93702213279678E-2</v>
      </c>
      <c r="F3945" s="1">
        <v>2716.2849999999999</v>
      </c>
      <c r="G3945" s="1">
        <v>557.20719999999994</v>
      </c>
      <c r="H3945" s="5">
        <v>2.0384386317907444E-2</v>
      </c>
    </row>
    <row r="3946" spans="1:8" x14ac:dyDescent="0.3">
      <c r="A3946">
        <v>127880</v>
      </c>
      <c r="B3946">
        <v>7</v>
      </c>
      <c r="C3946" s="1">
        <v>33766</v>
      </c>
      <c r="D3946" s="1">
        <v>2455.0684000000001</v>
      </c>
      <c r="E3946" s="2">
        <v>0.10401738435112243</v>
      </c>
      <c r="F3946" s="1">
        <v>3512.2510000000002</v>
      </c>
      <c r="G3946" s="1">
        <v>1057.1826000000001</v>
      </c>
      <c r="H3946" s="5">
        <v>3.1309086062903516E-2</v>
      </c>
    </row>
    <row r="3947" spans="1:8" x14ac:dyDescent="0.3">
      <c r="A3947">
        <v>124820</v>
      </c>
      <c r="B3947">
        <v>7</v>
      </c>
      <c r="C3947" s="1">
        <v>45734</v>
      </c>
      <c r="D3947" s="1">
        <v>3493.5747999999999</v>
      </c>
      <c r="E3947" s="2">
        <v>0.10493315695106485</v>
      </c>
      <c r="F3947" s="1">
        <v>4799.0129999999999</v>
      </c>
      <c r="G3947" s="1">
        <v>1305.4382000000001</v>
      </c>
      <c r="H3947" s="5">
        <v>2.8544150959898543E-2</v>
      </c>
    </row>
    <row r="3948" spans="1:8" x14ac:dyDescent="0.3">
      <c r="A3948">
        <v>122395</v>
      </c>
      <c r="B3948">
        <v>7</v>
      </c>
      <c r="C3948" s="1">
        <v>44691</v>
      </c>
      <c r="D3948" s="1">
        <v>3896.4690999999998</v>
      </c>
      <c r="E3948" s="2">
        <v>9.1614486138148626E-2</v>
      </c>
      <c r="F3948" s="1">
        <v>4094.3429999999998</v>
      </c>
      <c r="G3948" s="1">
        <v>197.87389999999999</v>
      </c>
      <c r="H3948" s="5">
        <v>4.4276006354747044E-3</v>
      </c>
    </row>
    <row r="3949" spans="1:8" x14ac:dyDescent="0.3">
      <c r="A3949">
        <v>130972</v>
      </c>
      <c r="B3949">
        <v>9</v>
      </c>
      <c r="C3949" s="1">
        <v>53815</v>
      </c>
      <c r="D3949" s="1">
        <v>4327.3968000000004</v>
      </c>
      <c r="E3949" s="2">
        <v>9.9081334200501719E-2</v>
      </c>
      <c r="F3949" s="1">
        <v>5332.0619999999999</v>
      </c>
      <c r="G3949" s="1">
        <v>1004.6652</v>
      </c>
      <c r="H3949" s="5">
        <v>1.8668869274365882E-2</v>
      </c>
    </row>
    <row r="3950" spans="1:8" x14ac:dyDescent="0.3">
      <c r="A3950">
        <v>125646</v>
      </c>
      <c r="B3950">
        <v>11</v>
      </c>
      <c r="C3950" s="1">
        <v>32973</v>
      </c>
      <c r="D3950" s="1">
        <v>2765.1161000000002</v>
      </c>
      <c r="E3950" s="2">
        <v>0.10227698419919327</v>
      </c>
      <c r="F3950" s="1">
        <v>3372.3789999999999</v>
      </c>
      <c r="G3950" s="1">
        <v>607.26289999999995</v>
      </c>
      <c r="H3950" s="5">
        <v>1.84169744942832E-2</v>
      </c>
    </row>
    <row r="3951" spans="1:8" x14ac:dyDescent="0.3">
      <c r="A3951">
        <v>130285</v>
      </c>
      <c r="B3951">
        <v>13</v>
      </c>
      <c r="C3951" s="1">
        <v>56466</v>
      </c>
      <c r="D3951" s="1">
        <v>4036.9695000000002</v>
      </c>
      <c r="E3951" s="2">
        <v>0.1042627244713633</v>
      </c>
      <c r="F3951" s="1">
        <v>5887.299</v>
      </c>
      <c r="G3951" s="1">
        <v>1850.3295000000001</v>
      </c>
      <c r="H3951" s="5">
        <v>3.276891403676549E-2</v>
      </c>
    </row>
    <row r="3952" spans="1:8" x14ac:dyDescent="0.3">
      <c r="A3952">
        <v>126209</v>
      </c>
      <c r="B3952">
        <v>7</v>
      </c>
      <c r="C3952" s="1">
        <v>35378</v>
      </c>
      <c r="D3952" s="1">
        <v>2532.9985000000001</v>
      </c>
      <c r="E3952" s="2">
        <v>9.9072078692973034E-2</v>
      </c>
      <c r="F3952" s="1">
        <v>3504.9720000000002</v>
      </c>
      <c r="G3952" s="1">
        <v>971.97349999999994</v>
      </c>
      <c r="H3952" s="5">
        <v>2.7473952738990334E-2</v>
      </c>
    </row>
    <row r="3953" spans="1:8" x14ac:dyDescent="0.3">
      <c r="A3953">
        <v>127522</v>
      </c>
      <c r="B3953">
        <v>8</v>
      </c>
      <c r="C3953" s="1">
        <v>38288</v>
      </c>
      <c r="D3953" s="1">
        <v>3083.3906999999999</v>
      </c>
      <c r="E3953" s="2">
        <v>9.9634115127455083E-2</v>
      </c>
      <c r="F3953" s="1">
        <v>3814.7910000000002</v>
      </c>
      <c r="G3953" s="1">
        <v>731.40030000000002</v>
      </c>
      <c r="H3953" s="5">
        <v>1.9102598725449227E-2</v>
      </c>
    </row>
    <row r="3954" spans="1:8" x14ac:dyDescent="0.3">
      <c r="A3954">
        <v>128367</v>
      </c>
      <c r="B3954">
        <v>7</v>
      </c>
      <c r="C3954" s="1">
        <v>36844</v>
      </c>
      <c r="D3954" s="1">
        <v>3068.2892999999999</v>
      </c>
      <c r="E3954" s="2">
        <v>0.10207702746715883</v>
      </c>
      <c r="F3954" s="1">
        <v>3760.9259999999999</v>
      </c>
      <c r="G3954" s="1">
        <v>692.63670000000002</v>
      </c>
      <c r="H3954" s="5">
        <v>1.8799172185430462E-2</v>
      </c>
    </row>
    <row r="3955" spans="1:8" x14ac:dyDescent="0.3">
      <c r="A3955">
        <v>127271</v>
      </c>
      <c r="B3955">
        <v>11</v>
      </c>
      <c r="C3955" s="1">
        <v>51524</v>
      </c>
      <c r="D3955" s="1">
        <v>3912.0776000000001</v>
      </c>
      <c r="E3955" s="2">
        <v>9.370827187330176E-2</v>
      </c>
      <c r="F3955" s="1">
        <v>4828.2250000000004</v>
      </c>
      <c r="G3955" s="1">
        <v>916.14739999999995</v>
      </c>
      <c r="H3955" s="5">
        <v>1.7780983619284218E-2</v>
      </c>
    </row>
    <row r="3956" spans="1:8" x14ac:dyDescent="0.3">
      <c r="A3956">
        <v>127819</v>
      </c>
      <c r="B3956">
        <v>8</v>
      </c>
      <c r="C3956" s="1">
        <v>34899</v>
      </c>
      <c r="D3956" s="1">
        <v>2833.3807000000002</v>
      </c>
      <c r="E3956" s="2">
        <v>9.906220808619158E-2</v>
      </c>
      <c r="F3956" s="1">
        <v>3457.172</v>
      </c>
      <c r="G3956" s="1">
        <v>623.79129999999998</v>
      </c>
      <c r="H3956" s="5">
        <v>1.787418837215966E-2</v>
      </c>
    </row>
    <row r="3957" spans="1:8" x14ac:dyDescent="0.3">
      <c r="A3957">
        <v>126184</v>
      </c>
      <c r="B3957">
        <v>7</v>
      </c>
      <c r="C3957" s="1">
        <v>24382</v>
      </c>
      <c r="D3957" s="1">
        <v>2065.4789999999998</v>
      </c>
      <c r="E3957" s="2">
        <v>0.10065979000902305</v>
      </c>
      <c r="F3957" s="1">
        <v>2454.2869999999998</v>
      </c>
      <c r="G3957" s="1">
        <v>388.80799999999999</v>
      </c>
      <c r="H3957" s="5">
        <v>1.5946517923057995E-2</v>
      </c>
    </row>
    <row r="3958" spans="1:8" x14ac:dyDescent="0.3">
      <c r="A3958">
        <v>125453</v>
      </c>
      <c r="B3958">
        <v>7</v>
      </c>
      <c r="C3958" s="1">
        <v>44951</v>
      </c>
      <c r="D3958" s="1">
        <v>3292.6583999999998</v>
      </c>
      <c r="E3958" s="2">
        <v>0.10078810260060955</v>
      </c>
      <c r="F3958" s="1">
        <v>4530.5259999999998</v>
      </c>
      <c r="G3958" s="1">
        <v>1237.8676</v>
      </c>
      <c r="H3958" s="5">
        <v>2.753815487975796E-2</v>
      </c>
    </row>
    <row r="3959" spans="1:8" x14ac:dyDescent="0.3">
      <c r="A3959">
        <v>122654</v>
      </c>
      <c r="B3959">
        <v>11</v>
      </c>
      <c r="C3959" s="1">
        <v>43162</v>
      </c>
      <c r="D3959" s="1">
        <v>3309.5064000000002</v>
      </c>
      <c r="E3959" s="2">
        <v>9.552518418979658E-2</v>
      </c>
      <c r="F3959" s="1">
        <v>4123.058</v>
      </c>
      <c r="G3959" s="1">
        <v>813.55160000000001</v>
      </c>
      <c r="H3959" s="5">
        <v>1.8848792919697883E-2</v>
      </c>
    </row>
    <row r="3960" spans="1:8" x14ac:dyDescent="0.3">
      <c r="A3960">
        <v>129542</v>
      </c>
      <c r="B3960">
        <v>8</v>
      </c>
      <c r="C3960" s="1">
        <v>47008</v>
      </c>
      <c r="D3960" s="1">
        <v>3668.8105999999998</v>
      </c>
      <c r="E3960" s="2">
        <v>9.9967133253914223E-2</v>
      </c>
      <c r="F3960" s="1">
        <v>4699.2550000000001</v>
      </c>
      <c r="G3960" s="1">
        <v>1030.4444000000001</v>
      </c>
      <c r="H3960" s="5">
        <v>2.1920617767188563E-2</v>
      </c>
    </row>
    <row r="3961" spans="1:8" x14ac:dyDescent="0.3">
      <c r="A3961">
        <v>129715</v>
      </c>
      <c r="B3961">
        <v>10</v>
      </c>
      <c r="C3961" s="1">
        <v>55102</v>
      </c>
      <c r="D3961" s="1">
        <v>4333.1270999999997</v>
      </c>
      <c r="E3961" s="2">
        <v>9.7182879024354837E-2</v>
      </c>
      <c r="F3961" s="1">
        <v>5354.9709999999995</v>
      </c>
      <c r="G3961" s="1">
        <v>1021.8439</v>
      </c>
      <c r="H3961" s="5">
        <v>1.8544588218213497E-2</v>
      </c>
    </row>
    <row r="3962" spans="1:8" x14ac:dyDescent="0.3">
      <c r="A3962">
        <v>124941</v>
      </c>
      <c r="B3962">
        <v>11</v>
      </c>
      <c r="C3962" s="1">
        <v>50477</v>
      </c>
      <c r="D3962" s="1">
        <v>4345.4084000000003</v>
      </c>
      <c r="E3962" s="2">
        <v>0.10252687362561166</v>
      </c>
      <c r="F3962" s="1">
        <v>5175.2489999999998</v>
      </c>
      <c r="G3962" s="1">
        <v>829.84059999999999</v>
      </c>
      <c r="H3962" s="5">
        <v>1.6439974641916121E-2</v>
      </c>
    </row>
    <row r="3963" spans="1:8" x14ac:dyDescent="0.3">
      <c r="A3963">
        <v>124774</v>
      </c>
      <c r="B3963">
        <v>9</v>
      </c>
      <c r="C3963" s="1">
        <v>56953</v>
      </c>
      <c r="D3963" s="1">
        <v>4021.5221000000001</v>
      </c>
      <c r="E3963" s="2">
        <v>0.10058383228275947</v>
      </c>
      <c r="F3963" s="1">
        <v>5728.5510000000004</v>
      </c>
      <c r="G3963" s="1">
        <v>1707.0289</v>
      </c>
      <c r="H3963" s="5">
        <v>2.9972589679209172E-2</v>
      </c>
    </row>
    <row r="3964" spans="1:8" x14ac:dyDescent="0.3">
      <c r="A3964">
        <v>123872</v>
      </c>
      <c r="B3964">
        <v>9</v>
      </c>
      <c r="C3964" s="1">
        <v>40224</v>
      </c>
      <c r="D3964" s="1">
        <v>3169.3247999999999</v>
      </c>
      <c r="E3964" s="2">
        <v>0.10085498707239458</v>
      </c>
      <c r="F3964" s="1">
        <v>4056.7910000000002</v>
      </c>
      <c r="G3964" s="1">
        <v>887.46619999999996</v>
      </c>
      <c r="H3964" s="5">
        <v>2.2063101630867145E-2</v>
      </c>
    </row>
    <row r="3965" spans="1:8" x14ac:dyDescent="0.3">
      <c r="A3965">
        <v>121606</v>
      </c>
      <c r="B3965">
        <v>11</v>
      </c>
      <c r="C3965" s="1">
        <v>52826</v>
      </c>
      <c r="D3965" s="1">
        <v>4113.2331000000004</v>
      </c>
      <c r="E3965" s="2">
        <v>9.9518683981372813E-2</v>
      </c>
      <c r="F3965" s="1">
        <v>5257.174</v>
      </c>
      <c r="G3965" s="1">
        <v>1143.9409000000001</v>
      </c>
      <c r="H3965" s="5">
        <v>2.1654883958656723E-2</v>
      </c>
    </row>
    <row r="3966" spans="1:8" x14ac:dyDescent="0.3">
      <c r="A3966">
        <v>130814</v>
      </c>
      <c r="B3966">
        <v>10</v>
      </c>
      <c r="C3966" s="1">
        <v>59103</v>
      </c>
      <c r="D3966" s="1">
        <v>4271.4381000000003</v>
      </c>
      <c r="E3966" s="2">
        <v>9.8179415596501021E-2</v>
      </c>
      <c r="F3966" s="1">
        <v>5802.6980000000003</v>
      </c>
      <c r="G3966" s="1">
        <v>1531.2599</v>
      </c>
      <c r="H3966" s="5">
        <v>2.5908327834458487E-2</v>
      </c>
    </row>
    <row r="3967" spans="1:8" x14ac:dyDescent="0.3">
      <c r="A3967">
        <v>129676</v>
      </c>
      <c r="B3967">
        <v>9</v>
      </c>
      <c r="C3967" s="1">
        <v>46250</v>
      </c>
      <c r="D3967" s="1">
        <v>3761.2328000000002</v>
      </c>
      <c r="E3967" s="2">
        <v>0.10709081081081082</v>
      </c>
      <c r="F3967" s="1">
        <v>4952.95</v>
      </c>
      <c r="G3967" s="1">
        <v>1191.7172</v>
      </c>
      <c r="H3967" s="5">
        <v>2.5766858378378377E-2</v>
      </c>
    </row>
    <row r="3968" spans="1:8" x14ac:dyDescent="0.3">
      <c r="A3968">
        <v>128861</v>
      </c>
      <c r="B3968">
        <v>11</v>
      </c>
      <c r="C3968" s="1">
        <v>64259</v>
      </c>
      <c r="D3968" s="1">
        <v>5222.1251000000002</v>
      </c>
      <c r="E3968" s="2">
        <v>9.9559299086509276E-2</v>
      </c>
      <c r="F3968" s="1">
        <v>6397.5810000000001</v>
      </c>
      <c r="G3968" s="1">
        <v>1175.4558999999999</v>
      </c>
      <c r="H3968" s="5">
        <v>1.8292471093543317E-2</v>
      </c>
    </row>
    <row r="3969" spans="1:8" x14ac:dyDescent="0.3">
      <c r="A3969">
        <v>130579</v>
      </c>
      <c r="B3969">
        <v>13</v>
      </c>
      <c r="C3969" s="1">
        <v>52604</v>
      </c>
      <c r="D3969" s="1">
        <v>4505.134</v>
      </c>
      <c r="E3969" s="2">
        <v>0.1031031670595392</v>
      </c>
      <c r="F3969" s="1">
        <v>5423.6390000000001</v>
      </c>
      <c r="G3969" s="1">
        <v>918.505</v>
      </c>
      <c r="H3969" s="5">
        <v>1.7460744430081363E-2</v>
      </c>
    </row>
    <row r="3970" spans="1:8" x14ac:dyDescent="0.3">
      <c r="A3970">
        <v>129102</v>
      </c>
      <c r="B3970">
        <v>7</v>
      </c>
      <c r="C3970" s="1">
        <v>37300</v>
      </c>
      <c r="D3970" s="1">
        <v>3032.8353999999999</v>
      </c>
      <c r="E3970" s="2">
        <v>0.10898865951742627</v>
      </c>
      <c r="F3970" s="1">
        <v>4065.277</v>
      </c>
      <c r="G3970" s="1">
        <v>1032.4416000000001</v>
      </c>
      <c r="H3970" s="5">
        <v>2.7679399463806969E-2</v>
      </c>
    </row>
    <row r="3971" spans="1:8" x14ac:dyDescent="0.3">
      <c r="A3971">
        <v>124819</v>
      </c>
      <c r="B3971">
        <v>7</v>
      </c>
      <c r="C3971" s="1">
        <v>31636</v>
      </c>
      <c r="D3971" s="1">
        <v>2634.5428000000002</v>
      </c>
      <c r="E3971" s="2">
        <v>0.10776845998229864</v>
      </c>
      <c r="F3971" s="1">
        <v>3409.3629999999998</v>
      </c>
      <c r="G3971" s="1">
        <v>774.8202</v>
      </c>
      <c r="H3971" s="5">
        <v>2.449172461752434E-2</v>
      </c>
    </row>
    <row r="3972" spans="1:8" x14ac:dyDescent="0.3">
      <c r="A3972">
        <v>125593</v>
      </c>
      <c r="B3972">
        <v>9</v>
      </c>
      <c r="C3972" s="1">
        <v>52735</v>
      </c>
      <c r="D3972" s="1">
        <v>3848.6550000000002</v>
      </c>
      <c r="E3972" s="2">
        <v>9.8378496254859199E-2</v>
      </c>
      <c r="F3972" s="1">
        <v>5187.99</v>
      </c>
      <c r="G3972" s="1">
        <v>1339.335</v>
      </c>
      <c r="H3972" s="5">
        <v>2.53974589930786E-2</v>
      </c>
    </row>
    <row r="3973" spans="1:8" x14ac:dyDescent="0.3">
      <c r="A3973">
        <v>125184</v>
      </c>
      <c r="B3973">
        <v>8</v>
      </c>
      <c r="C3973" s="1">
        <v>34550</v>
      </c>
      <c r="D3973" s="1">
        <v>2757.1577000000002</v>
      </c>
      <c r="E3973" s="2">
        <v>0.10066767004341534</v>
      </c>
      <c r="F3973" s="1">
        <v>3478.0680000000002</v>
      </c>
      <c r="G3973" s="1">
        <v>720.91030000000001</v>
      </c>
      <c r="H3973" s="5">
        <v>2.0865710564399422E-2</v>
      </c>
    </row>
    <row r="3974" spans="1:8" x14ac:dyDescent="0.3">
      <c r="A3974">
        <v>121260</v>
      </c>
      <c r="B3974">
        <v>12</v>
      </c>
      <c r="C3974" s="1">
        <v>73537</v>
      </c>
      <c r="D3974" s="1">
        <v>5683.8329000000003</v>
      </c>
      <c r="E3974" s="2">
        <v>0.10273882535322355</v>
      </c>
      <c r="F3974" s="1">
        <v>7555.1049999999996</v>
      </c>
      <c r="G3974" s="1">
        <v>1871.2720999999999</v>
      </c>
      <c r="H3974" s="5">
        <v>2.5446674463195398E-2</v>
      </c>
    </row>
    <row r="3975" spans="1:8" x14ac:dyDescent="0.3">
      <c r="A3975">
        <v>129362</v>
      </c>
      <c r="B3975">
        <v>10</v>
      </c>
      <c r="C3975" s="1">
        <v>51831</v>
      </c>
      <c r="D3975" s="1">
        <v>4124.8235000000004</v>
      </c>
      <c r="E3975" s="2">
        <v>9.976176419517277E-2</v>
      </c>
      <c r="F3975" s="1">
        <v>5170.7520000000004</v>
      </c>
      <c r="G3975" s="1">
        <v>1045.9285</v>
      </c>
      <c r="H3975" s="5">
        <v>2.0179593293588777E-2</v>
      </c>
    </row>
    <row r="3976" spans="1:8" x14ac:dyDescent="0.3">
      <c r="A3976">
        <v>127568</v>
      </c>
      <c r="B3976">
        <v>13</v>
      </c>
      <c r="C3976" s="1">
        <v>64574</v>
      </c>
      <c r="D3976" s="1">
        <v>5118.5886</v>
      </c>
      <c r="E3976" s="2">
        <v>9.9816505094929842E-2</v>
      </c>
      <c r="F3976" s="1">
        <v>6445.5510000000004</v>
      </c>
      <c r="G3976" s="1">
        <v>1326.9623999999999</v>
      </c>
      <c r="H3976" s="5">
        <v>2.0549484312571625E-2</v>
      </c>
    </row>
    <row r="3977" spans="1:8" x14ac:dyDescent="0.3">
      <c r="A3977">
        <v>123435</v>
      </c>
      <c r="B3977">
        <v>9</v>
      </c>
      <c r="C3977" s="1">
        <v>55219</v>
      </c>
      <c r="D3977" s="1">
        <v>4051.7175000000002</v>
      </c>
      <c r="E3977" s="2">
        <v>0.10010644886723773</v>
      </c>
      <c r="F3977" s="1">
        <v>5527.7780000000002</v>
      </c>
      <c r="G3977" s="1">
        <v>1476.0605</v>
      </c>
      <c r="H3977" s="5">
        <v>2.6731025552798854E-2</v>
      </c>
    </row>
    <row r="3978" spans="1:8" x14ac:dyDescent="0.3">
      <c r="A3978">
        <v>130384</v>
      </c>
      <c r="B3978">
        <v>9</v>
      </c>
      <c r="C3978" s="1">
        <v>51281</v>
      </c>
      <c r="D3978" s="1">
        <v>3988.6851999999999</v>
      </c>
      <c r="E3978" s="2">
        <v>9.5684620034710718E-2</v>
      </c>
      <c r="F3978" s="1">
        <v>4906.8029999999999</v>
      </c>
      <c r="G3978" s="1">
        <v>918.11779999999999</v>
      </c>
      <c r="H3978" s="5">
        <v>1.7903664125114564E-2</v>
      </c>
    </row>
    <row r="3979" spans="1:8" x14ac:dyDescent="0.3">
      <c r="A3979">
        <v>122289</v>
      </c>
      <c r="B3979">
        <v>12</v>
      </c>
      <c r="C3979" s="1">
        <v>47091</v>
      </c>
      <c r="D3979" s="1">
        <v>4181.5200999999997</v>
      </c>
      <c r="E3979" s="2">
        <v>0.10000634940859188</v>
      </c>
      <c r="F3979" s="1">
        <v>4709.3990000000003</v>
      </c>
      <c r="G3979" s="1">
        <v>527.87890000000004</v>
      </c>
      <c r="H3979" s="5">
        <v>1.1209761950266505E-2</v>
      </c>
    </row>
    <row r="3980" spans="1:8" x14ac:dyDescent="0.3">
      <c r="A3980">
        <v>128228</v>
      </c>
      <c r="B3980">
        <v>10</v>
      </c>
      <c r="C3980" s="1">
        <v>45694</v>
      </c>
      <c r="D3980" s="1">
        <v>3854.2946999999999</v>
      </c>
      <c r="E3980" s="2">
        <v>0.10277660086663457</v>
      </c>
      <c r="F3980" s="1">
        <v>4696.2740000000003</v>
      </c>
      <c r="G3980" s="1">
        <v>841.97929999999997</v>
      </c>
      <c r="H3980" s="5">
        <v>1.8426473935308794E-2</v>
      </c>
    </row>
    <row r="3981" spans="1:8" x14ac:dyDescent="0.3">
      <c r="A3981">
        <v>124273</v>
      </c>
      <c r="B3981">
        <v>8</v>
      </c>
      <c r="C3981" s="1">
        <v>29088</v>
      </c>
      <c r="D3981" s="1">
        <v>2467.8121999999998</v>
      </c>
      <c r="E3981" s="2">
        <v>0.10337407178217822</v>
      </c>
      <c r="F3981" s="1">
        <v>3006.9450000000002</v>
      </c>
      <c r="G3981" s="1">
        <v>539.13279999999997</v>
      </c>
      <c r="H3981" s="5">
        <v>1.8534543454345433E-2</v>
      </c>
    </row>
    <row r="3982" spans="1:8" x14ac:dyDescent="0.3">
      <c r="A3982">
        <v>121648</v>
      </c>
      <c r="B3982">
        <v>8</v>
      </c>
      <c r="C3982" s="1">
        <v>34272</v>
      </c>
      <c r="D3982" s="1">
        <v>3002.3784000000001</v>
      </c>
      <c r="E3982" s="2">
        <v>9.6539215686274507E-2</v>
      </c>
      <c r="F3982" s="1">
        <v>3308.5920000000001</v>
      </c>
      <c r="G3982" s="1">
        <v>306.21359999999999</v>
      </c>
      <c r="H3982" s="5">
        <v>8.9348039215686268E-3</v>
      </c>
    </row>
    <row r="3983" spans="1:8" x14ac:dyDescent="0.3">
      <c r="A3983">
        <v>121872</v>
      </c>
      <c r="B3983">
        <v>9</v>
      </c>
      <c r="C3983" s="1">
        <v>45896</v>
      </c>
      <c r="D3983" s="1">
        <v>3897.9236000000001</v>
      </c>
      <c r="E3983" s="2">
        <v>9.7286669862297365E-2</v>
      </c>
      <c r="F3983" s="1">
        <v>4465.0690000000004</v>
      </c>
      <c r="G3983" s="1">
        <v>567.1454</v>
      </c>
      <c r="H3983" s="5">
        <v>1.2357185811399687E-2</v>
      </c>
    </row>
    <row r="3984" spans="1:8" x14ac:dyDescent="0.3">
      <c r="A3984">
        <v>125114</v>
      </c>
      <c r="B3984">
        <v>13</v>
      </c>
      <c r="C3984" s="1">
        <v>63683</v>
      </c>
      <c r="D3984" s="1">
        <v>4622.8073999999997</v>
      </c>
      <c r="E3984" s="2">
        <v>0.10277311056325864</v>
      </c>
      <c r="F3984" s="1">
        <v>6544.9</v>
      </c>
      <c r="G3984" s="1">
        <v>1922.0925999999999</v>
      </c>
      <c r="H3984" s="5">
        <v>3.0182193049950536E-2</v>
      </c>
    </row>
    <row r="3985" spans="1:8" x14ac:dyDescent="0.3">
      <c r="A3985">
        <v>125265</v>
      </c>
      <c r="B3985">
        <v>8</v>
      </c>
      <c r="C3985" s="1">
        <v>46566</v>
      </c>
      <c r="D3985" s="1">
        <v>3238.2312000000002</v>
      </c>
      <c r="E3985" s="2">
        <v>0.1004083666194219</v>
      </c>
      <c r="F3985" s="1">
        <v>4675.616</v>
      </c>
      <c r="G3985" s="1">
        <v>1437.3848</v>
      </c>
      <c r="H3985" s="5">
        <v>3.0867688871708973E-2</v>
      </c>
    </row>
    <row r="3986" spans="1:8" x14ac:dyDescent="0.3">
      <c r="A3986">
        <v>123145</v>
      </c>
      <c r="B3986">
        <v>12</v>
      </c>
      <c r="C3986" s="1">
        <v>56945</v>
      </c>
      <c r="D3986" s="1">
        <v>5035.2212</v>
      </c>
      <c r="E3986" s="2">
        <v>9.8463499868293974E-2</v>
      </c>
      <c r="F3986" s="1">
        <v>5607.0039999999999</v>
      </c>
      <c r="G3986" s="1">
        <v>571.78279999999995</v>
      </c>
      <c r="H3986" s="5">
        <v>1.0040965844235666E-2</v>
      </c>
    </row>
    <row r="3987" spans="1:8" x14ac:dyDescent="0.3">
      <c r="A3987">
        <v>130994</v>
      </c>
      <c r="B3987">
        <v>12</v>
      </c>
      <c r="C3987" s="1">
        <v>59408</v>
      </c>
      <c r="D3987" s="1">
        <v>4806.0941000000003</v>
      </c>
      <c r="E3987" s="2">
        <v>0.10165060261244277</v>
      </c>
      <c r="F3987" s="1">
        <v>6038.8590000000004</v>
      </c>
      <c r="G3987" s="1">
        <v>1232.7648999999999</v>
      </c>
      <c r="H3987" s="5">
        <v>2.0750823121465124E-2</v>
      </c>
    </row>
    <row r="3988" spans="1:8" x14ac:dyDescent="0.3">
      <c r="A3988">
        <v>127391</v>
      </c>
      <c r="B3988">
        <v>10</v>
      </c>
      <c r="C3988" s="1">
        <v>45968</v>
      </c>
      <c r="D3988" s="1">
        <v>3772.4178000000002</v>
      </c>
      <c r="E3988" s="2">
        <v>9.6639531848242255E-2</v>
      </c>
      <c r="F3988" s="1">
        <v>4442.326</v>
      </c>
      <c r="G3988" s="1">
        <v>669.90819999999997</v>
      </c>
      <c r="H3988" s="5">
        <v>1.4573359728506787E-2</v>
      </c>
    </row>
    <row r="3989" spans="1:8" x14ac:dyDescent="0.3">
      <c r="A3989">
        <v>126168</v>
      </c>
      <c r="B3989">
        <v>10</v>
      </c>
      <c r="C3989" s="1">
        <v>38668</v>
      </c>
      <c r="D3989" s="1">
        <v>2980.47</v>
      </c>
      <c r="E3989" s="2">
        <v>9.7126538740043442E-2</v>
      </c>
      <c r="F3989" s="1">
        <v>3755.6889999999999</v>
      </c>
      <c r="G3989" s="1">
        <v>775.21900000000005</v>
      </c>
      <c r="H3989" s="5">
        <v>2.0048075928416263E-2</v>
      </c>
    </row>
    <row r="3990" spans="1:8" x14ac:dyDescent="0.3">
      <c r="A3990">
        <v>122849</v>
      </c>
      <c r="B3990">
        <v>7</v>
      </c>
      <c r="C3990" s="1">
        <v>32434</v>
      </c>
      <c r="D3990" s="1">
        <v>2462.5448999999999</v>
      </c>
      <c r="E3990" s="2">
        <v>0.10011503360670901</v>
      </c>
      <c r="F3990" s="1">
        <v>3247.1309999999999</v>
      </c>
      <c r="G3990" s="1">
        <v>784.58609999999999</v>
      </c>
      <c r="H3990" s="5">
        <v>2.4190235555281495E-2</v>
      </c>
    </row>
    <row r="3991" spans="1:8" x14ac:dyDescent="0.3">
      <c r="A3991">
        <v>131091</v>
      </c>
      <c r="B3991">
        <v>11</v>
      </c>
      <c r="C3991" s="1">
        <v>46288</v>
      </c>
      <c r="D3991" s="1">
        <v>3667.3393000000001</v>
      </c>
      <c r="E3991" s="2">
        <v>0.10832353957829242</v>
      </c>
      <c r="F3991" s="1">
        <v>5014.08</v>
      </c>
      <c r="G3991" s="1">
        <v>1346.7407000000001</v>
      </c>
      <c r="H3991" s="5">
        <v>2.9094812910473555E-2</v>
      </c>
    </row>
    <row r="3992" spans="1:8" x14ac:dyDescent="0.3">
      <c r="A3992">
        <v>124525</v>
      </c>
      <c r="B3992">
        <v>7</v>
      </c>
      <c r="C3992" s="1">
        <v>41375</v>
      </c>
      <c r="D3992" s="1">
        <v>3042.1619000000001</v>
      </c>
      <c r="E3992" s="2">
        <v>9.5854549848942594E-2</v>
      </c>
      <c r="F3992" s="1">
        <v>3965.982</v>
      </c>
      <c r="G3992" s="1">
        <v>923.82010000000002</v>
      </c>
      <c r="H3992" s="5">
        <v>2.2327978247734141E-2</v>
      </c>
    </row>
    <row r="3993" spans="1:8" x14ac:dyDescent="0.3">
      <c r="A3993">
        <v>123915</v>
      </c>
      <c r="B3993">
        <v>7</v>
      </c>
      <c r="C3993" s="1">
        <v>34839</v>
      </c>
      <c r="D3993" s="1">
        <v>2659.8701999999998</v>
      </c>
      <c r="E3993" s="2">
        <v>0.10102258962656793</v>
      </c>
      <c r="F3993" s="1">
        <v>3519.5259999999998</v>
      </c>
      <c r="G3993" s="1">
        <v>859.6558</v>
      </c>
      <c r="H3993" s="5">
        <v>2.4675099744539165E-2</v>
      </c>
    </row>
    <row r="3994" spans="1:8" x14ac:dyDescent="0.3">
      <c r="A3994">
        <v>127755</v>
      </c>
      <c r="B3994">
        <v>12</v>
      </c>
      <c r="C3994" s="1">
        <v>64430</v>
      </c>
      <c r="D3994" s="1">
        <v>5158.7777999999998</v>
      </c>
      <c r="E3994" s="2">
        <v>9.9248160794660867E-2</v>
      </c>
      <c r="F3994" s="1">
        <v>6394.5590000000002</v>
      </c>
      <c r="G3994" s="1">
        <v>1235.7811999999999</v>
      </c>
      <c r="H3994" s="5">
        <v>1.9180214185938228E-2</v>
      </c>
    </row>
    <row r="3995" spans="1:8" x14ac:dyDescent="0.3">
      <c r="A3995">
        <v>122842</v>
      </c>
      <c r="B3995">
        <v>10</v>
      </c>
      <c r="C3995" s="1">
        <v>61622</v>
      </c>
      <c r="D3995" s="1">
        <v>4975.1259</v>
      </c>
      <c r="E3995" s="2">
        <v>9.6068433351725033E-2</v>
      </c>
      <c r="F3995" s="1">
        <v>5919.9290000000001</v>
      </c>
      <c r="G3995" s="1">
        <v>944.80309999999997</v>
      </c>
      <c r="H3995" s="5">
        <v>1.5332236863457856E-2</v>
      </c>
    </row>
    <row r="3996" spans="1:8" x14ac:dyDescent="0.3">
      <c r="A3996">
        <v>124538</v>
      </c>
      <c r="B3996">
        <v>9</v>
      </c>
      <c r="C3996" s="1">
        <v>49858</v>
      </c>
      <c r="D3996" s="1">
        <v>3844.701</v>
      </c>
      <c r="E3996" s="2">
        <v>0.10797131854466685</v>
      </c>
      <c r="F3996" s="1">
        <v>5383.2340000000004</v>
      </c>
      <c r="G3996" s="1">
        <v>1538.5329999999999</v>
      </c>
      <c r="H3996" s="5">
        <v>3.085829756508484E-2</v>
      </c>
    </row>
    <row r="3997" spans="1:8" x14ac:dyDescent="0.3">
      <c r="A3997">
        <v>126713</v>
      </c>
      <c r="B3997">
        <v>9</v>
      </c>
      <c r="C3997" s="1">
        <v>38114</v>
      </c>
      <c r="D3997" s="1">
        <v>3590.3730999999998</v>
      </c>
      <c r="E3997" s="2">
        <v>0.10065309335152438</v>
      </c>
      <c r="F3997" s="1">
        <v>3836.2919999999999</v>
      </c>
      <c r="G3997" s="1">
        <v>245.91890000000001</v>
      </c>
      <c r="H3997" s="5">
        <v>6.4521934197407779E-3</v>
      </c>
    </row>
    <row r="3998" spans="1:8" x14ac:dyDescent="0.3">
      <c r="A3998">
        <v>129920</v>
      </c>
      <c r="B3998">
        <v>11</v>
      </c>
      <c r="C3998" s="1">
        <v>56170</v>
      </c>
      <c r="D3998" s="1">
        <v>4493.1210000000001</v>
      </c>
      <c r="E3998" s="2">
        <v>0.10239964393804522</v>
      </c>
      <c r="F3998" s="1">
        <v>5751.7879999999996</v>
      </c>
      <c r="G3998" s="1">
        <v>1258.6669999999999</v>
      </c>
      <c r="H3998" s="5">
        <v>2.2408171621862205E-2</v>
      </c>
    </row>
    <row r="3999" spans="1:8" x14ac:dyDescent="0.3">
      <c r="A3999">
        <v>123655</v>
      </c>
      <c r="B3999">
        <v>12</v>
      </c>
      <c r="C3999" s="1">
        <v>61021</v>
      </c>
      <c r="D3999" s="1">
        <v>5203.1728000000003</v>
      </c>
      <c r="E3999" s="2">
        <v>0.10136172792972911</v>
      </c>
      <c r="F3999" s="1">
        <v>6185.1940000000004</v>
      </c>
      <c r="G3999" s="1">
        <v>982.02120000000002</v>
      </c>
      <c r="H3999" s="5">
        <v>1.6093167925796039E-2</v>
      </c>
    </row>
    <row r="4000" spans="1:8" x14ac:dyDescent="0.3">
      <c r="A4000">
        <v>127617</v>
      </c>
      <c r="B4000">
        <v>10</v>
      </c>
      <c r="C4000" s="1">
        <v>51522</v>
      </c>
      <c r="D4000" s="1">
        <v>3610.5084000000002</v>
      </c>
      <c r="E4000" s="2">
        <v>0.10519042350840417</v>
      </c>
      <c r="F4000" s="1">
        <v>5419.6210000000001</v>
      </c>
      <c r="G4000" s="1">
        <v>1809.1125999999999</v>
      </c>
      <c r="H4000" s="5">
        <v>3.5113400100927762E-2</v>
      </c>
    </row>
    <row r="4001" spans="1:8" x14ac:dyDescent="0.3">
      <c r="A4001">
        <v>126705</v>
      </c>
      <c r="B4001">
        <v>7</v>
      </c>
      <c r="C4001" s="1">
        <v>31219</v>
      </c>
      <c r="D4001" s="1">
        <v>2363.4911999999999</v>
      </c>
      <c r="E4001" s="2">
        <v>0.10186601108299433</v>
      </c>
      <c r="F4001" s="1">
        <v>3180.1550000000002</v>
      </c>
      <c r="G4001" s="1">
        <v>816.66380000000004</v>
      </c>
      <c r="H4001" s="5">
        <v>2.6159191517985843E-2</v>
      </c>
    </row>
    <row r="4002" spans="1:8" x14ac:dyDescent="0.3">
      <c r="A4002">
        <v>129038</v>
      </c>
      <c r="B4002">
        <v>9</v>
      </c>
      <c r="C4002" s="1">
        <v>48979</v>
      </c>
      <c r="D4002" s="1">
        <v>3873.8393999999998</v>
      </c>
      <c r="E4002" s="2">
        <v>9.3648992425325137E-2</v>
      </c>
      <c r="F4002" s="1">
        <v>4586.8339999999998</v>
      </c>
      <c r="G4002" s="1">
        <v>712.99459999999999</v>
      </c>
      <c r="H4002" s="5">
        <v>1.4557148982216869E-2</v>
      </c>
    </row>
    <row r="4003" spans="1:8" x14ac:dyDescent="0.3">
      <c r="A4003">
        <v>127087</v>
      </c>
      <c r="B4003">
        <v>12</v>
      </c>
      <c r="C4003" s="1">
        <v>57806</v>
      </c>
      <c r="D4003" s="1">
        <v>4492.1198000000004</v>
      </c>
      <c r="E4003" s="2">
        <v>9.9916842542296644E-2</v>
      </c>
      <c r="F4003" s="1">
        <v>5775.7929999999997</v>
      </c>
      <c r="G4003" s="1">
        <v>1283.6732</v>
      </c>
      <c r="H4003" s="5">
        <v>2.2206573712071413E-2</v>
      </c>
    </row>
    <row r="4004" spans="1:8" x14ac:dyDescent="0.3">
      <c r="A4004">
        <v>129367</v>
      </c>
      <c r="B4004">
        <v>11</v>
      </c>
      <c r="C4004" s="1">
        <v>56055</v>
      </c>
      <c r="D4004" s="1">
        <v>4464.6607000000004</v>
      </c>
      <c r="E4004" s="2">
        <v>0.10223683881901703</v>
      </c>
      <c r="F4004" s="1">
        <v>5730.8860000000004</v>
      </c>
      <c r="G4004" s="1">
        <v>1266.2253000000001</v>
      </c>
      <c r="H4004" s="5">
        <v>2.2588980465614129E-2</v>
      </c>
    </row>
    <row r="4005" spans="1:8" x14ac:dyDescent="0.3">
      <c r="A4005">
        <v>129914</v>
      </c>
      <c r="B4005">
        <v>7</v>
      </c>
      <c r="C4005" s="1">
        <v>32012</v>
      </c>
      <c r="D4005" s="1">
        <v>2512.8833</v>
      </c>
      <c r="E4005" s="2">
        <v>9.8931150818443087E-2</v>
      </c>
      <c r="F4005" s="1">
        <v>3166.9839999999999</v>
      </c>
      <c r="G4005" s="1">
        <v>654.10069999999996</v>
      </c>
      <c r="H4005" s="5">
        <v>2.0432984505810322E-2</v>
      </c>
    </row>
    <row r="4006" spans="1:8" x14ac:dyDescent="0.3">
      <c r="A4006">
        <v>128631</v>
      </c>
      <c r="B4006">
        <v>10</v>
      </c>
      <c r="C4006" s="1">
        <v>50199</v>
      </c>
      <c r="D4006" s="1">
        <v>3685.6138000000001</v>
      </c>
      <c r="E4006" s="2">
        <v>0.10313936532600251</v>
      </c>
      <c r="F4006" s="1">
        <v>5177.4930000000004</v>
      </c>
      <c r="G4006" s="1">
        <v>1491.8792000000001</v>
      </c>
      <c r="H4006" s="5">
        <v>2.9719301181298431E-2</v>
      </c>
    </row>
    <row r="4007" spans="1:8" x14ac:dyDescent="0.3">
      <c r="A4007">
        <v>122524</v>
      </c>
      <c r="B4007">
        <v>9</v>
      </c>
      <c r="C4007" s="1">
        <v>46916</v>
      </c>
      <c r="D4007" s="1">
        <v>3603.0272</v>
      </c>
      <c r="E4007" s="2">
        <v>0.10368045016625459</v>
      </c>
      <c r="F4007" s="1">
        <v>4864.2719999999999</v>
      </c>
      <c r="G4007" s="1">
        <v>1261.2447999999999</v>
      </c>
      <c r="H4007" s="5">
        <v>2.6883042032568846E-2</v>
      </c>
    </row>
    <row r="4008" spans="1:8" x14ac:dyDescent="0.3">
      <c r="A4008">
        <v>126176</v>
      </c>
      <c r="B4008">
        <v>8</v>
      </c>
      <c r="C4008" s="1">
        <v>41322</v>
      </c>
      <c r="D4008" s="1">
        <v>3238.2579000000001</v>
      </c>
      <c r="E4008" s="2">
        <v>0.10081111756449349</v>
      </c>
      <c r="F4008" s="1">
        <v>4165.7169999999996</v>
      </c>
      <c r="G4008" s="1">
        <v>927.45910000000003</v>
      </c>
      <c r="H4008" s="5">
        <v>2.2444680799574075E-2</v>
      </c>
    </row>
    <row r="4009" spans="1:8" x14ac:dyDescent="0.3">
      <c r="A4009">
        <v>122469</v>
      </c>
      <c r="B4009">
        <v>11</v>
      </c>
      <c r="C4009" s="1">
        <v>48365</v>
      </c>
      <c r="D4009" s="1">
        <v>3591.5634</v>
      </c>
      <c r="E4009" s="2">
        <v>9.9069533753747538E-2</v>
      </c>
      <c r="F4009" s="1">
        <v>4791.4979999999996</v>
      </c>
      <c r="G4009" s="1">
        <v>1199.9346</v>
      </c>
      <c r="H4009" s="5">
        <v>2.4809978290085806E-2</v>
      </c>
    </row>
    <row r="4010" spans="1:8" x14ac:dyDescent="0.3">
      <c r="A4010">
        <v>122491</v>
      </c>
      <c r="B4010">
        <v>12</v>
      </c>
      <c r="C4010" s="1">
        <v>67614</v>
      </c>
      <c r="D4010" s="1">
        <v>5167.3433000000005</v>
      </c>
      <c r="E4010" s="2">
        <v>9.8657156801845766E-2</v>
      </c>
      <c r="F4010" s="1">
        <v>6670.6049999999996</v>
      </c>
      <c r="G4010" s="1">
        <v>1503.2617</v>
      </c>
      <c r="H4010" s="5">
        <v>2.2232994646079213E-2</v>
      </c>
    </row>
    <row r="4011" spans="1:8" x14ac:dyDescent="0.3">
      <c r="A4011">
        <v>122148</v>
      </c>
      <c r="B4011">
        <v>13</v>
      </c>
      <c r="C4011" s="1">
        <v>68811</v>
      </c>
      <c r="D4011" s="1">
        <v>5179.0146000000004</v>
      </c>
      <c r="E4011" s="2">
        <v>9.942958247954542E-2</v>
      </c>
      <c r="F4011" s="1">
        <v>6841.8490000000002</v>
      </c>
      <c r="G4011" s="1">
        <v>1662.8344</v>
      </c>
      <c r="H4011" s="5">
        <v>2.4165241022510935E-2</v>
      </c>
    </row>
    <row r="4012" spans="1:8" x14ac:dyDescent="0.3">
      <c r="A4012">
        <v>131022</v>
      </c>
      <c r="B4012">
        <v>7</v>
      </c>
      <c r="C4012" s="1">
        <v>35862</v>
      </c>
      <c r="D4012" s="1">
        <v>2817.6052</v>
      </c>
      <c r="E4012" s="2">
        <v>9.8370252635101227E-2</v>
      </c>
      <c r="F4012" s="1">
        <v>3527.7539999999999</v>
      </c>
      <c r="G4012" s="1">
        <v>710.14880000000005</v>
      </c>
      <c r="H4012" s="5">
        <v>1.9802264235123528E-2</v>
      </c>
    </row>
    <row r="4013" spans="1:8" x14ac:dyDescent="0.3">
      <c r="A4013">
        <v>127993</v>
      </c>
      <c r="B4013">
        <v>12</v>
      </c>
      <c r="C4013" s="1">
        <v>59636</v>
      </c>
      <c r="D4013" s="1">
        <v>4688.8981999999996</v>
      </c>
      <c r="E4013" s="2">
        <v>8.9758065597960957E-2</v>
      </c>
      <c r="F4013" s="1">
        <v>5352.8119999999999</v>
      </c>
      <c r="G4013" s="1">
        <v>663.91380000000004</v>
      </c>
      <c r="H4013" s="5">
        <v>1.1132768797370716E-2</v>
      </c>
    </row>
    <row r="4014" spans="1:8" x14ac:dyDescent="0.3">
      <c r="A4014">
        <v>121495</v>
      </c>
      <c r="B4014">
        <v>13</v>
      </c>
      <c r="C4014" s="1">
        <v>66016</v>
      </c>
      <c r="D4014" s="1">
        <v>5229.5063</v>
      </c>
      <c r="E4014" s="2">
        <v>9.7868122879301994E-2</v>
      </c>
      <c r="F4014" s="1">
        <v>6460.8620000000001</v>
      </c>
      <c r="G4014" s="1">
        <v>1231.3557000000001</v>
      </c>
      <c r="H4014" s="5">
        <v>1.8652382755695588E-2</v>
      </c>
    </row>
    <row r="4015" spans="1:8" x14ac:dyDescent="0.3">
      <c r="A4015">
        <v>125819</v>
      </c>
      <c r="B4015">
        <v>13</v>
      </c>
      <c r="C4015" s="1">
        <v>70795</v>
      </c>
      <c r="D4015" s="1">
        <v>5765.8402999999998</v>
      </c>
      <c r="E4015" s="2">
        <v>9.850742284059609E-2</v>
      </c>
      <c r="F4015" s="1">
        <v>6973.8329999999996</v>
      </c>
      <c r="G4015" s="1">
        <v>1207.9927</v>
      </c>
      <c r="H4015" s="5">
        <v>1.7063248817006851E-2</v>
      </c>
    </row>
    <row r="4016" spans="1:8" x14ac:dyDescent="0.3">
      <c r="A4016">
        <v>125506</v>
      </c>
      <c r="B4016">
        <v>12</v>
      </c>
      <c r="C4016" s="1">
        <v>60857</v>
      </c>
      <c r="D4016" s="1">
        <v>5157.2636000000002</v>
      </c>
      <c r="E4016" s="2">
        <v>0.10940271456036282</v>
      </c>
      <c r="F4016" s="1">
        <v>6657.9210000000003</v>
      </c>
      <c r="G4016" s="1">
        <v>1500.6574000000001</v>
      </c>
      <c r="H4016" s="5">
        <v>2.4658747555745437E-2</v>
      </c>
    </row>
    <row r="4017" spans="1:8" x14ac:dyDescent="0.3">
      <c r="A4017">
        <v>121777</v>
      </c>
      <c r="B4017">
        <v>7</v>
      </c>
      <c r="C4017" s="1">
        <v>37652</v>
      </c>
      <c r="D4017" s="1">
        <v>3012.7595000000001</v>
      </c>
      <c r="E4017" s="2">
        <v>9.5641161160097743E-2</v>
      </c>
      <c r="F4017" s="1">
        <v>3601.0810000000001</v>
      </c>
      <c r="G4017" s="1">
        <v>588.32150000000001</v>
      </c>
      <c r="H4017" s="5">
        <v>1.5625239031127166E-2</v>
      </c>
    </row>
    <row r="4018" spans="1:8" x14ac:dyDescent="0.3">
      <c r="A4018">
        <v>125220</v>
      </c>
      <c r="B4018">
        <v>10</v>
      </c>
      <c r="C4018" s="1">
        <v>55558</v>
      </c>
      <c r="D4018" s="1">
        <v>4521.7388000000001</v>
      </c>
      <c r="E4018" s="2">
        <v>9.940066237085568E-2</v>
      </c>
      <c r="F4018" s="1">
        <v>5522.5020000000004</v>
      </c>
      <c r="G4018" s="1">
        <v>1000.7632</v>
      </c>
      <c r="H4018" s="5">
        <v>1.8012945030418663E-2</v>
      </c>
    </row>
    <row r="4019" spans="1:8" x14ac:dyDescent="0.3">
      <c r="A4019">
        <v>130780</v>
      </c>
      <c r="B4019">
        <v>10</v>
      </c>
      <c r="C4019" s="1">
        <v>49106</v>
      </c>
      <c r="D4019" s="1">
        <v>3961.556</v>
      </c>
      <c r="E4019" s="2">
        <v>0.10529436321427117</v>
      </c>
      <c r="F4019" s="1">
        <v>5170.585</v>
      </c>
      <c r="G4019" s="1">
        <v>1209.029</v>
      </c>
      <c r="H4019" s="5">
        <v>2.4620799902252272E-2</v>
      </c>
    </row>
    <row r="4020" spans="1:8" x14ac:dyDescent="0.3">
      <c r="A4020">
        <v>125507</v>
      </c>
      <c r="B4020">
        <v>9</v>
      </c>
      <c r="C4020" s="1">
        <v>41550</v>
      </c>
      <c r="D4020" s="1">
        <v>3315.7840999999999</v>
      </c>
      <c r="E4020" s="2">
        <v>0.10595403128760529</v>
      </c>
      <c r="F4020" s="1">
        <v>4402.3900000000003</v>
      </c>
      <c r="G4020" s="1">
        <v>1086.6059</v>
      </c>
      <c r="H4020" s="5">
        <v>2.6151766546329724E-2</v>
      </c>
    </row>
    <row r="4021" spans="1:8" x14ac:dyDescent="0.3">
      <c r="A4021">
        <v>123281</v>
      </c>
      <c r="B4021">
        <v>7</v>
      </c>
      <c r="C4021" s="1">
        <v>33083</v>
      </c>
      <c r="D4021" s="1">
        <v>2442.5718000000002</v>
      </c>
      <c r="E4021" s="2">
        <v>9.5975909077169547E-2</v>
      </c>
      <c r="F4021" s="1">
        <v>3175.1709999999998</v>
      </c>
      <c r="G4021" s="1">
        <v>732.5992</v>
      </c>
      <c r="H4021" s="5">
        <v>2.2144279539340447E-2</v>
      </c>
    </row>
    <row r="4022" spans="1:8" x14ac:dyDescent="0.3">
      <c r="A4022">
        <v>129749</v>
      </c>
      <c r="B4022">
        <v>12</v>
      </c>
      <c r="C4022" s="1">
        <v>70484</v>
      </c>
      <c r="D4022" s="1">
        <v>4832.5608000000002</v>
      </c>
      <c r="E4022" s="2">
        <v>9.9234549685034895E-2</v>
      </c>
      <c r="F4022" s="1">
        <v>6994.4480000000003</v>
      </c>
      <c r="G4022" s="1">
        <v>2161.8872000000001</v>
      </c>
      <c r="H4022" s="5">
        <v>3.0672027694228478E-2</v>
      </c>
    </row>
    <row r="4023" spans="1:8" x14ac:dyDescent="0.3">
      <c r="A4023">
        <v>127464</v>
      </c>
      <c r="B4023">
        <v>10</v>
      </c>
      <c r="C4023" s="1">
        <v>44600</v>
      </c>
      <c r="D4023" s="1">
        <v>3533.8467000000001</v>
      </c>
      <c r="E4023" s="2">
        <v>9.8983946188340804E-2</v>
      </c>
      <c r="F4023" s="1">
        <v>4414.6840000000002</v>
      </c>
      <c r="G4023" s="1">
        <v>880.83730000000003</v>
      </c>
      <c r="H4023" s="5">
        <v>1.9749715246636771E-2</v>
      </c>
    </row>
    <row r="4024" spans="1:8" x14ac:dyDescent="0.3">
      <c r="A4024">
        <v>126395</v>
      </c>
      <c r="B4024">
        <v>12</v>
      </c>
      <c r="C4024" s="1">
        <v>63437</v>
      </c>
      <c r="D4024" s="1">
        <v>5248.9895999999999</v>
      </c>
      <c r="E4024" s="2">
        <v>0.108157951983858</v>
      </c>
      <c r="F4024" s="1">
        <v>6861.2160000000003</v>
      </c>
      <c r="G4024" s="1">
        <v>1612.2264</v>
      </c>
      <c r="H4024" s="5">
        <v>2.5414606617589104E-2</v>
      </c>
    </row>
    <row r="4025" spans="1:8" x14ac:dyDescent="0.3">
      <c r="A4025">
        <v>124780</v>
      </c>
      <c r="B4025">
        <v>7</v>
      </c>
      <c r="C4025" s="1">
        <v>24935</v>
      </c>
      <c r="D4025" s="1">
        <v>2162.0526</v>
      </c>
      <c r="E4025" s="2">
        <v>9.8851694405454174E-2</v>
      </c>
      <c r="F4025" s="1">
        <v>2464.8670000000002</v>
      </c>
      <c r="G4025" s="1">
        <v>302.81439999999998</v>
      </c>
      <c r="H4025" s="5">
        <v>1.2144150792059355E-2</v>
      </c>
    </row>
    <row r="4026" spans="1:8" x14ac:dyDescent="0.3">
      <c r="A4026">
        <v>121227</v>
      </c>
      <c r="B4026">
        <v>9</v>
      </c>
      <c r="C4026" s="1">
        <v>47464</v>
      </c>
      <c r="D4026" s="1">
        <v>4276.9630999999999</v>
      </c>
      <c r="E4026" s="2">
        <v>0.10083526462160795</v>
      </c>
      <c r="F4026" s="1">
        <v>4786.0450000000001</v>
      </c>
      <c r="G4026" s="1">
        <v>509.08190000000002</v>
      </c>
      <c r="H4026" s="5">
        <v>1.0725642592280465E-2</v>
      </c>
    </row>
    <row r="4027" spans="1:8" x14ac:dyDescent="0.3">
      <c r="A4027">
        <v>125568</v>
      </c>
      <c r="B4027">
        <v>9</v>
      </c>
      <c r="C4027" s="1">
        <v>51669</v>
      </c>
      <c r="D4027" s="1">
        <v>3973.4366</v>
      </c>
      <c r="E4027" s="2">
        <v>9.9681453095666644E-2</v>
      </c>
      <c r="F4027" s="1">
        <v>5150.4409999999998</v>
      </c>
      <c r="G4027" s="1">
        <v>1177.0044</v>
      </c>
      <c r="H4027" s="5">
        <v>2.2779701561864946E-2</v>
      </c>
    </row>
    <row r="4028" spans="1:8" x14ac:dyDescent="0.3">
      <c r="A4028">
        <v>128689</v>
      </c>
      <c r="B4028">
        <v>11</v>
      </c>
      <c r="C4028" s="1">
        <v>51504</v>
      </c>
      <c r="D4028" s="1">
        <v>3970.9679000000001</v>
      </c>
      <c r="E4028" s="2">
        <v>9.8358845914880394E-2</v>
      </c>
      <c r="F4028" s="1">
        <v>5065.8739999999998</v>
      </c>
      <c r="G4028" s="1">
        <v>1094.9060999999999</v>
      </c>
      <c r="H4028" s="5">
        <v>2.1258661463187327E-2</v>
      </c>
    </row>
    <row r="4029" spans="1:8" x14ac:dyDescent="0.3">
      <c r="A4029">
        <v>128977</v>
      </c>
      <c r="B4029">
        <v>8</v>
      </c>
      <c r="C4029" s="1">
        <v>49193</v>
      </c>
      <c r="D4029" s="1">
        <v>3884.9241999999999</v>
      </c>
      <c r="E4029" s="2">
        <v>9.6882137702518648E-2</v>
      </c>
      <c r="F4029" s="1">
        <v>4765.9229999999998</v>
      </c>
      <c r="G4029" s="1">
        <v>880.99879999999996</v>
      </c>
      <c r="H4029" s="5">
        <v>1.7909027707194113E-2</v>
      </c>
    </row>
    <row r="4030" spans="1:8" x14ac:dyDescent="0.3">
      <c r="A4030">
        <v>128169</v>
      </c>
      <c r="B4030">
        <v>13</v>
      </c>
      <c r="C4030" s="1">
        <v>67449</v>
      </c>
      <c r="D4030" s="1">
        <v>5810.2115999999996</v>
      </c>
      <c r="E4030" s="2">
        <v>0.10038034663227031</v>
      </c>
      <c r="F4030" s="1">
        <v>6770.5540000000001</v>
      </c>
      <c r="G4030" s="1">
        <v>960.3424</v>
      </c>
      <c r="H4030" s="5">
        <v>1.4238052454447064E-2</v>
      </c>
    </row>
    <row r="4031" spans="1:8" x14ac:dyDescent="0.3">
      <c r="A4031">
        <v>125185</v>
      </c>
      <c r="B4031">
        <v>12</v>
      </c>
      <c r="C4031" s="1">
        <v>51046</v>
      </c>
      <c r="D4031" s="1">
        <v>4593.1424999999999</v>
      </c>
      <c r="E4031" s="2">
        <v>9.9448928417505786E-2</v>
      </c>
      <c r="F4031" s="1">
        <v>5076.47</v>
      </c>
      <c r="G4031" s="1">
        <v>483.32749999999999</v>
      </c>
      <c r="H4031" s="5">
        <v>9.4684696156407937E-3</v>
      </c>
    </row>
    <row r="4032" spans="1:8" x14ac:dyDescent="0.3">
      <c r="A4032">
        <v>124250</v>
      </c>
      <c r="B4032">
        <v>8</v>
      </c>
      <c r="C4032" s="1">
        <v>42057</v>
      </c>
      <c r="D4032" s="1">
        <v>3512.7105000000001</v>
      </c>
      <c r="E4032" s="2">
        <v>0.10348824214756164</v>
      </c>
      <c r="F4032" s="1">
        <v>4352.4049999999997</v>
      </c>
      <c r="G4032" s="1">
        <v>839.69449999999995</v>
      </c>
      <c r="H4032" s="5">
        <v>1.9965629978362699E-2</v>
      </c>
    </row>
    <row r="4033" spans="1:8" x14ac:dyDescent="0.3">
      <c r="A4033">
        <v>130127</v>
      </c>
      <c r="B4033">
        <v>8</v>
      </c>
      <c r="C4033" s="1">
        <v>45611</v>
      </c>
      <c r="D4033" s="1">
        <v>2933.6844999999998</v>
      </c>
      <c r="E4033" s="2">
        <v>0.10310146675144154</v>
      </c>
      <c r="F4033" s="1">
        <v>4702.5609999999997</v>
      </c>
      <c r="G4033" s="1">
        <v>1768.8765000000001</v>
      </c>
      <c r="H4033" s="5">
        <v>3.8781796057968471E-2</v>
      </c>
    </row>
    <row r="4034" spans="1:8" x14ac:dyDescent="0.3">
      <c r="A4034">
        <v>126408</v>
      </c>
      <c r="B4034">
        <v>13</v>
      </c>
      <c r="C4034" s="1">
        <v>66856</v>
      </c>
      <c r="D4034" s="1">
        <v>5027.1791999999996</v>
      </c>
      <c r="E4034" s="2">
        <v>0.10616267799449564</v>
      </c>
      <c r="F4034" s="1">
        <v>7097.6120000000001</v>
      </c>
      <c r="G4034" s="1">
        <v>2070.4328</v>
      </c>
      <c r="H4034" s="5">
        <v>3.0968541342587051E-2</v>
      </c>
    </row>
    <row r="4035" spans="1:8" x14ac:dyDescent="0.3">
      <c r="A4035">
        <v>125643</v>
      </c>
      <c r="B4035">
        <v>9</v>
      </c>
      <c r="C4035" s="1">
        <v>47393</v>
      </c>
      <c r="D4035" s="1">
        <v>3896.9245000000001</v>
      </c>
      <c r="E4035" s="2">
        <v>0.10416086763868082</v>
      </c>
      <c r="F4035" s="1">
        <v>4936.4960000000001</v>
      </c>
      <c r="G4035" s="1">
        <v>1039.5715</v>
      </c>
      <c r="H4035" s="5">
        <v>2.1935127550482138E-2</v>
      </c>
    </row>
    <row r="4036" spans="1:8" x14ac:dyDescent="0.3">
      <c r="A4036">
        <v>123182</v>
      </c>
      <c r="B4036">
        <v>11</v>
      </c>
      <c r="C4036" s="1">
        <v>53720</v>
      </c>
      <c r="D4036" s="1">
        <v>4214.7488999999996</v>
      </c>
      <c r="E4036" s="2">
        <v>0.10235204765450484</v>
      </c>
      <c r="F4036" s="1">
        <v>5498.3519999999999</v>
      </c>
      <c r="G4036" s="1">
        <v>1283.6031</v>
      </c>
      <c r="H4036" s="5">
        <v>2.3894324274013404E-2</v>
      </c>
    </row>
    <row r="4037" spans="1:8" x14ac:dyDescent="0.3">
      <c r="A4037">
        <v>122386</v>
      </c>
      <c r="B4037">
        <v>10</v>
      </c>
      <c r="C4037" s="1">
        <v>55989</v>
      </c>
      <c r="D4037" s="1">
        <v>4088.8071</v>
      </c>
      <c r="E4037" s="2">
        <v>0.10625624676275697</v>
      </c>
      <c r="F4037" s="1">
        <v>5949.1809999999996</v>
      </c>
      <c r="G4037" s="1">
        <v>1860.3739</v>
      </c>
      <c r="H4037" s="5">
        <v>3.322748932826091E-2</v>
      </c>
    </row>
    <row r="4038" spans="1:8" x14ac:dyDescent="0.3">
      <c r="A4038">
        <v>121335</v>
      </c>
      <c r="B4038">
        <v>10</v>
      </c>
      <c r="C4038" s="1">
        <v>53989</v>
      </c>
      <c r="D4038" s="1">
        <v>4239.9566999999997</v>
      </c>
      <c r="E4038" s="2">
        <v>0.10698905332567746</v>
      </c>
      <c r="F4038" s="1">
        <v>5776.232</v>
      </c>
      <c r="G4038" s="1">
        <v>1536.2753</v>
      </c>
      <c r="H4038" s="5">
        <v>2.8455339050547333E-2</v>
      </c>
    </row>
    <row r="4039" spans="1:8" x14ac:dyDescent="0.3">
      <c r="A4039">
        <v>128770</v>
      </c>
      <c r="B4039">
        <v>9</v>
      </c>
      <c r="C4039" s="1">
        <v>45922</v>
      </c>
      <c r="D4039" s="1">
        <v>3270.9688000000001</v>
      </c>
      <c r="E4039" s="2">
        <v>9.6742106180044418E-2</v>
      </c>
      <c r="F4039" s="1">
        <v>4442.5910000000003</v>
      </c>
      <c r="G4039" s="1">
        <v>1171.6222</v>
      </c>
      <c r="H4039" s="5">
        <v>2.551330952484648E-2</v>
      </c>
    </row>
    <row r="4040" spans="1:8" x14ac:dyDescent="0.3">
      <c r="A4040">
        <v>129342</v>
      </c>
      <c r="B4040">
        <v>8</v>
      </c>
      <c r="C4040" s="1">
        <v>40209</v>
      </c>
      <c r="D4040" s="1">
        <v>3200.9115999999999</v>
      </c>
      <c r="E4040" s="2">
        <v>0.10000529732149518</v>
      </c>
      <c r="F4040" s="1">
        <v>4021.1129999999998</v>
      </c>
      <c r="G4040" s="1">
        <v>820.20140000000004</v>
      </c>
      <c r="H4040" s="5">
        <v>2.0398453082643188E-2</v>
      </c>
    </row>
    <row r="4041" spans="1:8" x14ac:dyDescent="0.3">
      <c r="A4041">
        <v>124826</v>
      </c>
      <c r="B4041">
        <v>7</v>
      </c>
      <c r="C4041" s="1">
        <v>39329</v>
      </c>
      <c r="D4041" s="1">
        <v>3365.3865000000001</v>
      </c>
      <c r="E4041" s="2">
        <v>9.9243331892496636E-2</v>
      </c>
      <c r="F4041" s="1">
        <v>3903.1410000000001</v>
      </c>
      <c r="G4041" s="1">
        <v>537.75450000000001</v>
      </c>
      <c r="H4041" s="5">
        <v>1.3673230949172367E-2</v>
      </c>
    </row>
    <row r="4042" spans="1:8" x14ac:dyDescent="0.3">
      <c r="A4042">
        <v>125712</v>
      </c>
      <c r="B4042">
        <v>10</v>
      </c>
      <c r="C4042" s="1">
        <v>41894</v>
      </c>
      <c r="D4042" s="1">
        <v>3414.0859999999998</v>
      </c>
      <c r="E4042" s="2">
        <v>0.10334818828471858</v>
      </c>
      <c r="F4042" s="1">
        <v>4329.6689999999999</v>
      </c>
      <c r="G4042" s="1">
        <v>915.58299999999997</v>
      </c>
      <c r="H4042" s="5">
        <v>2.1854752470520839E-2</v>
      </c>
    </row>
    <row r="4043" spans="1:8" x14ac:dyDescent="0.3">
      <c r="A4043">
        <v>127976</v>
      </c>
      <c r="B4043">
        <v>11</v>
      </c>
      <c r="C4043" s="1">
        <v>59974</v>
      </c>
      <c r="D4043" s="1">
        <v>4400.6120000000001</v>
      </c>
      <c r="E4043" s="2">
        <v>0.10512301997532264</v>
      </c>
      <c r="F4043" s="1">
        <v>6304.6480000000001</v>
      </c>
      <c r="G4043" s="1">
        <v>1904.0360000000001</v>
      </c>
      <c r="H4043" s="5">
        <v>3.1747690665955244E-2</v>
      </c>
    </row>
    <row r="4044" spans="1:8" x14ac:dyDescent="0.3">
      <c r="A4044">
        <v>122409</v>
      </c>
      <c r="B4044">
        <v>13</v>
      </c>
      <c r="C4044" s="1">
        <v>64343</v>
      </c>
      <c r="D4044" s="1">
        <v>4991.6605</v>
      </c>
      <c r="E4044" s="2">
        <v>9.9815737531666227E-2</v>
      </c>
      <c r="F4044" s="1">
        <v>6422.4440000000004</v>
      </c>
      <c r="G4044" s="1">
        <v>1430.7835</v>
      </c>
      <c r="H4044" s="5">
        <v>2.2236816747742569E-2</v>
      </c>
    </row>
    <row r="4045" spans="1:8" x14ac:dyDescent="0.3">
      <c r="A4045">
        <v>129614</v>
      </c>
      <c r="B4045">
        <v>13</v>
      </c>
      <c r="C4045" s="1">
        <v>63487</v>
      </c>
      <c r="D4045" s="1">
        <v>4697.9682000000003</v>
      </c>
      <c r="E4045" s="2">
        <v>9.7821853292800104E-2</v>
      </c>
      <c r="F4045" s="1">
        <v>6210.4160000000002</v>
      </c>
      <c r="G4045" s="1">
        <v>1512.4477999999999</v>
      </c>
      <c r="H4045" s="5">
        <v>2.3822952730480254E-2</v>
      </c>
    </row>
    <row r="4046" spans="1:8" x14ac:dyDescent="0.3">
      <c r="A4046">
        <v>123491</v>
      </c>
      <c r="B4046">
        <v>7</v>
      </c>
      <c r="C4046" s="1">
        <v>35950</v>
      </c>
      <c r="D4046" s="1">
        <v>3035.8553999999999</v>
      </c>
      <c r="E4046" s="2">
        <v>0.1029393324061196</v>
      </c>
      <c r="F4046" s="1">
        <v>3700.6689999999999</v>
      </c>
      <c r="G4046" s="1">
        <v>664.81359999999995</v>
      </c>
      <c r="H4046" s="5">
        <v>1.849272878998609E-2</v>
      </c>
    </row>
    <row r="4047" spans="1:8" x14ac:dyDescent="0.3">
      <c r="A4047">
        <v>127642</v>
      </c>
      <c r="B4047">
        <v>8</v>
      </c>
      <c r="C4047" s="1">
        <v>27646</v>
      </c>
      <c r="D4047" s="1">
        <v>2342.8775999999998</v>
      </c>
      <c r="E4047" s="2">
        <v>0.10424437531650148</v>
      </c>
      <c r="F4047" s="1">
        <v>2881.94</v>
      </c>
      <c r="G4047" s="1">
        <v>539.06240000000003</v>
      </c>
      <c r="H4047" s="5">
        <v>1.9498748462707081E-2</v>
      </c>
    </row>
    <row r="4048" spans="1:8" x14ac:dyDescent="0.3">
      <c r="A4048">
        <v>127126</v>
      </c>
      <c r="B4048">
        <v>9</v>
      </c>
      <c r="C4048" s="1">
        <v>49942</v>
      </c>
      <c r="D4048" s="1">
        <v>3760.9411</v>
      </c>
      <c r="E4048" s="2">
        <v>9.8871971486924837E-2</v>
      </c>
      <c r="F4048" s="1">
        <v>4937.8639999999996</v>
      </c>
      <c r="G4048" s="1">
        <v>1176.9229</v>
      </c>
      <c r="H4048" s="5">
        <v>2.3565794321412838E-2</v>
      </c>
    </row>
    <row r="4049" spans="1:8" x14ac:dyDescent="0.3">
      <c r="A4049">
        <v>124275</v>
      </c>
      <c r="B4049">
        <v>9</v>
      </c>
      <c r="C4049" s="1">
        <v>43046</v>
      </c>
      <c r="D4049" s="1">
        <v>3719.8915000000002</v>
      </c>
      <c r="E4049" s="2">
        <v>9.8333573386609668E-2</v>
      </c>
      <c r="F4049" s="1">
        <v>4232.8670000000002</v>
      </c>
      <c r="G4049" s="1">
        <v>512.97550000000001</v>
      </c>
      <c r="H4049" s="5">
        <v>1.1916914463597082E-2</v>
      </c>
    </row>
    <row r="4050" spans="1:8" x14ac:dyDescent="0.3">
      <c r="A4050">
        <v>126741</v>
      </c>
      <c r="B4050">
        <v>13</v>
      </c>
      <c r="C4050" s="1">
        <v>60660</v>
      </c>
      <c r="D4050" s="1">
        <v>4786.7209000000003</v>
      </c>
      <c r="E4050" s="2">
        <v>0.10311018793273986</v>
      </c>
      <c r="F4050" s="1">
        <v>6254.6639999999998</v>
      </c>
      <c r="G4050" s="1">
        <v>1467.9431</v>
      </c>
      <c r="H4050" s="5">
        <v>2.4199523574019124E-2</v>
      </c>
    </row>
    <row r="4051" spans="1:8" x14ac:dyDescent="0.3">
      <c r="A4051">
        <v>127268</v>
      </c>
      <c r="B4051">
        <v>11</v>
      </c>
      <c r="C4051" s="1">
        <v>52093</v>
      </c>
      <c r="D4051" s="1">
        <v>3823.5803999999998</v>
      </c>
      <c r="E4051" s="2">
        <v>0.10297588927495056</v>
      </c>
      <c r="F4051" s="1">
        <v>5364.3230000000003</v>
      </c>
      <c r="G4051" s="1">
        <v>1540.7426</v>
      </c>
      <c r="H4051" s="5">
        <v>2.9576768471771639E-2</v>
      </c>
    </row>
    <row r="4052" spans="1:8" x14ac:dyDescent="0.3">
      <c r="A4052">
        <v>122676</v>
      </c>
      <c r="B4052">
        <v>13</v>
      </c>
      <c r="C4052" s="1">
        <v>58554</v>
      </c>
      <c r="D4052" s="1">
        <v>4695.7088999999996</v>
      </c>
      <c r="E4052" s="2">
        <v>0.1036635925812071</v>
      </c>
      <c r="F4052" s="1">
        <v>6069.9179999999997</v>
      </c>
      <c r="G4052" s="1">
        <v>1374.2091</v>
      </c>
      <c r="H4052" s="5">
        <v>2.3469090070703965E-2</v>
      </c>
    </row>
    <row r="4053" spans="1:8" x14ac:dyDescent="0.3">
      <c r="A4053">
        <v>128459</v>
      </c>
      <c r="B4053">
        <v>13</v>
      </c>
      <c r="C4053" s="1">
        <v>70961</v>
      </c>
      <c r="D4053" s="1">
        <v>4833.335</v>
      </c>
      <c r="E4053" s="2">
        <v>9.707270190668113E-2</v>
      </c>
      <c r="F4053" s="1">
        <v>6888.3760000000002</v>
      </c>
      <c r="G4053" s="1">
        <v>2055.0410000000002</v>
      </c>
      <c r="H4053" s="5">
        <v>2.89601471230676E-2</v>
      </c>
    </row>
    <row r="4054" spans="1:8" x14ac:dyDescent="0.3">
      <c r="A4054">
        <v>122640</v>
      </c>
      <c r="B4054">
        <v>10</v>
      </c>
      <c r="C4054" s="1">
        <v>58040</v>
      </c>
      <c r="D4054" s="1">
        <v>4547.0788000000002</v>
      </c>
      <c r="E4054" s="2">
        <v>9.3906512749827711E-2</v>
      </c>
      <c r="F4054" s="1">
        <v>5450.3339999999998</v>
      </c>
      <c r="G4054" s="1">
        <v>903.25519999999995</v>
      </c>
      <c r="H4054" s="5">
        <v>1.556263266712612E-2</v>
      </c>
    </row>
    <row r="4055" spans="1:8" x14ac:dyDescent="0.3">
      <c r="A4055">
        <v>128212</v>
      </c>
      <c r="B4055">
        <v>7</v>
      </c>
      <c r="C4055" s="1">
        <v>39684</v>
      </c>
      <c r="D4055" s="1">
        <v>3118.4789999999998</v>
      </c>
      <c r="E4055" s="2">
        <v>9.1891971575446027E-2</v>
      </c>
      <c r="F4055" s="1">
        <v>3646.6410000000001</v>
      </c>
      <c r="G4055" s="1">
        <v>528.16200000000003</v>
      </c>
      <c r="H4055" s="5">
        <v>1.3309192621711522E-2</v>
      </c>
    </row>
    <row r="4056" spans="1:8" x14ac:dyDescent="0.3">
      <c r="A4056">
        <v>121732</v>
      </c>
      <c r="B4056">
        <v>10</v>
      </c>
      <c r="C4056" s="1">
        <v>56688</v>
      </c>
      <c r="D4056" s="1">
        <v>4529.0511999999999</v>
      </c>
      <c r="E4056" s="2">
        <v>0.10546394298616991</v>
      </c>
      <c r="F4056" s="1">
        <v>5978.54</v>
      </c>
      <c r="G4056" s="1">
        <v>1449.4888000000001</v>
      </c>
      <c r="H4056" s="5">
        <v>2.5569587919841943E-2</v>
      </c>
    </row>
    <row r="4057" spans="1:8" x14ac:dyDescent="0.3">
      <c r="A4057">
        <v>124341</v>
      </c>
      <c r="B4057">
        <v>12</v>
      </c>
      <c r="C4057" s="1">
        <v>64441</v>
      </c>
      <c r="D4057" s="1">
        <v>5472.6422000000002</v>
      </c>
      <c r="E4057" s="2">
        <v>0.10007038996911904</v>
      </c>
      <c r="F4057" s="1">
        <v>6448.6360000000004</v>
      </c>
      <c r="G4057" s="1">
        <v>975.99379999999996</v>
      </c>
      <c r="H4057" s="5">
        <v>1.5145540882357506E-2</v>
      </c>
    </row>
    <row r="4058" spans="1:8" x14ac:dyDescent="0.3">
      <c r="A4058">
        <v>126690</v>
      </c>
      <c r="B4058">
        <v>11</v>
      </c>
      <c r="C4058" s="1">
        <v>54059</v>
      </c>
      <c r="D4058" s="1">
        <v>4465.3432000000003</v>
      </c>
      <c r="E4058" s="2">
        <v>9.8942618250430089E-2</v>
      </c>
      <c r="F4058" s="1">
        <v>5348.7389999999996</v>
      </c>
      <c r="G4058" s="1">
        <v>883.39580000000001</v>
      </c>
      <c r="H4058" s="5">
        <v>1.6341327068573226E-2</v>
      </c>
    </row>
    <row r="4059" spans="1:8" x14ac:dyDescent="0.3">
      <c r="A4059">
        <v>124009</v>
      </c>
      <c r="B4059">
        <v>7</v>
      </c>
      <c r="C4059" s="1">
        <v>42050</v>
      </c>
      <c r="D4059" s="1">
        <v>3082.3998999999999</v>
      </c>
      <c r="E4059" s="2">
        <v>0.10175892984542212</v>
      </c>
      <c r="F4059" s="1">
        <v>4278.9629999999997</v>
      </c>
      <c r="G4059" s="1">
        <v>1196.5631000000001</v>
      </c>
      <c r="H4059" s="5">
        <v>2.845572175980975E-2</v>
      </c>
    </row>
    <row r="4060" spans="1:8" x14ac:dyDescent="0.3">
      <c r="A4060">
        <v>123861</v>
      </c>
      <c r="B4060">
        <v>7</v>
      </c>
      <c r="C4060" s="1">
        <v>28326</v>
      </c>
      <c r="D4060" s="1">
        <v>2514.5601999999999</v>
      </c>
      <c r="E4060" s="2">
        <v>8.9881451669843959E-2</v>
      </c>
      <c r="F4060" s="1">
        <v>2545.982</v>
      </c>
      <c r="G4060" s="1">
        <v>31.421800000000001</v>
      </c>
      <c r="H4060" s="5">
        <v>1.1092918167055002E-3</v>
      </c>
    </row>
    <row r="4061" spans="1:8" x14ac:dyDescent="0.3">
      <c r="A4061">
        <v>128817</v>
      </c>
      <c r="B4061">
        <v>12</v>
      </c>
      <c r="C4061" s="1">
        <v>54534</v>
      </c>
      <c r="D4061" s="1">
        <v>4031.7121999999999</v>
      </c>
      <c r="E4061" s="2">
        <v>9.7042725639050864E-2</v>
      </c>
      <c r="F4061" s="1">
        <v>5292.1279999999997</v>
      </c>
      <c r="G4061" s="1">
        <v>1260.4158</v>
      </c>
      <c r="H4061" s="5">
        <v>2.3112476620090219E-2</v>
      </c>
    </row>
    <row r="4062" spans="1:8" x14ac:dyDescent="0.3">
      <c r="A4062">
        <v>130082</v>
      </c>
      <c r="B4062">
        <v>12</v>
      </c>
      <c r="C4062" s="1">
        <v>50913</v>
      </c>
      <c r="D4062" s="1">
        <v>3951.4195</v>
      </c>
      <c r="E4062" s="2">
        <v>9.9568283149686715E-2</v>
      </c>
      <c r="F4062" s="1">
        <v>5069.32</v>
      </c>
      <c r="G4062" s="1">
        <v>1117.9005</v>
      </c>
      <c r="H4062" s="5">
        <v>2.1957073831830771E-2</v>
      </c>
    </row>
    <row r="4063" spans="1:8" x14ac:dyDescent="0.3">
      <c r="A4063">
        <v>129284</v>
      </c>
      <c r="B4063">
        <v>8</v>
      </c>
      <c r="C4063" s="1">
        <v>43842</v>
      </c>
      <c r="D4063" s="1">
        <v>3143.7689999999998</v>
      </c>
      <c r="E4063" s="2">
        <v>0.10684920852150906</v>
      </c>
      <c r="F4063" s="1">
        <v>4684.4830000000002</v>
      </c>
      <c r="G4063" s="1">
        <v>1540.7139999999999</v>
      </c>
      <c r="H4063" s="5">
        <v>3.5142420510013227E-2</v>
      </c>
    </row>
    <row r="4064" spans="1:8" x14ac:dyDescent="0.3">
      <c r="A4064">
        <v>129302</v>
      </c>
      <c r="B4064">
        <v>10</v>
      </c>
      <c r="C4064" s="1">
        <v>61762</v>
      </c>
      <c r="D4064" s="1">
        <v>4085.1120000000001</v>
      </c>
      <c r="E4064" s="2">
        <v>9.8975146530228944E-2</v>
      </c>
      <c r="F4064" s="1">
        <v>6112.9030000000002</v>
      </c>
      <c r="G4064" s="1">
        <v>2027.7909999999999</v>
      </c>
      <c r="H4064" s="5">
        <v>3.283234027395486E-2</v>
      </c>
    </row>
    <row r="4065" spans="1:8" x14ac:dyDescent="0.3">
      <c r="A4065">
        <v>124147</v>
      </c>
      <c r="B4065">
        <v>8</v>
      </c>
      <c r="C4065" s="1">
        <v>44918</v>
      </c>
      <c r="D4065" s="1">
        <v>3326.2440000000001</v>
      </c>
      <c r="E4065" s="2">
        <v>0.10236793712988111</v>
      </c>
      <c r="F4065" s="1">
        <v>4598.1629999999996</v>
      </c>
      <c r="G4065" s="1">
        <v>1271.9190000000001</v>
      </c>
      <c r="H4065" s="5">
        <v>2.8316465559463912E-2</v>
      </c>
    </row>
    <row r="4066" spans="1:8" x14ac:dyDescent="0.3">
      <c r="A4066">
        <v>125336</v>
      </c>
      <c r="B4066">
        <v>10</v>
      </c>
      <c r="C4066" s="1">
        <v>59688</v>
      </c>
      <c r="D4066" s="1">
        <v>4738.902</v>
      </c>
      <c r="E4066" s="2">
        <v>0.10283856051467631</v>
      </c>
      <c r="F4066" s="1">
        <v>6138.2280000000001</v>
      </c>
      <c r="G4066" s="1">
        <v>1399.326</v>
      </c>
      <c r="H4066" s="5">
        <v>2.3444008845999197E-2</v>
      </c>
    </row>
    <row r="4067" spans="1:8" x14ac:dyDescent="0.3">
      <c r="A4067">
        <v>122868</v>
      </c>
      <c r="B4067">
        <v>13</v>
      </c>
      <c r="C4067" s="1">
        <v>69743</v>
      </c>
      <c r="D4067" s="1">
        <v>5639.69</v>
      </c>
      <c r="E4067" s="2">
        <v>0.10010510015342042</v>
      </c>
      <c r="F4067" s="1">
        <v>6981.63</v>
      </c>
      <c r="G4067" s="1">
        <v>1341.94</v>
      </c>
      <c r="H4067" s="5">
        <v>1.92412141720316E-2</v>
      </c>
    </row>
    <row r="4068" spans="1:8" x14ac:dyDescent="0.3">
      <c r="A4068">
        <v>130709</v>
      </c>
      <c r="B4068">
        <v>10</v>
      </c>
      <c r="C4068" s="1">
        <v>47925</v>
      </c>
      <c r="D4068" s="1">
        <v>3920.3780999999999</v>
      </c>
      <c r="E4068" s="2">
        <v>0.10241589984350548</v>
      </c>
      <c r="F4068" s="1">
        <v>4908.2820000000002</v>
      </c>
      <c r="G4068" s="1">
        <v>987.90390000000002</v>
      </c>
      <c r="H4068" s="5">
        <v>2.0613539906103286E-2</v>
      </c>
    </row>
    <row r="4069" spans="1:8" x14ac:dyDescent="0.3">
      <c r="A4069">
        <v>125642</v>
      </c>
      <c r="B4069">
        <v>11</v>
      </c>
      <c r="C4069" s="1">
        <v>51791</v>
      </c>
      <c r="D4069" s="1">
        <v>3783.8305999999998</v>
      </c>
      <c r="E4069" s="2">
        <v>9.9158946535112272E-2</v>
      </c>
      <c r="F4069" s="1">
        <v>5135.5410000000002</v>
      </c>
      <c r="G4069" s="1">
        <v>1351.7103999999999</v>
      </c>
      <c r="H4069" s="5">
        <v>2.6099329999420749E-2</v>
      </c>
    </row>
    <row r="4070" spans="1:8" x14ac:dyDescent="0.3">
      <c r="A4070">
        <v>123646</v>
      </c>
      <c r="B4070">
        <v>12</v>
      </c>
      <c r="C4070" s="1">
        <v>49126</v>
      </c>
      <c r="D4070" s="1">
        <v>3934.0668000000001</v>
      </c>
      <c r="E4070" s="2">
        <v>0.10284755526605056</v>
      </c>
      <c r="F4070" s="1">
        <v>5052.4889999999996</v>
      </c>
      <c r="G4070" s="1">
        <v>1118.4222</v>
      </c>
      <c r="H4070" s="5">
        <v>2.2766400683955544E-2</v>
      </c>
    </row>
    <row r="4071" spans="1:8" x14ac:dyDescent="0.3">
      <c r="A4071">
        <v>126661</v>
      </c>
      <c r="B4071">
        <v>12</v>
      </c>
      <c r="C4071" s="1">
        <v>58735</v>
      </c>
      <c r="D4071" s="1">
        <v>4520.5474999999997</v>
      </c>
      <c r="E4071" s="2">
        <v>0.1010506512301013</v>
      </c>
      <c r="F4071" s="1">
        <v>5935.21</v>
      </c>
      <c r="G4071" s="1">
        <v>1414.6624999999999</v>
      </c>
      <c r="H4071" s="5">
        <v>2.4085511194347493E-2</v>
      </c>
    </row>
    <row r="4072" spans="1:8" x14ac:dyDescent="0.3">
      <c r="A4072">
        <v>122111</v>
      </c>
      <c r="B4072">
        <v>8</v>
      </c>
      <c r="C4072" s="1">
        <v>38839</v>
      </c>
      <c r="D4072" s="1">
        <v>3408.674</v>
      </c>
      <c r="E4072" s="2">
        <v>9.4691109451839645E-2</v>
      </c>
      <c r="F4072" s="1">
        <v>3677.7080000000001</v>
      </c>
      <c r="G4072" s="1">
        <v>269.03399999999999</v>
      </c>
      <c r="H4072" s="5">
        <v>6.926903370323644E-3</v>
      </c>
    </row>
    <row r="4073" spans="1:8" x14ac:dyDescent="0.3">
      <c r="A4073">
        <v>121719</v>
      </c>
      <c r="B4073">
        <v>12</v>
      </c>
      <c r="C4073" s="1">
        <v>70181</v>
      </c>
      <c r="D4073" s="1">
        <v>5176.7020000000002</v>
      </c>
      <c r="E4073" s="2">
        <v>0.10243322266710363</v>
      </c>
      <c r="F4073" s="1">
        <v>7188.866</v>
      </c>
      <c r="G4073" s="1">
        <v>2012.164</v>
      </c>
      <c r="H4073" s="5">
        <v>2.8671064818113164E-2</v>
      </c>
    </row>
    <row r="4074" spans="1:8" x14ac:dyDescent="0.3">
      <c r="A4074">
        <v>125224</v>
      </c>
      <c r="B4074">
        <v>7</v>
      </c>
      <c r="C4074" s="1">
        <v>29912</v>
      </c>
      <c r="D4074" s="1">
        <v>2399.58</v>
      </c>
      <c r="E4074" s="2">
        <v>9.8468507622358925E-2</v>
      </c>
      <c r="F4074" s="1">
        <v>2945.39</v>
      </c>
      <c r="G4074" s="1">
        <v>545.80999999999995</v>
      </c>
      <c r="H4074" s="5">
        <v>1.8247191762503345E-2</v>
      </c>
    </row>
    <row r="4075" spans="1:8" x14ac:dyDescent="0.3">
      <c r="A4075">
        <v>123008</v>
      </c>
      <c r="B4075">
        <v>13</v>
      </c>
      <c r="C4075" s="1">
        <v>68466</v>
      </c>
      <c r="D4075" s="1">
        <v>5205.0886</v>
      </c>
      <c r="E4075" s="2">
        <v>0.10006365203166535</v>
      </c>
      <c r="F4075" s="1">
        <v>6850.9579999999996</v>
      </c>
      <c r="G4075" s="1">
        <v>1645.8694</v>
      </c>
      <c r="H4075" s="5">
        <v>2.4039222387754505E-2</v>
      </c>
    </row>
    <row r="4076" spans="1:8" x14ac:dyDescent="0.3">
      <c r="A4076">
        <v>127592</v>
      </c>
      <c r="B4076">
        <v>11</v>
      </c>
      <c r="C4076" s="1">
        <v>59174</v>
      </c>
      <c r="D4076" s="1">
        <v>4524.5181000000002</v>
      </c>
      <c r="E4076" s="2">
        <v>9.4793541082232063E-2</v>
      </c>
      <c r="F4076" s="1">
        <v>5609.3130000000001</v>
      </c>
      <c r="G4076" s="1">
        <v>1084.7949000000001</v>
      </c>
      <c r="H4076" s="5">
        <v>1.8332289519045527E-2</v>
      </c>
    </row>
    <row r="4077" spans="1:8" x14ac:dyDescent="0.3">
      <c r="A4077">
        <v>122900</v>
      </c>
      <c r="B4077">
        <v>10</v>
      </c>
      <c r="C4077" s="1">
        <v>37378</v>
      </c>
      <c r="D4077" s="1">
        <v>3094.9991</v>
      </c>
      <c r="E4077" s="2">
        <v>9.8965220182995348E-2</v>
      </c>
      <c r="F4077" s="1">
        <v>3699.1219999999998</v>
      </c>
      <c r="G4077" s="1">
        <v>604.12289999999996</v>
      </c>
      <c r="H4077" s="5">
        <v>1.6162526084862752E-2</v>
      </c>
    </row>
    <row r="4078" spans="1:8" x14ac:dyDescent="0.3">
      <c r="A4078">
        <v>129383</v>
      </c>
      <c r="B4078">
        <v>11</v>
      </c>
      <c r="C4078" s="1">
        <v>53756</v>
      </c>
      <c r="D4078" s="1">
        <v>4178.6427000000003</v>
      </c>
      <c r="E4078" s="2">
        <v>9.5712255376144056E-2</v>
      </c>
      <c r="F4078" s="1">
        <v>5145.1080000000002</v>
      </c>
      <c r="G4078" s="1">
        <v>966.46529999999996</v>
      </c>
      <c r="H4078" s="5">
        <v>1.7978742838008779E-2</v>
      </c>
    </row>
    <row r="4079" spans="1:8" x14ac:dyDescent="0.3">
      <c r="A4079">
        <v>127816</v>
      </c>
      <c r="B4079">
        <v>13</v>
      </c>
      <c r="C4079" s="1">
        <v>67281</v>
      </c>
      <c r="D4079" s="1">
        <v>5503.2348000000002</v>
      </c>
      <c r="E4079" s="2">
        <v>0.10384494879683714</v>
      </c>
      <c r="F4079" s="1">
        <v>6986.7920000000004</v>
      </c>
      <c r="G4079" s="1">
        <v>1483.5572</v>
      </c>
      <c r="H4079" s="5">
        <v>2.2050165722863811E-2</v>
      </c>
    </row>
    <row r="4080" spans="1:8" x14ac:dyDescent="0.3">
      <c r="A4080">
        <v>121654</v>
      </c>
      <c r="B4080">
        <v>11</v>
      </c>
      <c r="C4080" s="1">
        <v>47053</v>
      </c>
      <c r="D4080" s="1">
        <v>3831.2447000000002</v>
      </c>
      <c r="E4080" s="2">
        <v>0.10063039551144454</v>
      </c>
      <c r="F4080" s="1">
        <v>4734.9620000000004</v>
      </c>
      <c r="G4080" s="1">
        <v>903.71730000000002</v>
      </c>
      <c r="H4080" s="5">
        <v>1.9206369413214887E-2</v>
      </c>
    </row>
    <row r="4081" spans="1:8" x14ac:dyDescent="0.3">
      <c r="A4081">
        <v>123968</v>
      </c>
      <c r="B4081">
        <v>7</v>
      </c>
      <c r="C4081" s="1">
        <v>30657</v>
      </c>
      <c r="D4081" s="1">
        <v>2795.0990999999999</v>
      </c>
      <c r="E4081" s="2">
        <v>0.10114192517206511</v>
      </c>
      <c r="F4081" s="1">
        <v>3100.7080000000001</v>
      </c>
      <c r="G4081" s="1">
        <v>305.60890000000001</v>
      </c>
      <c r="H4081" s="5">
        <v>9.9686499005121176E-3</v>
      </c>
    </row>
    <row r="4082" spans="1:8" x14ac:dyDescent="0.3">
      <c r="A4082">
        <v>130819</v>
      </c>
      <c r="B4082">
        <v>13</v>
      </c>
      <c r="C4082" s="1">
        <v>53397</v>
      </c>
      <c r="D4082" s="1">
        <v>4108.2043999999996</v>
      </c>
      <c r="E4082" s="2">
        <v>0.10541637170627563</v>
      </c>
      <c r="F4082" s="1">
        <v>5628.9179999999997</v>
      </c>
      <c r="G4082" s="1">
        <v>1520.7136</v>
      </c>
      <c r="H4082" s="5">
        <v>2.8479382736857874E-2</v>
      </c>
    </row>
    <row r="4083" spans="1:8" x14ac:dyDescent="0.3">
      <c r="A4083">
        <v>122330</v>
      </c>
      <c r="B4083">
        <v>12</v>
      </c>
      <c r="C4083" s="1">
        <v>61265</v>
      </c>
      <c r="D4083" s="1">
        <v>5144.3249999999998</v>
      </c>
      <c r="E4083" s="2">
        <v>9.5288174324655181E-2</v>
      </c>
      <c r="F4083" s="1">
        <v>5837.83</v>
      </c>
      <c r="G4083" s="1">
        <v>693.505</v>
      </c>
      <c r="H4083" s="5">
        <v>1.1319758426507794E-2</v>
      </c>
    </row>
    <row r="4084" spans="1:8" x14ac:dyDescent="0.3">
      <c r="A4084">
        <v>127780</v>
      </c>
      <c r="B4084">
        <v>12</v>
      </c>
      <c r="C4084" s="1">
        <v>53654</v>
      </c>
      <c r="D4084" s="1">
        <v>4378.9564</v>
      </c>
      <c r="E4084" s="2">
        <v>0.1009429119916502</v>
      </c>
      <c r="F4084" s="1">
        <v>5415.991</v>
      </c>
      <c r="G4084" s="1">
        <v>1037.0346</v>
      </c>
      <c r="H4084" s="5">
        <v>1.9328188019532559E-2</v>
      </c>
    </row>
    <row r="4085" spans="1:8" x14ac:dyDescent="0.3">
      <c r="A4085">
        <v>126493</v>
      </c>
      <c r="B4085">
        <v>10</v>
      </c>
      <c r="C4085" s="1">
        <v>50511</v>
      </c>
      <c r="D4085" s="1">
        <v>3911.7696000000001</v>
      </c>
      <c r="E4085" s="2">
        <v>9.8015085822890063E-2</v>
      </c>
      <c r="F4085" s="1">
        <v>4950.84</v>
      </c>
      <c r="G4085" s="1">
        <v>1039.0704000000001</v>
      </c>
      <c r="H4085" s="5">
        <v>2.0571170636099069E-2</v>
      </c>
    </row>
    <row r="4086" spans="1:8" x14ac:dyDescent="0.3">
      <c r="A4086">
        <v>126463</v>
      </c>
      <c r="B4086">
        <v>13</v>
      </c>
      <c r="C4086" s="1">
        <v>57653</v>
      </c>
      <c r="D4086" s="1">
        <v>4431.1692999999996</v>
      </c>
      <c r="E4086" s="2">
        <v>9.8814615024369931E-2</v>
      </c>
      <c r="F4086" s="1">
        <v>5696.9589999999998</v>
      </c>
      <c r="G4086" s="1">
        <v>1265.7897</v>
      </c>
      <c r="H4086" s="5">
        <v>2.1955313687058782E-2</v>
      </c>
    </row>
    <row r="4087" spans="1:8" x14ac:dyDescent="0.3">
      <c r="A4087">
        <v>125431</v>
      </c>
      <c r="B4087">
        <v>11</v>
      </c>
      <c r="C4087" s="1">
        <v>52194</v>
      </c>
      <c r="D4087" s="1">
        <v>4173.3557000000001</v>
      </c>
      <c r="E4087" s="2">
        <v>0.10123636816492317</v>
      </c>
      <c r="F4087" s="1">
        <v>5283.9309999999996</v>
      </c>
      <c r="G4087" s="1">
        <v>1110.5753</v>
      </c>
      <c r="H4087" s="5">
        <v>2.1277834617005786E-2</v>
      </c>
    </row>
    <row r="4088" spans="1:8" x14ac:dyDescent="0.3">
      <c r="A4088">
        <v>128502</v>
      </c>
      <c r="B4088">
        <v>11</v>
      </c>
      <c r="C4088" s="1">
        <v>64712</v>
      </c>
      <c r="D4088" s="1">
        <v>5114.4636</v>
      </c>
      <c r="E4088" s="2">
        <v>9.9881459389294103E-2</v>
      </c>
      <c r="F4088" s="1">
        <v>6463.5290000000005</v>
      </c>
      <c r="G4088" s="1">
        <v>1349.0654</v>
      </c>
      <c r="H4088" s="5">
        <v>2.0847221535418469E-2</v>
      </c>
    </row>
    <row r="4089" spans="1:8" x14ac:dyDescent="0.3">
      <c r="A4089">
        <v>124351</v>
      </c>
      <c r="B4089">
        <v>12</v>
      </c>
      <c r="C4089" s="1">
        <v>69445</v>
      </c>
      <c r="D4089" s="1">
        <v>5392.8881000000001</v>
      </c>
      <c r="E4089" s="2">
        <v>0.10058480812153503</v>
      </c>
      <c r="F4089" s="1">
        <v>6985.1120000000001</v>
      </c>
      <c r="G4089" s="1">
        <v>1592.2239</v>
      </c>
      <c r="H4089" s="5">
        <v>2.2927840737274101E-2</v>
      </c>
    </row>
    <row r="4090" spans="1:8" x14ac:dyDescent="0.3">
      <c r="A4090">
        <v>124259</v>
      </c>
      <c r="B4090">
        <v>7</v>
      </c>
      <c r="C4090" s="1">
        <v>40521</v>
      </c>
      <c r="D4090" s="1">
        <v>3221.9740999999999</v>
      </c>
      <c r="E4090" s="2">
        <v>9.5265245181510819E-2</v>
      </c>
      <c r="F4090" s="1">
        <v>3860.2429999999999</v>
      </c>
      <c r="G4090" s="1">
        <v>638.26890000000003</v>
      </c>
      <c r="H4090" s="5">
        <v>1.5751558451173465E-2</v>
      </c>
    </row>
    <row r="4091" spans="1:8" x14ac:dyDescent="0.3">
      <c r="A4091">
        <v>122490</v>
      </c>
      <c r="B4091">
        <v>12</v>
      </c>
      <c r="C4091" s="1">
        <v>64115</v>
      </c>
      <c r="D4091" s="1">
        <v>4515.0011999999997</v>
      </c>
      <c r="E4091" s="2">
        <v>9.4880917102082199E-2</v>
      </c>
      <c r="F4091" s="1">
        <v>6083.29</v>
      </c>
      <c r="G4091" s="1">
        <v>1568.2888</v>
      </c>
      <c r="H4091" s="5">
        <v>2.4460559931373315E-2</v>
      </c>
    </row>
    <row r="4092" spans="1:8" x14ac:dyDescent="0.3">
      <c r="A4092">
        <v>126979</v>
      </c>
      <c r="B4092">
        <v>7</v>
      </c>
      <c r="C4092" s="1">
        <v>39929</v>
      </c>
      <c r="D4092" s="1">
        <v>3411.1433000000002</v>
      </c>
      <c r="E4092" s="2">
        <v>0.10377647824889179</v>
      </c>
      <c r="F4092" s="1">
        <v>4143.6909999999998</v>
      </c>
      <c r="G4092" s="1">
        <v>732.54769999999996</v>
      </c>
      <c r="H4092" s="5">
        <v>1.8346257106363794E-2</v>
      </c>
    </row>
    <row r="4093" spans="1:8" x14ac:dyDescent="0.3">
      <c r="A4093">
        <v>129683</v>
      </c>
      <c r="B4093">
        <v>10</v>
      </c>
      <c r="C4093" s="1">
        <v>45494</v>
      </c>
      <c r="D4093" s="1">
        <v>3855.7494000000002</v>
      </c>
      <c r="E4093" s="2">
        <v>0.10656038158878094</v>
      </c>
      <c r="F4093" s="1">
        <v>4847.8580000000002</v>
      </c>
      <c r="G4093" s="1">
        <v>992.10860000000002</v>
      </c>
      <c r="H4093" s="5">
        <v>2.1807460324438387E-2</v>
      </c>
    </row>
    <row r="4094" spans="1:8" x14ac:dyDescent="0.3">
      <c r="A4094">
        <v>123530</v>
      </c>
      <c r="B4094">
        <v>9</v>
      </c>
      <c r="C4094" s="1">
        <v>28241</v>
      </c>
      <c r="D4094" s="1">
        <v>2445.4742999999999</v>
      </c>
      <c r="E4094" s="2">
        <v>0.1025072766545094</v>
      </c>
      <c r="F4094" s="1">
        <v>2894.9079999999999</v>
      </c>
      <c r="G4094" s="1">
        <v>449.43369999999999</v>
      </c>
      <c r="H4094" s="5">
        <v>1.5914227541517653E-2</v>
      </c>
    </row>
    <row r="4095" spans="1:8" x14ac:dyDescent="0.3">
      <c r="A4095">
        <v>131150</v>
      </c>
      <c r="B4095">
        <v>11</v>
      </c>
      <c r="C4095" s="1">
        <v>62430</v>
      </c>
      <c r="D4095" s="1">
        <v>5028.3139000000001</v>
      </c>
      <c r="E4095" s="2">
        <v>9.931118052218485E-2</v>
      </c>
      <c r="F4095" s="1">
        <v>6199.9970000000003</v>
      </c>
      <c r="G4095" s="1">
        <v>1171.6831</v>
      </c>
      <c r="H4095" s="5">
        <v>1.8767949703668109E-2</v>
      </c>
    </row>
    <row r="4096" spans="1:8" x14ac:dyDescent="0.3">
      <c r="A4096">
        <v>122288</v>
      </c>
      <c r="B4096">
        <v>13</v>
      </c>
      <c r="C4096" s="1">
        <v>74001</v>
      </c>
      <c r="D4096" s="1">
        <v>5752.2093000000004</v>
      </c>
      <c r="E4096" s="2">
        <v>9.4591708220159193E-2</v>
      </c>
      <c r="F4096" s="1">
        <v>6999.8810000000003</v>
      </c>
      <c r="G4096" s="1">
        <v>1247.6717000000001</v>
      </c>
      <c r="H4096" s="5">
        <v>1.6860200537830571E-2</v>
      </c>
    </row>
    <row r="4097" spans="1:8" x14ac:dyDescent="0.3">
      <c r="A4097">
        <v>125986</v>
      </c>
      <c r="B4097">
        <v>7</v>
      </c>
      <c r="C4097" s="1">
        <v>30556</v>
      </c>
      <c r="D4097" s="1">
        <v>2484.8616000000002</v>
      </c>
      <c r="E4097" s="2">
        <v>0.10009336955098835</v>
      </c>
      <c r="F4097" s="1">
        <v>3058.453</v>
      </c>
      <c r="G4097" s="1">
        <v>573.59140000000002</v>
      </c>
      <c r="H4097" s="5">
        <v>1.8771809137321641E-2</v>
      </c>
    </row>
    <row r="4098" spans="1:8" x14ac:dyDescent="0.3">
      <c r="A4098">
        <v>124486</v>
      </c>
      <c r="B4098">
        <v>7</v>
      </c>
      <c r="C4098" s="1">
        <v>34089</v>
      </c>
      <c r="D4098" s="1">
        <v>2472.4175</v>
      </c>
      <c r="E4098" s="2">
        <v>0.10088348147496259</v>
      </c>
      <c r="F4098" s="1">
        <v>3439.0169999999998</v>
      </c>
      <c r="G4098" s="1">
        <v>966.59950000000003</v>
      </c>
      <c r="H4098" s="5">
        <v>2.8355173223033825E-2</v>
      </c>
    </row>
    <row r="4099" spans="1:8" x14ac:dyDescent="0.3">
      <c r="A4099">
        <v>121312</v>
      </c>
      <c r="B4099">
        <v>9</v>
      </c>
      <c r="C4099" s="1">
        <v>44955</v>
      </c>
      <c r="D4099" s="1">
        <v>3677.0540999999998</v>
      </c>
      <c r="E4099" s="2">
        <v>9.7865910354799246E-2</v>
      </c>
      <c r="F4099" s="1">
        <v>4399.5619999999999</v>
      </c>
      <c r="G4099" s="1">
        <v>722.50789999999995</v>
      </c>
      <c r="H4099" s="5">
        <v>1.6071802914025136E-2</v>
      </c>
    </row>
    <row r="4100" spans="1:8" x14ac:dyDescent="0.3">
      <c r="A4100">
        <v>128927</v>
      </c>
      <c r="B4100">
        <v>10</v>
      </c>
      <c r="C4100" s="1">
        <v>49465</v>
      </c>
      <c r="D4100" s="1">
        <v>4132.2636000000002</v>
      </c>
      <c r="E4100" s="2">
        <v>0.10066774487011018</v>
      </c>
      <c r="F4100" s="1">
        <v>4979.53</v>
      </c>
      <c r="G4100" s="1">
        <v>847.26639999999998</v>
      </c>
      <c r="H4100" s="5">
        <v>1.7128604063479227E-2</v>
      </c>
    </row>
    <row r="4101" spans="1:8" x14ac:dyDescent="0.3">
      <c r="A4101">
        <v>121754</v>
      </c>
      <c r="B4101">
        <v>8</v>
      </c>
      <c r="C4101" s="1">
        <v>46728</v>
      </c>
      <c r="D4101" s="1">
        <v>3823.7703999999999</v>
      </c>
      <c r="E4101" s="2">
        <v>9.9760914227015926E-2</v>
      </c>
      <c r="F4101" s="1">
        <v>4661.6279999999997</v>
      </c>
      <c r="G4101" s="1">
        <v>837.85760000000005</v>
      </c>
      <c r="H4101" s="5">
        <v>1.7930525594932373E-2</v>
      </c>
    </row>
    <row r="4102" spans="1:8" x14ac:dyDescent="0.3">
      <c r="A4102">
        <v>130145</v>
      </c>
      <c r="B4102">
        <v>10</v>
      </c>
      <c r="C4102" s="1">
        <v>63276</v>
      </c>
      <c r="D4102" s="1">
        <v>4754.4255000000003</v>
      </c>
      <c r="E4102" s="2">
        <v>0.10068387698337443</v>
      </c>
      <c r="F4102" s="1">
        <v>6370.8729999999996</v>
      </c>
      <c r="G4102" s="1">
        <v>1616.4475</v>
      </c>
      <c r="H4102" s="5">
        <v>2.5545981098678804E-2</v>
      </c>
    </row>
    <row r="4103" spans="1:8" x14ac:dyDescent="0.3">
      <c r="A4103">
        <v>130786</v>
      </c>
      <c r="B4103">
        <v>7</v>
      </c>
      <c r="C4103" s="1">
        <v>31377</v>
      </c>
      <c r="D4103" s="1">
        <v>2850.5942</v>
      </c>
      <c r="E4103" s="2">
        <v>0.1019364502661185</v>
      </c>
      <c r="F4103" s="1">
        <v>3198.46</v>
      </c>
      <c r="G4103" s="1">
        <v>347.86579999999998</v>
      </c>
      <c r="H4103" s="5">
        <v>1.1086649456608344E-2</v>
      </c>
    </row>
    <row r="4104" spans="1:8" x14ac:dyDescent="0.3">
      <c r="A4104">
        <v>124547</v>
      </c>
      <c r="B4104">
        <v>9</v>
      </c>
      <c r="C4104" s="1">
        <v>52720</v>
      </c>
      <c r="D4104" s="1">
        <v>4243.5685000000003</v>
      </c>
      <c r="E4104" s="2">
        <v>0.10315485584218513</v>
      </c>
      <c r="F4104" s="1">
        <v>5438.3239999999996</v>
      </c>
      <c r="G4104" s="1">
        <v>1194.7555</v>
      </c>
      <c r="H4104" s="5">
        <v>2.2662281866464341E-2</v>
      </c>
    </row>
    <row r="4105" spans="1:8" x14ac:dyDescent="0.3">
      <c r="A4105">
        <v>129155</v>
      </c>
      <c r="B4105">
        <v>9</v>
      </c>
      <c r="C4105" s="1">
        <v>53524</v>
      </c>
      <c r="D4105" s="1">
        <v>3825.8424</v>
      </c>
      <c r="E4105" s="2">
        <v>0.10167747178835662</v>
      </c>
      <c r="F4105" s="1">
        <v>5442.1850000000004</v>
      </c>
      <c r="G4105" s="1">
        <v>1616.3425999999999</v>
      </c>
      <c r="H4105" s="5">
        <v>3.0198464240340783E-2</v>
      </c>
    </row>
    <row r="4106" spans="1:8" x14ac:dyDescent="0.3">
      <c r="A4106">
        <v>122870</v>
      </c>
      <c r="B4106">
        <v>7</v>
      </c>
      <c r="C4106" s="1">
        <v>34435</v>
      </c>
      <c r="D4106" s="1">
        <v>2721.9796000000001</v>
      </c>
      <c r="E4106" s="2">
        <v>0.10549362567155511</v>
      </c>
      <c r="F4106" s="1">
        <v>3632.6729999999998</v>
      </c>
      <c r="G4106" s="1">
        <v>910.6934</v>
      </c>
      <c r="H4106" s="5">
        <v>2.6446737331203719E-2</v>
      </c>
    </row>
    <row r="4107" spans="1:8" x14ac:dyDescent="0.3">
      <c r="A4107">
        <v>127460</v>
      </c>
      <c r="B4107">
        <v>13</v>
      </c>
      <c r="C4107" s="1">
        <v>58680</v>
      </c>
      <c r="D4107" s="1">
        <v>4944.7831999999999</v>
      </c>
      <c r="E4107" s="2">
        <v>0.10100518064076346</v>
      </c>
      <c r="F4107" s="1">
        <v>5926.9840000000004</v>
      </c>
      <c r="G4107" s="1">
        <v>982.20079999999996</v>
      </c>
      <c r="H4107" s="5">
        <v>1.6738254942058623E-2</v>
      </c>
    </row>
    <row r="4108" spans="1:8" x14ac:dyDescent="0.3">
      <c r="A4108">
        <v>121568</v>
      </c>
      <c r="B4108">
        <v>9</v>
      </c>
      <c r="C4108" s="1">
        <v>40136</v>
      </c>
      <c r="D4108" s="1">
        <v>3393.9652999999998</v>
      </c>
      <c r="E4108" s="2">
        <v>9.9906667331074353E-2</v>
      </c>
      <c r="F4108" s="1">
        <v>4009.8539999999998</v>
      </c>
      <c r="G4108" s="1">
        <v>615.88869999999997</v>
      </c>
      <c r="H4108" s="5">
        <v>1.5345044349212677E-2</v>
      </c>
    </row>
    <row r="4109" spans="1:8" x14ac:dyDescent="0.3">
      <c r="A4109">
        <v>124615</v>
      </c>
      <c r="B4109">
        <v>8</v>
      </c>
      <c r="C4109" s="1">
        <v>43391</v>
      </c>
      <c r="D4109" s="1">
        <v>3518.5720999999999</v>
      </c>
      <c r="E4109" s="2">
        <v>0.10460796017607338</v>
      </c>
      <c r="F4109" s="1">
        <v>4539.0439999999999</v>
      </c>
      <c r="G4109" s="1">
        <v>1020.4719</v>
      </c>
      <c r="H4109" s="5">
        <v>2.351805443525155E-2</v>
      </c>
    </row>
    <row r="4110" spans="1:8" x14ac:dyDescent="0.3">
      <c r="A4110">
        <v>122444</v>
      </c>
      <c r="B4110">
        <v>9</v>
      </c>
      <c r="C4110" s="1">
        <v>36439</v>
      </c>
      <c r="D4110" s="1">
        <v>2972.5639000000001</v>
      </c>
      <c r="E4110" s="2">
        <v>9.8637558659677813E-2</v>
      </c>
      <c r="F4110" s="1">
        <v>3594.2539999999999</v>
      </c>
      <c r="G4110" s="1">
        <v>621.69010000000003</v>
      </c>
      <c r="H4110" s="5">
        <v>1.7061118581739344E-2</v>
      </c>
    </row>
    <row r="4111" spans="1:8" x14ac:dyDescent="0.3">
      <c r="A4111">
        <v>130135</v>
      </c>
      <c r="B4111">
        <v>8</v>
      </c>
      <c r="C4111" s="1">
        <v>38894</v>
      </c>
      <c r="D4111" s="1">
        <v>3176.9839999999999</v>
      </c>
      <c r="E4111" s="2">
        <v>9.63035172520183E-2</v>
      </c>
      <c r="F4111" s="1">
        <v>3745.6289999999999</v>
      </c>
      <c r="G4111" s="1">
        <v>568.64499999999998</v>
      </c>
      <c r="H4111" s="5">
        <v>1.462037846454466E-2</v>
      </c>
    </row>
    <row r="4112" spans="1:8" x14ac:dyDescent="0.3">
      <c r="A4112">
        <v>128376</v>
      </c>
      <c r="B4112">
        <v>12</v>
      </c>
      <c r="C4112" s="1">
        <v>65156</v>
      </c>
      <c r="D4112" s="1">
        <v>5358.1863000000003</v>
      </c>
      <c r="E4112" s="2">
        <v>9.4257366934741238E-2</v>
      </c>
      <c r="F4112" s="1">
        <v>6141.433</v>
      </c>
      <c r="G4112" s="1">
        <v>783.24670000000003</v>
      </c>
      <c r="H4112" s="5">
        <v>1.2021098594143288E-2</v>
      </c>
    </row>
    <row r="4113" spans="1:8" x14ac:dyDescent="0.3">
      <c r="A4113">
        <v>127056</v>
      </c>
      <c r="B4113">
        <v>12</v>
      </c>
      <c r="C4113" s="1">
        <v>65649</v>
      </c>
      <c r="D4113" s="1">
        <v>5343.223</v>
      </c>
      <c r="E4113" s="2">
        <v>9.6740361620131304E-2</v>
      </c>
      <c r="F4113" s="1">
        <v>6350.9080000000004</v>
      </c>
      <c r="G4113" s="1">
        <v>1007.6849999999999</v>
      </c>
      <c r="H4113" s="5">
        <v>1.5349586436960197E-2</v>
      </c>
    </row>
    <row r="4114" spans="1:8" x14ac:dyDescent="0.3">
      <c r="A4114">
        <v>124349</v>
      </c>
      <c r="B4114">
        <v>11</v>
      </c>
      <c r="C4114" s="1">
        <v>64113</v>
      </c>
      <c r="D4114" s="1">
        <v>5152.1052</v>
      </c>
      <c r="E4114" s="2">
        <v>9.3803347215073385E-2</v>
      </c>
      <c r="F4114" s="1">
        <v>6014.0140000000001</v>
      </c>
      <c r="G4114" s="1">
        <v>861.90880000000004</v>
      </c>
      <c r="H4114" s="5">
        <v>1.3443588663765538E-2</v>
      </c>
    </row>
    <row r="4115" spans="1:8" x14ac:dyDescent="0.3">
      <c r="A4115">
        <v>128020</v>
      </c>
      <c r="B4115">
        <v>10</v>
      </c>
      <c r="C4115" s="1">
        <v>42261</v>
      </c>
      <c r="D4115" s="1">
        <v>3524.7653</v>
      </c>
      <c r="E4115" s="2">
        <v>9.3116656018551389E-2</v>
      </c>
      <c r="F4115" s="1">
        <v>3935.203</v>
      </c>
      <c r="G4115" s="1">
        <v>410.43770000000001</v>
      </c>
      <c r="H4115" s="5">
        <v>9.7119732140744427E-3</v>
      </c>
    </row>
    <row r="4116" spans="1:8" x14ac:dyDescent="0.3">
      <c r="A4116">
        <v>123811</v>
      </c>
      <c r="B4116">
        <v>10</v>
      </c>
      <c r="C4116" s="1">
        <v>58696</v>
      </c>
      <c r="D4116" s="1">
        <v>4139.0650999999998</v>
      </c>
      <c r="E4116" s="2">
        <v>9.4839426877470351E-2</v>
      </c>
      <c r="F4116" s="1">
        <v>5566.6949999999997</v>
      </c>
      <c r="G4116" s="1">
        <v>1427.6298999999999</v>
      </c>
      <c r="H4116" s="5">
        <v>2.4322439348507564E-2</v>
      </c>
    </row>
    <row r="4117" spans="1:8" x14ac:dyDescent="0.3">
      <c r="A4117">
        <v>125904</v>
      </c>
      <c r="B4117">
        <v>11</v>
      </c>
      <c r="C4117" s="1">
        <v>55423</v>
      </c>
      <c r="D4117" s="1">
        <v>4048.1896999999999</v>
      </c>
      <c r="E4117" s="2">
        <v>0.1115595510888981</v>
      </c>
      <c r="F4117" s="1">
        <v>6182.9650000000001</v>
      </c>
      <c r="G4117" s="1">
        <v>2134.7752999999998</v>
      </c>
      <c r="H4117" s="5">
        <v>3.8517859011601679E-2</v>
      </c>
    </row>
    <row r="4118" spans="1:8" x14ac:dyDescent="0.3">
      <c r="A4118">
        <v>124410</v>
      </c>
      <c r="B4118">
        <v>13</v>
      </c>
      <c r="C4118" s="1">
        <v>73294</v>
      </c>
      <c r="D4118" s="1">
        <v>5192.7668000000003</v>
      </c>
      <c r="E4118" s="2">
        <v>0.10245932818511747</v>
      </c>
      <c r="F4118" s="1">
        <v>7509.6540000000005</v>
      </c>
      <c r="G4118" s="1">
        <v>2316.8872000000001</v>
      </c>
      <c r="H4118" s="5">
        <v>3.1610871285507679E-2</v>
      </c>
    </row>
    <row r="4119" spans="1:8" x14ac:dyDescent="0.3">
      <c r="A4119">
        <v>131004</v>
      </c>
      <c r="B4119">
        <v>8</v>
      </c>
      <c r="C4119" s="1">
        <v>48157</v>
      </c>
      <c r="D4119" s="1">
        <v>3747.6351</v>
      </c>
      <c r="E4119" s="2">
        <v>0.10193367527046951</v>
      </c>
      <c r="F4119" s="1">
        <v>4908.82</v>
      </c>
      <c r="G4119" s="1">
        <v>1161.1849</v>
      </c>
      <c r="H4119" s="5">
        <v>2.4112484166372489E-2</v>
      </c>
    </row>
    <row r="4120" spans="1:8" x14ac:dyDescent="0.3">
      <c r="A4120">
        <v>125054</v>
      </c>
      <c r="B4120">
        <v>12</v>
      </c>
      <c r="C4120" s="1">
        <v>48424</v>
      </c>
      <c r="D4120" s="1">
        <v>3904.8620000000001</v>
      </c>
      <c r="E4120" s="2">
        <v>0.10213208326449694</v>
      </c>
      <c r="F4120" s="1">
        <v>4945.6440000000002</v>
      </c>
      <c r="G4120" s="1">
        <v>1040.7819999999999</v>
      </c>
      <c r="H4120" s="5">
        <v>2.1493102593755163E-2</v>
      </c>
    </row>
    <row r="4121" spans="1:8" x14ac:dyDescent="0.3">
      <c r="A4121">
        <v>126885</v>
      </c>
      <c r="B4121">
        <v>8</v>
      </c>
      <c r="C4121" s="1">
        <v>34000</v>
      </c>
      <c r="D4121" s="1">
        <v>3089.8593999999998</v>
      </c>
      <c r="E4121" s="2">
        <v>9.9780058823529416E-2</v>
      </c>
      <c r="F4121" s="1">
        <v>3392.5219999999999</v>
      </c>
      <c r="G4121" s="1">
        <v>302.6626</v>
      </c>
      <c r="H4121" s="5">
        <v>8.9018411764705888E-3</v>
      </c>
    </row>
    <row r="4122" spans="1:8" x14ac:dyDescent="0.3">
      <c r="A4122">
        <v>129150</v>
      </c>
      <c r="B4122">
        <v>13</v>
      </c>
      <c r="C4122" s="1">
        <v>66165</v>
      </c>
      <c r="D4122" s="1">
        <v>5015.9116999999997</v>
      </c>
      <c r="E4122" s="2">
        <v>0.10133094536386307</v>
      </c>
      <c r="F4122" s="1">
        <v>6704.5619999999999</v>
      </c>
      <c r="G4122" s="1">
        <v>1688.6503</v>
      </c>
      <c r="H4122" s="5">
        <v>2.5521806090833522E-2</v>
      </c>
    </row>
    <row r="4123" spans="1:8" x14ac:dyDescent="0.3">
      <c r="A4123">
        <v>127285</v>
      </c>
      <c r="B4123">
        <v>8</v>
      </c>
      <c r="C4123" s="1">
        <v>42989</v>
      </c>
      <c r="D4123" s="1">
        <v>3469.2188999999998</v>
      </c>
      <c r="E4123" s="2">
        <v>0.10750782758380051</v>
      </c>
      <c r="F4123" s="1">
        <v>4621.6540000000005</v>
      </c>
      <c r="G4123" s="1">
        <v>1152.4350999999999</v>
      </c>
      <c r="H4123" s="5">
        <v>2.6807674056153901E-2</v>
      </c>
    </row>
    <row r="4124" spans="1:8" x14ac:dyDescent="0.3">
      <c r="A4124">
        <v>130888</v>
      </c>
      <c r="B4124">
        <v>13</v>
      </c>
      <c r="C4124" s="1">
        <v>53320</v>
      </c>
      <c r="D4124" s="1">
        <v>4391.0574999999999</v>
      </c>
      <c r="E4124" s="2">
        <v>9.720046886721681E-2</v>
      </c>
      <c r="F4124" s="1">
        <v>5182.7290000000003</v>
      </c>
      <c r="G4124" s="1">
        <v>791.67150000000004</v>
      </c>
      <c r="H4124" s="5">
        <v>1.4847552513128283E-2</v>
      </c>
    </row>
    <row r="4125" spans="1:8" x14ac:dyDescent="0.3">
      <c r="A4125">
        <v>122284</v>
      </c>
      <c r="B4125">
        <v>10</v>
      </c>
      <c r="C4125" s="1">
        <v>49811</v>
      </c>
      <c r="D4125" s="1">
        <v>3834.6660999999999</v>
      </c>
      <c r="E4125" s="2">
        <v>0.10174198470217422</v>
      </c>
      <c r="F4125" s="1">
        <v>5067.87</v>
      </c>
      <c r="G4125" s="1">
        <v>1233.2039</v>
      </c>
      <c r="H4125" s="5">
        <v>2.4757661962217181E-2</v>
      </c>
    </row>
    <row r="4126" spans="1:8" x14ac:dyDescent="0.3">
      <c r="A4126">
        <v>130053</v>
      </c>
      <c r="B4126">
        <v>9</v>
      </c>
      <c r="C4126" s="1">
        <v>40909</v>
      </c>
      <c r="D4126" s="1">
        <v>3456.3072999999999</v>
      </c>
      <c r="E4126" s="2">
        <v>9.8874990833312956E-2</v>
      </c>
      <c r="F4126" s="1">
        <v>4044.877</v>
      </c>
      <c r="G4126" s="1">
        <v>588.56970000000001</v>
      </c>
      <c r="H4126" s="5">
        <v>1.4387291305091789E-2</v>
      </c>
    </row>
    <row r="4127" spans="1:8" x14ac:dyDescent="0.3">
      <c r="A4127">
        <v>126936</v>
      </c>
      <c r="B4127">
        <v>11</v>
      </c>
      <c r="C4127" s="1">
        <v>47514</v>
      </c>
      <c r="D4127" s="1">
        <v>3909.13</v>
      </c>
      <c r="E4127" s="2">
        <v>9.8720166687713093E-2</v>
      </c>
      <c r="F4127" s="1">
        <v>4690.59</v>
      </c>
      <c r="G4127" s="1">
        <v>781.46</v>
      </c>
      <c r="H4127" s="5">
        <v>1.6446941953950415E-2</v>
      </c>
    </row>
    <row r="4128" spans="1:8" x14ac:dyDescent="0.3">
      <c r="A4128">
        <v>122765</v>
      </c>
      <c r="B4128">
        <v>7</v>
      </c>
      <c r="C4128" s="1">
        <v>35326</v>
      </c>
      <c r="D4128" s="1">
        <v>2787.1334999999999</v>
      </c>
      <c r="E4128" s="2">
        <v>9.7085800826586646E-2</v>
      </c>
      <c r="F4128" s="1">
        <v>3429.6529999999998</v>
      </c>
      <c r="G4128" s="1">
        <v>642.51949999999999</v>
      </c>
      <c r="H4128" s="5">
        <v>1.8188289078865424E-2</v>
      </c>
    </row>
    <row r="4129" spans="1:8" x14ac:dyDescent="0.3">
      <c r="A4129">
        <v>128062</v>
      </c>
      <c r="B4129">
        <v>12</v>
      </c>
      <c r="C4129" s="1">
        <v>61354</v>
      </c>
      <c r="D4129" s="1">
        <v>5082.1841999999997</v>
      </c>
      <c r="E4129" s="2">
        <v>0.10284357988069237</v>
      </c>
      <c r="F4129" s="1">
        <v>6309.8649999999998</v>
      </c>
      <c r="G4129" s="1">
        <v>1227.6808000000001</v>
      </c>
      <c r="H4129" s="5">
        <v>2.0009792352576848E-2</v>
      </c>
    </row>
    <row r="4130" spans="1:8" x14ac:dyDescent="0.3">
      <c r="A4130">
        <v>126104</v>
      </c>
      <c r="B4130">
        <v>11</v>
      </c>
      <c r="C4130" s="1">
        <v>59926</v>
      </c>
      <c r="D4130" s="1">
        <v>5052.5479999999998</v>
      </c>
      <c r="E4130" s="2">
        <v>9.4595701365016854E-2</v>
      </c>
      <c r="F4130" s="1">
        <v>5668.7420000000002</v>
      </c>
      <c r="G4130" s="1">
        <v>616.19399999999996</v>
      </c>
      <c r="H4130" s="5">
        <v>1.0282581850949504E-2</v>
      </c>
    </row>
    <row r="4131" spans="1:8" x14ac:dyDescent="0.3">
      <c r="A4131">
        <v>123524</v>
      </c>
      <c r="B4131">
        <v>12</v>
      </c>
      <c r="C4131" s="1">
        <v>54631</v>
      </c>
      <c r="D4131" s="1">
        <v>3979.7829000000002</v>
      </c>
      <c r="E4131" s="2">
        <v>0.10457575369295821</v>
      </c>
      <c r="F4131" s="1">
        <v>5713.0780000000004</v>
      </c>
      <c r="G4131" s="1">
        <v>1733.2951</v>
      </c>
      <c r="H4131" s="5">
        <v>3.1727317823213926E-2</v>
      </c>
    </row>
    <row r="4132" spans="1:8" x14ac:dyDescent="0.3">
      <c r="A4132">
        <v>129249</v>
      </c>
      <c r="B4132">
        <v>9</v>
      </c>
      <c r="C4132" s="1">
        <v>47057</v>
      </c>
      <c r="D4132" s="1">
        <v>3359.6977999999999</v>
      </c>
      <c r="E4132" s="2">
        <v>0.10199203094119898</v>
      </c>
      <c r="F4132" s="1">
        <v>4799.4390000000003</v>
      </c>
      <c r="G4132" s="1">
        <v>1439.7411999999999</v>
      </c>
      <c r="H4132" s="5">
        <v>3.0595686082835711E-2</v>
      </c>
    </row>
    <row r="4133" spans="1:8" x14ac:dyDescent="0.3">
      <c r="A4133">
        <v>121334</v>
      </c>
      <c r="B4133">
        <v>13</v>
      </c>
      <c r="C4133" s="1">
        <v>67559</v>
      </c>
      <c r="D4133" s="1">
        <v>5529.8308999999999</v>
      </c>
      <c r="E4133" s="2">
        <v>9.8230346807975252E-2</v>
      </c>
      <c r="F4133" s="1">
        <v>6636.3440000000001</v>
      </c>
      <c r="G4133" s="1">
        <v>1106.5130999999999</v>
      </c>
      <c r="H4133" s="5">
        <v>1.6378470670080966E-2</v>
      </c>
    </row>
    <row r="4134" spans="1:8" x14ac:dyDescent="0.3">
      <c r="A4134">
        <v>129090</v>
      </c>
      <c r="B4134">
        <v>10</v>
      </c>
      <c r="C4134" s="1">
        <v>48234</v>
      </c>
      <c r="D4134" s="1">
        <v>4057.2271999999998</v>
      </c>
      <c r="E4134" s="2">
        <v>9.4978749429862758E-2</v>
      </c>
      <c r="F4134" s="1">
        <v>4581.2049999999999</v>
      </c>
      <c r="G4134" s="1">
        <v>523.9778</v>
      </c>
      <c r="H4134" s="5">
        <v>1.0863245843181159E-2</v>
      </c>
    </row>
    <row r="4135" spans="1:8" x14ac:dyDescent="0.3">
      <c r="A4135">
        <v>124323</v>
      </c>
      <c r="B4135">
        <v>10</v>
      </c>
      <c r="C4135" s="1">
        <v>48218</v>
      </c>
      <c r="D4135" s="1">
        <v>3983.8798000000002</v>
      </c>
      <c r="E4135" s="2">
        <v>9.7903749637064996E-2</v>
      </c>
      <c r="F4135" s="1">
        <v>4720.723</v>
      </c>
      <c r="G4135" s="1">
        <v>736.84320000000002</v>
      </c>
      <c r="H4135" s="5">
        <v>1.5281496536563108E-2</v>
      </c>
    </row>
    <row r="4136" spans="1:8" x14ac:dyDescent="0.3">
      <c r="A4136">
        <v>123880</v>
      </c>
      <c r="B4136">
        <v>10</v>
      </c>
      <c r="C4136" s="1">
        <v>52692</v>
      </c>
      <c r="D4136" s="1">
        <v>3556.6061</v>
      </c>
      <c r="E4136" s="2">
        <v>9.797527138844607E-2</v>
      </c>
      <c r="F4136" s="1">
        <v>5162.5129999999999</v>
      </c>
      <c r="G4136" s="1">
        <v>1605.9069</v>
      </c>
      <c r="H4136" s="5">
        <v>3.0477243224777954E-2</v>
      </c>
    </row>
    <row r="4137" spans="1:8" x14ac:dyDescent="0.3">
      <c r="A4137">
        <v>123388</v>
      </c>
      <c r="B4137">
        <v>7</v>
      </c>
      <c r="C4137" s="1">
        <v>33426</v>
      </c>
      <c r="D4137" s="1">
        <v>2720.94</v>
      </c>
      <c r="E4137" s="2">
        <v>9.4766558966074319E-2</v>
      </c>
      <c r="F4137" s="1">
        <v>3167.6669999999999</v>
      </c>
      <c r="G4137" s="1">
        <v>446.72699999999998</v>
      </c>
      <c r="H4137" s="5">
        <v>1.3364656255609406E-2</v>
      </c>
    </row>
    <row r="4138" spans="1:8" x14ac:dyDescent="0.3">
      <c r="A4138">
        <v>129517</v>
      </c>
      <c r="B4138">
        <v>11</v>
      </c>
      <c r="C4138" s="1">
        <v>57297</v>
      </c>
      <c r="D4138" s="1">
        <v>4192.0986999999996</v>
      </c>
      <c r="E4138" s="2">
        <v>0.10343318149292284</v>
      </c>
      <c r="F4138" s="1">
        <v>5926.4110000000001</v>
      </c>
      <c r="G4138" s="1">
        <v>1734.3123000000001</v>
      </c>
      <c r="H4138" s="5">
        <v>3.0268815121210536E-2</v>
      </c>
    </row>
    <row r="4139" spans="1:8" x14ac:dyDescent="0.3">
      <c r="A4139">
        <v>121630</v>
      </c>
      <c r="B4139">
        <v>13</v>
      </c>
      <c r="C4139" s="1">
        <v>54087</v>
      </c>
      <c r="D4139" s="1">
        <v>4272.7249000000002</v>
      </c>
      <c r="E4139" s="2">
        <v>0.10151563222216059</v>
      </c>
      <c r="F4139" s="1">
        <v>5490.6760000000004</v>
      </c>
      <c r="G4139" s="1">
        <v>1217.9511</v>
      </c>
      <c r="H4139" s="5">
        <v>2.2518370403239226E-2</v>
      </c>
    </row>
    <row r="4140" spans="1:8" x14ac:dyDescent="0.3">
      <c r="A4140">
        <v>125898</v>
      </c>
      <c r="B4140">
        <v>12</v>
      </c>
      <c r="C4140" s="1">
        <v>59569</v>
      </c>
      <c r="D4140" s="1">
        <v>5065.6823999999997</v>
      </c>
      <c r="E4140" s="2">
        <v>0.10684446608135104</v>
      </c>
      <c r="F4140" s="1">
        <v>6364.6180000000004</v>
      </c>
      <c r="G4140" s="1">
        <v>1298.9356</v>
      </c>
      <c r="H4140" s="5">
        <v>2.1805563296345414E-2</v>
      </c>
    </row>
    <row r="4141" spans="1:8" x14ac:dyDescent="0.3">
      <c r="A4141">
        <v>125925</v>
      </c>
      <c r="B4141">
        <v>8</v>
      </c>
      <c r="C4141" s="1">
        <v>38551</v>
      </c>
      <c r="D4141" s="1">
        <v>2823.7316999999998</v>
      </c>
      <c r="E4141" s="2">
        <v>9.6249928665923065E-2</v>
      </c>
      <c r="F4141" s="1">
        <v>3710.5309999999999</v>
      </c>
      <c r="G4141" s="1">
        <v>886.79930000000002</v>
      </c>
      <c r="H4141" s="5">
        <v>2.3003276179606236E-2</v>
      </c>
    </row>
    <row r="4142" spans="1:8" x14ac:dyDescent="0.3">
      <c r="A4142">
        <v>124405</v>
      </c>
      <c r="B4142">
        <v>12</v>
      </c>
      <c r="C4142" s="1">
        <v>62481</v>
      </c>
      <c r="D4142" s="1">
        <v>5047.1350000000002</v>
      </c>
      <c r="E4142" s="2">
        <v>0.10159741361373857</v>
      </c>
      <c r="F4142" s="1">
        <v>6347.9080000000004</v>
      </c>
      <c r="G4142" s="1">
        <v>1300.7729999999999</v>
      </c>
      <c r="H4142" s="5">
        <v>2.081869688385269E-2</v>
      </c>
    </row>
    <row r="4143" spans="1:8" x14ac:dyDescent="0.3">
      <c r="A4143">
        <v>122094</v>
      </c>
      <c r="B4143">
        <v>13</v>
      </c>
      <c r="C4143" s="1">
        <v>57934</v>
      </c>
      <c r="D4143" s="1">
        <v>4766.1688999999997</v>
      </c>
      <c r="E4143" s="2">
        <v>9.8342389615769674E-2</v>
      </c>
      <c r="F4143" s="1">
        <v>5697.3680000000004</v>
      </c>
      <c r="G4143" s="1">
        <v>931.19910000000004</v>
      </c>
      <c r="H4143" s="5">
        <v>1.6073447371146476E-2</v>
      </c>
    </row>
    <row r="4144" spans="1:8" x14ac:dyDescent="0.3">
      <c r="A4144">
        <v>130351</v>
      </c>
      <c r="B4144">
        <v>13</v>
      </c>
      <c r="C4144" s="1">
        <v>66171</v>
      </c>
      <c r="D4144" s="1">
        <v>5037.5222999999996</v>
      </c>
      <c r="E4144" s="2">
        <v>0.1011864411902495</v>
      </c>
      <c r="F4144" s="1">
        <v>6695.6080000000002</v>
      </c>
      <c r="G4144" s="1">
        <v>1658.0857000000001</v>
      </c>
      <c r="H4144" s="5">
        <v>2.5057588671774645E-2</v>
      </c>
    </row>
    <row r="4145" spans="1:8" x14ac:dyDescent="0.3">
      <c r="A4145">
        <v>126529</v>
      </c>
      <c r="B4145">
        <v>10</v>
      </c>
      <c r="C4145" s="1">
        <v>51424</v>
      </c>
      <c r="D4145" s="1">
        <v>4244.1350000000002</v>
      </c>
      <c r="E4145" s="2">
        <v>9.7156405569383944E-2</v>
      </c>
      <c r="F4145" s="1">
        <v>4996.1710000000003</v>
      </c>
      <c r="G4145" s="1">
        <v>752.03599999999994</v>
      </c>
      <c r="H4145" s="5">
        <v>1.4624222153080273E-2</v>
      </c>
    </row>
    <row r="4146" spans="1:8" x14ac:dyDescent="0.3">
      <c r="A4146">
        <v>130790</v>
      </c>
      <c r="B4146">
        <v>7</v>
      </c>
      <c r="C4146" s="1">
        <v>27211</v>
      </c>
      <c r="D4146" s="1">
        <v>2289.8715999999999</v>
      </c>
      <c r="E4146" s="2">
        <v>0.10058799750101062</v>
      </c>
      <c r="F4146" s="1">
        <v>2737.1</v>
      </c>
      <c r="G4146" s="1">
        <v>447.22840000000002</v>
      </c>
      <c r="H4146" s="5">
        <v>1.6435573848811141E-2</v>
      </c>
    </row>
    <row r="4147" spans="1:8" x14ac:dyDescent="0.3">
      <c r="A4147">
        <v>128639</v>
      </c>
      <c r="B4147">
        <v>8</v>
      </c>
      <c r="C4147" s="1">
        <v>43694</v>
      </c>
      <c r="D4147" s="1">
        <v>3229.4924000000001</v>
      </c>
      <c r="E4147" s="2">
        <v>0.10973380784547078</v>
      </c>
      <c r="F4147" s="1">
        <v>4794.7089999999998</v>
      </c>
      <c r="G4147" s="1">
        <v>1565.2166</v>
      </c>
      <c r="H4147" s="5">
        <v>3.582223188538472E-2</v>
      </c>
    </row>
    <row r="4148" spans="1:8" x14ac:dyDescent="0.3">
      <c r="A4148">
        <v>127493</v>
      </c>
      <c r="B4148">
        <v>7</v>
      </c>
      <c r="C4148" s="1">
        <v>36754</v>
      </c>
      <c r="D4148" s="1">
        <v>3048.6819</v>
      </c>
      <c r="E4148" s="2">
        <v>9.5936034173151219E-2</v>
      </c>
      <c r="F4148" s="1">
        <v>3526.0329999999999</v>
      </c>
      <c r="G4148" s="1">
        <v>477.35109999999997</v>
      </c>
      <c r="H4148" s="5">
        <v>1.2987731947543124E-2</v>
      </c>
    </row>
    <row r="4149" spans="1:8" x14ac:dyDescent="0.3">
      <c r="A4149">
        <v>125832</v>
      </c>
      <c r="B4149">
        <v>7</v>
      </c>
      <c r="C4149" s="1">
        <v>31721</v>
      </c>
      <c r="D4149" s="1">
        <v>2548.2932000000001</v>
      </c>
      <c r="E4149" s="2">
        <v>0.10027688282210523</v>
      </c>
      <c r="F4149" s="1">
        <v>3180.8829999999998</v>
      </c>
      <c r="G4149" s="1">
        <v>632.58979999999997</v>
      </c>
      <c r="H4149" s="5">
        <v>1.9942303206077993E-2</v>
      </c>
    </row>
    <row r="4150" spans="1:8" x14ac:dyDescent="0.3">
      <c r="A4150">
        <v>129926</v>
      </c>
      <c r="B4150">
        <v>11</v>
      </c>
      <c r="C4150" s="1">
        <v>50568</v>
      </c>
      <c r="D4150" s="1">
        <v>4361.3301000000001</v>
      </c>
      <c r="E4150" s="2">
        <v>9.4505438221800353E-2</v>
      </c>
      <c r="F4150" s="1">
        <v>4778.951</v>
      </c>
      <c r="G4150" s="1">
        <v>417.62090000000001</v>
      </c>
      <c r="H4150" s="5">
        <v>8.2586003005853496E-3</v>
      </c>
    </row>
    <row r="4151" spans="1:8" x14ac:dyDescent="0.3">
      <c r="A4151">
        <v>126609</v>
      </c>
      <c r="B4151">
        <v>8</v>
      </c>
      <c r="C4151" s="1">
        <v>40130</v>
      </c>
      <c r="D4151" s="1">
        <v>3120.5963000000002</v>
      </c>
      <c r="E4151" s="2">
        <v>9.5409394467979067E-2</v>
      </c>
      <c r="F4151" s="1">
        <v>3828.779</v>
      </c>
      <c r="G4151" s="1">
        <v>708.18269999999995</v>
      </c>
      <c r="H4151" s="5">
        <v>1.764721405432345E-2</v>
      </c>
    </row>
    <row r="4152" spans="1:8" x14ac:dyDescent="0.3">
      <c r="A4152">
        <v>127068</v>
      </c>
      <c r="B4152">
        <v>9</v>
      </c>
      <c r="C4152" s="1">
        <v>51700</v>
      </c>
      <c r="D4152" s="1">
        <v>3950.9794999999999</v>
      </c>
      <c r="E4152" s="2">
        <v>9.7902243713733073E-2</v>
      </c>
      <c r="F4152" s="1">
        <v>5061.5460000000003</v>
      </c>
      <c r="G4152" s="1">
        <v>1110.5664999999999</v>
      </c>
      <c r="H4152" s="5">
        <v>2.1480976789168278E-2</v>
      </c>
    </row>
    <row r="4153" spans="1:8" x14ac:dyDescent="0.3">
      <c r="A4153">
        <v>121638</v>
      </c>
      <c r="B4153">
        <v>7</v>
      </c>
      <c r="C4153" s="1">
        <v>38915</v>
      </c>
      <c r="D4153" s="1">
        <v>2662.6723999999999</v>
      </c>
      <c r="E4153" s="2">
        <v>9.6839444944108954E-2</v>
      </c>
      <c r="F4153" s="1">
        <v>3768.5070000000001</v>
      </c>
      <c r="G4153" s="1">
        <v>1105.8345999999999</v>
      </c>
      <c r="H4153" s="5">
        <v>2.8416667094950533E-2</v>
      </c>
    </row>
    <row r="4154" spans="1:8" x14ac:dyDescent="0.3">
      <c r="A4154">
        <v>126752</v>
      </c>
      <c r="B4154">
        <v>11</v>
      </c>
      <c r="C4154" s="1">
        <v>57571</v>
      </c>
      <c r="D4154" s="1">
        <v>4053.5448000000001</v>
      </c>
      <c r="E4154" s="2">
        <v>0.10359224262215351</v>
      </c>
      <c r="F4154" s="1">
        <v>5963.9089999999997</v>
      </c>
      <c r="G4154" s="1">
        <v>1910.3642</v>
      </c>
      <c r="H4154" s="5">
        <v>3.3182751732643172E-2</v>
      </c>
    </row>
    <row r="4155" spans="1:8" x14ac:dyDescent="0.3">
      <c r="A4155">
        <v>125141</v>
      </c>
      <c r="B4155">
        <v>9</v>
      </c>
      <c r="C4155" s="1">
        <v>44346</v>
      </c>
      <c r="D4155" s="1">
        <v>3766.3159000000001</v>
      </c>
      <c r="E4155" s="2">
        <v>9.5840797366166061E-2</v>
      </c>
      <c r="F4155" s="1">
        <v>4250.1559999999999</v>
      </c>
      <c r="G4155" s="1">
        <v>483.84010000000001</v>
      </c>
      <c r="H4155" s="5">
        <v>1.0910569160690931E-2</v>
      </c>
    </row>
    <row r="4156" spans="1:8" x14ac:dyDescent="0.3">
      <c r="A4156">
        <v>129896</v>
      </c>
      <c r="B4156">
        <v>9</v>
      </c>
      <c r="C4156" s="1">
        <v>45850</v>
      </c>
      <c r="D4156" s="1">
        <v>3883.4562999999998</v>
      </c>
      <c r="E4156" s="2">
        <v>0.10042191930207198</v>
      </c>
      <c r="F4156" s="1">
        <v>4604.3450000000003</v>
      </c>
      <c r="G4156" s="1">
        <v>720.88869999999997</v>
      </c>
      <c r="H4156" s="5">
        <v>1.5722763358778626E-2</v>
      </c>
    </row>
    <row r="4157" spans="1:8" x14ac:dyDescent="0.3">
      <c r="A4157">
        <v>127423</v>
      </c>
      <c r="B4157">
        <v>8</v>
      </c>
      <c r="C4157" s="1">
        <v>37899</v>
      </c>
      <c r="D4157" s="1">
        <v>3382.4863</v>
      </c>
      <c r="E4157" s="2">
        <v>9.891677880682867E-2</v>
      </c>
      <c r="F4157" s="1">
        <v>3748.8470000000002</v>
      </c>
      <c r="G4157" s="1">
        <v>366.36070000000001</v>
      </c>
      <c r="H4157" s="5">
        <v>9.6667642945724164E-3</v>
      </c>
    </row>
    <row r="4158" spans="1:8" x14ac:dyDescent="0.3">
      <c r="A4158">
        <v>125560</v>
      </c>
      <c r="B4158">
        <v>7</v>
      </c>
      <c r="C4158" s="1">
        <v>32017</v>
      </c>
      <c r="D4158" s="1">
        <v>2796.7779</v>
      </c>
      <c r="E4158" s="2">
        <v>9.6712590186463443E-2</v>
      </c>
      <c r="F4158" s="1">
        <v>3096.4470000000001</v>
      </c>
      <c r="G4158" s="1">
        <v>299.66910000000001</v>
      </c>
      <c r="H4158" s="5">
        <v>9.3596870412593312E-3</v>
      </c>
    </row>
    <row r="4159" spans="1:8" x14ac:dyDescent="0.3">
      <c r="A4159">
        <v>127983</v>
      </c>
      <c r="B4159">
        <v>12</v>
      </c>
      <c r="C4159" s="1">
        <v>47994</v>
      </c>
      <c r="D4159" s="1">
        <v>4036.4938000000002</v>
      </c>
      <c r="E4159" s="2">
        <v>0.10205661124307205</v>
      </c>
      <c r="F4159" s="1">
        <v>4898.1049999999996</v>
      </c>
      <c r="G4159" s="1">
        <v>861.61120000000005</v>
      </c>
      <c r="H4159" s="5">
        <v>1.7952477393007458E-2</v>
      </c>
    </row>
    <row r="4160" spans="1:8" x14ac:dyDescent="0.3">
      <c r="A4160">
        <v>125743</v>
      </c>
      <c r="B4160">
        <v>8</v>
      </c>
      <c r="C4160" s="1">
        <v>31708</v>
      </c>
      <c r="D4160" s="1">
        <v>2461.0592000000001</v>
      </c>
      <c r="E4160" s="2">
        <v>9.7662577267566539E-2</v>
      </c>
      <c r="F4160" s="1">
        <v>3096.6849999999999</v>
      </c>
      <c r="G4160" s="1">
        <v>635.62580000000003</v>
      </c>
      <c r="H4160" s="5">
        <v>2.0046228081241325E-2</v>
      </c>
    </row>
    <row r="4161" spans="1:8" x14ac:dyDescent="0.3">
      <c r="A4161">
        <v>124316</v>
      </c>
      <c r="B4161">
        <v>12</v>
      </c>
      <c r="C4161" s="1">
        <v>57053</v>
      </c>
      <c r="D4161" s="1">
        <v>4558.0568999999996</v>
      </c>
      <c r="E4161" s="2">
        <v>9.8054615883476762E-2</v>
      </c>
      <c r="F4161" s="1">
        <v>5594.31</v>
      </c>
      <c r="G4161" s="1">
        <v>1036.2530999999999</v>
      </c>
      <c r="H4161" s="5">
        <v>1.8162990552644032E-2</v>
      </c>
    </row>
    <row r="4162" spans="1:8" x14ac:dyDescent="0.3">
      <c r="A4162">
        <v>123789</v>
      </c>
      <c r="B4162">
        <v>13</v>
      </c>
      <c r="C4162" s="1">
        <v>58645</v>
      </c>
      <c r="D4162" s="1">
        <v>4451.9438</v>
      </c>
      <c r="E4162" s="2">
        <v>9.524145280927615E-2</v>
      </c>
      <c r="F4162" s="1">
        <v>5585.4350000000004</v>
      </c>
      <c r="G4162" s="1">
        <v>1133.4911999999999</v>
      </c>
      <c r="H4162" s="5">
        <v>1.9328010913121325E-2</v>
      </c>
    </row>
    <row r="4163" spans="1:8" x14ac:dyDescent="0.3">
      <c r="A4163">
        <v>128373</v>
      </c>
      <c r="B4163">
        <v>13</v>
      </c>
      <c r="C4163" s="1">
        <v>71399</v>
      </c>
      <c r="D4163" s="1">
        <v>5439.2093000000004</v>
      </c>
      <c r="E4163" s="2">
        <v>9.4901105057493801E-2</v>
      </c>
      <c r="F4163" s="1">
        <v>6775.8440000000001</v>
      </c>
      <c r="G4163" s="1">
        <v>1336.6347000000001</v>
      </c>
      <c r="H4163" s="5">
        <v>1.8720636143363351E-2</v>
      </c>
    </row>
    <row r="4164" spans="1:8" x14ac:dyDescent="0.3">
      <c r="A4164">
        <v>125180</v>
      </c>
      <c r="B4164">
        <v>10</v>
      </c>
      <c r="C4164" s="1">
        <v>47965</v>
      </c>
      <c r="D4164" s="1">
        <v>3340.0810999999999</v>
      </c>
      <c r="E4164" s="2">
        <v>0.10133078286250391</v>
      </c>
      <c r="F4164" s="1">
        <v>4860.3310000000001</v>
      </c>
      <c r="G4164" s="1">
        <v>1520.2499</v>
      </c>
      <c r="H4164" s="5">
        <v>3.1694983842385074E-2</v>
      </c>
    </row>
    <row r="4165" spans="1:8" x14ac:dyDescent="0.3">
      <c r="A4165">
        <v>123768</v>
      </c>
      <c r="B4165">
        <v>10</v>
      </c>
      <c r="C4165" s="1">
        <v>52413</v>
      </c>
      <c r="D4165" s="1">
        <v>4179.4173000000001</v>
      </c>
      <c r="E4165" s="2">
        <v>9.6375803712819341E-2</v>
      </c>
      <c r="F4165" s="1">
        <v>5051.3450000000003</v>
      </c>
      <c r="G4165" s="1">
        <v>871.92769999999996</v>
      </c>
      <c r="H4165" s="5">
        <v>1.6635714421994543E-2</v>
      </c>
    </row>
    <row r="4166" spans="1:8" x14ac:dyDescent="0.3">
      <c r="A4166">
        <v>128090</v>
      </c>
      <c r="B4166">
        <v>13</v>
      </c>
      <c r="C4166" s="1">
        <v>75346</v>
      </c>
      <c r="D4166" s="1">
        <v>6032.1601000000001</v>
      </c>
      <c r="E4166" s="2">
        <v>0.10064154699652271</v>
      </c>
      <c r="F4166" s="1">
        <v>7582.9380000000001</v>
      </c>
      <c r="G4166" s="1">
        <v>1550.7779</v>
      </c>
      <c r="H4166" s="5">
        <v>2.0582086640299417E-2</v>
      </c>
    </row>
    <row r="4167" spans="1:8" x14ac:dyDescent="0.3">
      <c r="A4167">
        <v>125566</v>
      </c>
      <c r="B4167">
        <v>12</v>
      </c>
      <c r="C4167" s="1">
        <v>51095</v>
      </c>
      <c r="D4167" s="1">
        <v>4232.6778999999997</v>
      </c>
      <c r="E4167" s="2">
        <v>9.9024327233584494E-2</v>
      </c>
      <c r="F4167" s="1">
        <v>5059.6480000000001</v>
      </c>
      <c r="G4167" s="1">
        <v>826.9701</v>
      </c>
      <c r="H4167" s="5">
        <v>1.6184951560818082E-2</v>
      </c>
    </row>
    <row r="4168" spans="1:8" x14ac:dyDescent="0.3">
      <c r="A4168">
        <v>124387</v>
      </c>
      <c r="B4168">
        <v>7</v>
      </c>
      <c r="C4168" s="1">
        <v>34889</v>
      </c>
      <c r="D4168" s="1">
        <v>2668.5448999999999</v>
      </c>
      <c r="E4168" s="2">
        <v>9.6482100375476512E-2</v>
      </c>
      <c r="F4168" s="1">
        <v>3366.1640000000002</v>
      </c>
      <c r="G4168" s="1">
        <v>697.6191</v>
      </c>
      <c r="H4168" s="5">
        <v>1.999538823124767E-2</v>
      </c>
    </row>
    <row r="4169" spans="1:8" x14ac:dyDescent="0.3">
      <c r="A4169">
        <v>130074</v>
      </c>
      <c r="B4169">
        <v>13</v>
      </c>
      <c r="C4169" s="1">
        <v>59677</v>
      </c>
      <c r="D4169" s="1">
        <v>4694.0168999999996</v>
      </c>
      <c r="E4169" s="2">
        <v>0.10601694120012735</v>
      </c>
      <c r="F4169" s="1">
        <v>6326.7730000000001</v>
      </c>
      <c r="G4169" s="1">
        <v>1632.7561000000001</v>
      </c>
      <c r="H4169" s="5">
        <v>2.7359889069490759E-2</v>
      </c>
    </row>
    <row r="4170" spans="1:8" x14ac:dyDescent="0.3">
      <c r="A4170">
        <v>125289</v>
      </c>
      <c r="B4170">
        <v>11</v>
      </c>
      <c r="C4170" s="1">
        <v>66784</v>
      </c>
      <c r="D4170" s="1">
        <v>4835.9620000000004</v>
      </c>
      <c r="E4170" s="2">
        <v>9.5591998083373264E-2</v>
      </c>
      <c r="F4170" s="1">
        <v>6384.0159999999996</v>
      </c>
      <c r="G4170" s="1">
        <v>1548.0540000000001</v>
      </c>
      <c r="H4170" s="5">
        <v>2.3180013176808817E-2</v>
      </c>
    </row>
    <row r="4171" spans="1:8" x14ac:dyDescent="0.3">
      <c r="A4171">
        <v>124911</v>
      </c>
      <c r="B4171">
        <v>13</v>
      </c>
      <c r="C4171" s="1">
        <v>65036</v>
      </c>
      <c r="D4171" s="1">
        <v>5066.6355999999996</v>
      </c>
      <c r="E4171" s="2">
        <v>0.10198445476351559</v>
      </c>
      <c r="F4171" s="1">
        <v>6632.6610000000001</v>
      </c>
      <c r="G4171" s="1">
        <v>1566.0254</v>
      </c>
      <c r="H4171" s="5">
        <v>2.4079362199397256E-2</v>
      </c>
    </row>
    <row r="4172" spans="1:8" x14ac:dyDescent="0.3">
      <c r="A4172">
        <v>129632</v>
      </c>
      <c r="B4172">
        <v>7</v>
      </c>
      <c r="C4172" s="1">
        <v>33815</v>
      </c>
      <c r="D4172" s="1">
        <v>2827.1716000000001</v>
      </c>
      <c r="E4172" s="2">
        <v>0.10473357977229041</v>
      </c>
      <c r="F4172" s="1">
        <v>3541.5659999999998</v>
      </c>
      <c r="G4172" s="1">
        <v>714.39440000000002</v>
      </c>
      <c r="H4172" s="5">
        <v>2.1126553304746415E-2</v>
      </c>
    </row>
    <row r="4173" spans="1:8" x14ac:dyDescent="0.3">
      <c r="A4173">
        <v>125976</v>
      </c>
      <c r="B4173">
        <v>7</v>
      </c>
      <c r="C4173" s="1">
        <v>31783</v>
      </c>
      <c r="D4173" s="1">
        <v>2267.3622</v>
      </c>
      <c r="E4173" s="2">
        <v>9.8763993329767485E-2</v>
      </c>
      <c r="F4173" s="1">
        <v>3139.0160000000001</v>
      </c>
      <c r="G4173" s="1">
        <v>871.65380000000005</v>
      </c>
      <c r="H4173" s="5">
        <v>2.7425158103388605E-2</v>
      </c>
    </row>
    <row r="4174" spans="1:8" x14ac:dyDescent="0.3">
      <c r="A4174">
        <v>125825</v>
      </c>
      <c r="B4174">
        <v>13</v>
      </c>
      <c r="C4174" s="1">
        <v>60624</v>
      </c>
      <c r="D4174" s="1">
        <v>5297.9058000000005</v>
      </c>
      <c r="E4174" s="2">
        <v>0.10266432435998944</v>
      </c>
      <c r="F4174" s="1">
        <v>6223.9219999999996</v>
      </c>
      <c r="G4174" s="1">
        <v>926.01620000000003</v>
      </c>
      <c r="H4174" s="5">
        <v>1.5274745975191344E-2</v>
      </c>
    </row>
    <row r="4175" spans="1:8" x14ac:dyDescent="0.3">
      <c r="A4175">
        <v>131018</v>
      </c>
      <c r="B4175">
        <v>9</v>
      </c>
      <c r="C4175" s="1">
        <v>46547</v>
      </c>
      <c r="D4175" s="1">
        <v>3517.1904</v>
      </c>
      <c r="E4175" s="2">
        <v>0.10481066448965562</v>
      </c>
      <c r="F4175" s="1">
        <v>4878.6220000000003</v>
      </c>
      <c r="G4175" s="1">
        <v>1361.4315999999999</v>
      </c>
      <c r="H4175" s="5">
        <v>2.9248535888456828E-2</v>
      </c>
    </row>
    <row r="4176" spans="1:8" x14ac:dyDescent="0.3">
      <c r="A4176">
        <v>126267</v>
      </c>
      <c r="B4176">
        <v>13</v>
      </c>
      <c r="C4176" s="1">
        <v>56659</v>
      </c>
      <c r="D4176" s="1">
        <v>4805.3044</v>
      </c>
      <c r="E4176" s="2">
        <v>9.6657441889196768E-2</v>
      </c>
      <c r="F4176" s="1">
        <v>5476.5140000000001</v>
      </c>
      <c r="G4176" s="1">
        <v>671.20960000000002</v>
      </c>
      <c r="H4176" s="5">
        <v>1.1846478052913041E-2</v>
      </c>
    </row>
    <row r="4177" spans="1:8" x14ac:dyDescent="0.3">
      <c r="A4177">
        <v>122142</v>
      </c>
      <c r="B4177">
        <v>11</v>
      </c>
      <c r="C4177" s="1">
        <v>58284</v>
      </c>
      <c r="D4177" s="1">
        <v>4560.2638999999999</v>
      </c>
      <c r="E4177" s="2">
        <v>0.10185632420561389</v>
      </c>
      <c r="F4177" s="1">
        <v>5936.5940000000001</v>
      </c>
      <c r="G4177" s="1">
        <v>1376.3300999999999</v>
      </c>
      <c r="H4177" s="5">
        <v>2.3614201152975089E-2</v>
      </c>
    </row>
    <row r="4178" spans="1:8" x14ac:dyDescent="0.3">
      <c r="A4178">
        <v>123238</v>
      </c>
      <c r="B4178">
        <v>10</v>
      </c>
      <c r="C4178" s="1">
        <v>54006</v>
      </c>
      <c r="D4178" s="1">
        <v>4754.5730000000003</v>
      </c>
      <c r="E4178" s="2">
        <v>0.1023862163463319</v>
      </c>
      <c r="F4178" s="1">
        <v>5529.47</v>
      </c>
      <c r="G4178" s="1">
        <v>774.89700000000005</v>
      </c>
      <c r="H4178" s="5">
        <v>1.4348350183312965E-2</v>
      </c>
    </row>
    <row r="4179" spans="1:8" x14ac:dyDescent="0.3">
      <c r="A4179">
        <v>128812</v>
      </c>
      <c r="B4179">
        <v>8</v>
      </c>
      <c r="C4179" s="1">
        <v>38568</v>
      </c>
      <c r="D4179" s="1">
        <v>2694.2021</v>
      </c>
      <c r="E4179" s="2">
        <v>9.654412984857913E-2</v>
      </c>
      <c r="F4179" s="1">
        <v>3723.5140000000001</v>
      </c>
      <c r="G4179" s="1">
        <v>1029.3118999999999</v>
      </c>
      <c r="H4179" s="5">
        <v>2.6688236361750675E-2</v>
      </c>
    </row>
    <row r="4180" spans="1:8" x14ac:dyDescent="0.3">
      <c r="A4180">
        <v>121825</v>
      </c>
      <c r="B4180">
        <v>7</v>
      </c>
      <c r="C4180" s="1">
        <v>25522</v>
      </c>
      <c r="D4180" s="1">
        <v>2214.5381000000002</v>
      </c>
      <c r="E4180" s="2">
        <v>9.9975785596740072E-2</v>
      </c>
      <c r="F4180" s="1">
        <v>2551.5819999999999</v>
      </c>
      <c r="G4180" s="1">
        <v>337.04390000000001</v>
      </c>
      <c r="H4180" s="5">
        <v>1.3206014418932686E-2</v>
      </c>
    </row>
    <row r="4181" spans="1:8" x14ac:dyDescent="0.3">
      <c r="A4181">
        <v>129535</v>
      </c>
      <c r="B4181">
        <v>9</v>
      </c>
      <c r="C4181" s="1">
        <v>48642</v>
      </c>
      <c r="D4181" s="1">
        <v>3887.2051999999999</v>
      </c>
      <c r="E4181" s="2">
        <v>9.843123226841001E-2</v>
      </c>
      <c r="F4181" s="1">
        <v>4787.8919999999998</v>
      </c>
      <c r="G4181" s="1">
        <v>900.68679999999995</v>
      </c>
      <c r="H4181" s="5">
        <v>1.8516648164137988E-2</v>
      </c>
    </row>
    <row r="4182" spans="1:8" x14ac:dyDescent="0.3">
      <c r="A4182">
        <v>128482</v>
      </c>
      <c r="B4182">
        <v>13</v>
      </c>
      <c r="C4182" s="1">
        <v>55417</v>
      </c>
      <c r="D4182" s="1">
        <v>4844.2820000000002</v>
      </c>
      <c r="E4182" s="2">
        <v>0.10304581626576682</v>
      </c>
      <c r="F4182" s="1">
        <v>5710.49</v>
      </c>
      <c r="G4182" s="1">
        <v>866.20799999999997</v>
      </c>
      <c r="H4182" s="5">
        <v>1.5630727033220854E-2</v>
      </c>
    </row>
    <row r="4183" spans="1:8" x14ac:dyDescent="0.3">
      <c r="A4183">
        <v>121271</v>
      </c>
      <c r="B4183">
        <v>9</v>
      </c>
      <c r="C4183" s="1">
        <v>46609</v>
      </c>
      <c r="D4183" s="1">
        <v>3629.2064999999998</v>
      </c>
      <c r="E4183" s="2">
        <v>0.10356463343989358</v>
      </c>
      <c r="F4183" s="1">
        <v>4827.0439999999999</v>
      </c>
      <c r="G4183" s="1">
        <v>1197.8375000000001</v>
      </c>
      <c r="H4183" s="5">
        <v>2.5699703919843806E-2</v>
      </c>
    </row>
    <row r="4184" spans="1:8" x14ac:dyDescent="0.3">
      <c r="A4184">
        <v>127572</v>
      </c>
      <c r="B4184">
        <v>11</v>
      </c>
      <c r="C4184" s="1">
        <v>36263</v>
      </c>
      <c r="D4184" s="1">
        <v>3157.7845000000002</v>
      </c>
      <c r="E4184" s="2">
        <v>0.10406932686209083</v>
      </c>
      <c r="F4184" s="1">
        <v>3773.866</v>
      </c>
      <c r="G4184" s="1">
        <v>616.08150000000001</v>
      </c>
      <c r="H4184" s="5">
        <v>1.698925902434989E-2</v>
      </c>
    </row>
    <row r="4185" spans="1:8" x14ac:dyDescent="0.3">
      <c r="A4185">
        <v>124199</v>
      </c>
      <c r="B4185">
        <v>8</v>
      </c>
      <c r="C4185" s="1">
        <v>27964</v>
      </c>
      <c r="D4185" s="1">
        <v>1963.1695</v>
      </c>
      <c r="E4185" s="2">
        <v>0.1040969460735231</v>
      </c>
      <c r="F4185" s="1">
        <v>2910.9670000000001</v>
      </c>
      <c r="G4185" s="1">
        <v>947.79750000000001</v>
      </c>
      <c r="H4185" s="5">
        <v>3.3893488056072091E-2</v>
      </c>
    </row>
    <row r="4186" spans="1:8" x14ac:dyDescent="0.3">
      <c r="A4186">
        <v>123286</v>
      </c>
      <c r="B4186">
        <v>10</v>
      </c>
      <c r="C4186" s="1">
        <v>53210</v>
      </c>
      <c r="D4186" s="1">
        <v>4321.0865999999996</v>
      </c>
      <c r="E4186" s="2">
        <v>9.9740819394850591E-2</v>
      </c>
      <c r="F4186" s="1">
        <v>5307.2089999999998</v>
      </c>
      <c r="G4186" s="1">
        <v>986.12239999999997</v>
      </c>
      <c r="H4186" s="5">
        <v>1.85326517571885E-2</v>
      </c>
    </row>
    <row r="4187" spans="1:8" x14ac:dyDescent="0.3">
      <c r="A4187">
        <v>129243</v>
      </c>
      <c r="B4187">
        <v>8</v>
      </c>
      <c r="C4187" s="1">
        <v>39308</v>
      </c>
      <c r="D4187" s="1">
        <v>3197.3928000000001</v>
      </c>
      <c r="E4187" s="2">
        <v>9.9703037549608228E-2</v>
      </c>
      <c r="F4187" s="1">
        <v>3919.127</v>
      </c>
      <c r="G4187" s="1">
        <v>721.73419999999999</v>
      </c>
      <c r="H4187" s="5">
        <v>1.8361000305281368E-2</v>
      </c>
    </row>
    <row r="4188" spans="1:8" x14ac:dyDescent="0.3">
      <c r="A4188">
        <v>128718</v>
      </c>
      <c r="B4188">
        <v>8</v>
      </c>
      <c r="C4188" s="1">
        <v>32886</v>
      </c>
      <c r="D4188" s="1">
        <v>2674.1217000000001</v>
      </c>
      <c r="E4188" s="2">
        <v>0.11066484218208356</v>
      </c>
      <c r="F4188" s="1">
        <v>3639.3240000000001</v>
      </c>
      <c r="G4188" s="1">
        <v>965.20230000000004</v>
      </c>
      <c r="H4188" s="5">
        <v>2.9349945265462508E-2</v>
      </c>
    </row>
    <row r="4189" spans="1:8" x14ac:dyDescent="0.3">
      <c r="A4189">
        <v>121795</v>
      </c>
      <c r="B4189">
        <v>13</v>
      </c>
      <c r="C4189" s="1">
        <v>60809</v>
      </c>
      <c r="D4189" s="1">
        <v>4419.8081000000002</v>
      </c>
      <c r="E4189" s="2">
        <v>0.10263502113174036</v>
      </c>
      <c r="F4189" s="1">
        <v>6241.1329999999998</v>
      </c>
      <c r="G4189" s="1">
        <v>1821.3249000000001</v>
      </c>
      <c r="H4189" s="5">
        <v>2.9951568024470063E-2</v>
      </c>
    </row>
    <row r="4190" spans="1:8" x14ac:dyDescent="0.3">
      <c r="A4190">
        <v>129805</v>
      </c>
      <c r="B4190">
        <v>8</v>
      </c>
      <c r="C4190" s="1">
        <v>38175</v>
      </c>
      <c r="D4190" s="1">
        <v>2997.9697000000001</v>
      </c>
      <c r="E4190" s="2">
        <v>9.6861611001964637E-2</v>
      </c>
      <c r="F4190" s="1">
        <v>3697.692</v>
      </c>
      <c r="G4190" s="1">
        <v>699.72230000000002</v>
      </c>
      <c r="H4190" s="5">
        <v>1.8329333333333333E-2</v>
      </c>
    </row>
    <row r="4191" spans="1:8" x14ac:dyDescent="0.3">
      <c r="A4191">
        <v>122155</v>
      </c>
      <c r="B4191">
        <v>8</v>
      </c>
      <c r="C4191" s="1">
        <v>35070</v>
      </c>
      <c r="D4191" s="1">
        <v>2912.5918000000001</v>
      </c>
      <c r="E4191" s="2">
        <v>0.10379808953521528</v>
      </c>
      <c r="F4191" s="1">
        <v>3640.1990000000001</v>
      </c>
      <c r="G4191" s="1">
        <v>727.60720000000003</v>
      </c>
      <c r="H4191" s="5">
        <v>2.0747282577701739E-2</v>
      </c>
    </row>
    <row r="4192" spans="1:8" x14ac:dyDescent="0.3">
      <c r="A4192">
        <v>125977</v>
      </c>
      <c r="B4192">
        <v>7</v>
      </c>
      <c r="C4192" s="1">
        <v>38745</v>
      </c>
      <c r="D4192" s="1">
        <v>3102.2314999999999</v>
      </c>
      <c r="E4192" s="2">
        <v>9.6244496064008256E-2</v>
      </c>
      <c r="F4192" s="1">
        <v>3728.9929999999999</v>
      </c>
      <c r="G4192" s="1">
        <v>626.76149999999996</v>
      </c>
      <c r="H4192" s="5">
        <v>1.6176577622919085E-2</v>
      </c>
    </row>
    <row r="4193" spans="1:8" x14ac:dyDescent="0.3">
      <c r="A4193">
        <v>128979</v>
      </c>
      <c r="B4193">
        <v>7</v>
      </c>
      <c r="C4193" s="1">
        <v>39792</v>
      </c>
      <c r="D4193" s="1">
        <v>3088.3818000000001</v>
      </c>
      <c r="E4193" s="2">
        <v>9.3595974065138726E-2</v>
      </c>
      <c r="F4193" s="1">
        <v>3724.3710000000001</v>
      </c>
      <c r="G4193" s="1">
        <v>635.98919999999998</v>
      </c>
      <c r="H4193" s="5">
        <v>1.5982840772014475E-2</v>
      </c>
    </row>
    <row r="4194" spans="1:8" x14ac:dyDescent="0.3">
      <c r="A4194">
        <v>122252</v>
      </c>
      <c r="B4194">
        <v>13</v>
      </c>
      <c r="C4194" s="1">
        <v>60974</v>
      </c>
      <c r="D4194" s="1">
        <v>5071.2096000000001</v>
      </c>
      <c r="E4194" s="2">
        <v>9.5760832485977623E-2</v>
      </c>
      <c r="F4194" s="1">
        <v>5838.9210000000003</v>
      </c>
      <c r="G4194" s="1">
        <v>767.71140000000003</v>
      </c>
      <c r="H4194" s="5">
        <v>1.2590799357103027E-2</v>
      </c>
    </row>
    <row r="4195" spans="1:8" x14ac:dyDescent="0.3">
      <c r="A4195">
        <v>130626</v>
      </c>
      <c r="B4195">
        <v>8</v>
      </c>
      <c r="C4195" s="1">
        <v>29535</v>
      </c>
      <c r="D4195" s="1">
        <v>2458.8208</v>
      </c>
      <c r="E4195" s="2">
        <v>0.10780379211105467</v>
      </c>
      <c r="F4195" s="1">
        <v>3183.9850000000001</v>
      </c>
      <c r="G4195" s="1">
        <v>725.16420000000005</v>
      </c>
      <c r="H4195" s="5">
        <v>2.4552706957846622E-2</v>
      </c>
    </row>
    <row r="4196" spans="1:8" x14ac:dyDescent="0.3">
      <c r="A4196">
        <v>121686</v>
      </c>
      <c r="B4196">
        <v>9</v>
      </c>
      <c r="C4196" s="1">
        <v>57373</v>
      </c>
      <c r="D4196" s="1">
        <v>3644.9540000000002</v>
      </c>
      <c r="E4196" s="2">
        <v>9.4605302145608555E-2</v>
      </c>
      <c r="F4196" s="1">
        <v>5427.79</v>
      </c>
      <c r="G4196" s="1">
        <v>1782.836</v>
      </c>
      <c r="H4196" s="5">
        <v>3.1074477541700798E-2</v>
      </c>
    </row>
    <row r="4197" spans="1:8" x14ac:dyDescent="0.3">
      <c r="A4197">
        <v>128981</v>
      </c>
      <c r="B4197">
        <v>8</v>
      </c>
      <c r="C4197" s="1">
        <v>43724</v>
      </c>
      <c r="D4197" s="1">
        <v>3104.0072</v>
      </c>
      <c r="E4197" s="2">
        <v>8.9729919495014174E-2</v>
      </c>
      <c r="F4197" s="1">
        <v>3923.3510000000001</v>
      </c>
      <c r="G4197" s="1">
        <v>819.34379999999999</v>
      </c>
      <c r="H4197" s="5">
        <v>1.8738994602506633E-2</v>
      </c>
    </row>
    <row r="4198" spans="1:8" x14ac:dyDescent="0.3">
      <c r="A4198">
        <v>130873</v>
      </c>
      <c r="B4198">
        <v>9</v>
      </c>
      <c r="C4198" s="1">
        <v>38400</v>
      </c>
      <c r="D4198" s="1">
        <v>2970.9011</v>
      </c>
      <c r="E4198" s="2">
        <v>9.9721041666666663E-2</v>
      </c>
      <c r="F4198" s="1">
        <v>3829.288</v>
      </c>
      <c r="G4198" s="1">
        <v>858.38689999999997</v>
      </c>
      <c r="H4198" s="5">
        <v>2.2353825520833332E-2</v>
      </c>
    </row>
    <row r="4199" spans="1:8" x14ac:dyDescent="0.3">
      <c r="A4199">
        <v>122086</v>
      </c>
      <c r="B4199">
        <v>12</v>
      </c>
      <c r="C4199" s="1">
        <v>59475</v>
      </c>
      <c r="D4199" s="1">
        <v>4605.1742000000004</v>
      </c>
      <c r="E4199" s="2">
        <v>9.6056107608238753E-2</v>
      </c>
      <c r="F4199" s="1">
        <v>5712.9369999999999</v>
      </c>
      <c r="G4199" s="1">
        <v>1107.7628</v>
      </c>
      <c r="H4199" s="5">
        <v>1.8625688104245482E-2</v>
      </c>
    </row>
    <row r="4200" spans="1:8" x14ac:dyDescent="0.3">
      <c r="A4200">
        <v>129076</v>
      </c>
      <c r="B4200">
        <v>9</v>
      </c>
      <c r="C4200" s="1">
        <v>49476</v>
      </c>
      <c r="D4200" s="1">
        <v>4146.9206000000004</v>
      </c>
      <c r="E4200" s="2">
        <v>9.8786664241248281E-2</v>
      </c>
      <c r="F4200" s="1">
        <v>4887.5690000000004</v>
      </c>
      <c r="G4200" s="1">
        <v>740.64840000000004</v>
      </c>
      <c r="H4200" s="5">
        <v>1.4969852049478535E-2</v>
      </c>
    </row>
    <row r="4201" spans="1:8" x14ac:dyDescent="0.3">
      <c r="A4201">
        <v>121954</v>
      </c>
      <c r="B4201">
        <v>10</v>
      </c>
      <c r="C4201" s="1">
        <v>49237</v>
      </c>
      <c r="D4201" s="1">
        <v>3860.9124999999999</v>
      </c>
      <c r="E4201" s="2">
        <v>9.6188598005564924E-2</v>
      </c>
      <c r="F4201" s="1">
        <v>4736.0379999999996</v>
      </c>
      <c r="G4201" s="1">
        <v>875.12549999999999</v>
      </c>
      <c r="H4201" s="5">
        <v>1.7773737230131811E-2</v>
      </c>
    </row>
    <row r="4202" spans="1:8" x14ac:dyDescent="0.3">
      <c r="A4202">
        <v>123245</v>
      </c>
      <c r="B4202">
        <v>11</v>
      </c>
      <c r="C4202" s="1">
        <v>64717</v>
      </c>
      <c r="D4202" s="1">
        <v>5113.4170999999997</v>
      </c>
      <c r="E4202" s="2">
        <v>0.10171988812831249</v>
      </c>
      <c r="F4202" s="1">
        <v>6583.0060000000003</v>
      </c>
      <c r="G4202" s="1">
        <v>1469.5889</v>
      </c>
      <c r="H4202" s="5">
        <v>2.2707926819846409E-2</v>
      </c>
    </row>
    <row r="4203" spans="1:8" x14ac:dyDescent="0.3">
      <c r="A4203">
        <v>128474</v>
      </c>
      <c r="B4203">
        <v>10</v>
      </c>
      <c r="C4203" s="1">
        <v>48875</v>
      </c>
      <c r="D4203" s="1">
        <v>4121.2325000000001</v>
      </c>
      <c r="E4203" s="2">
        <v>9.6575508951406652E-2</v>
      </c>
      <c r="F4203" s="1">
        <v>4720.1279999999997</v>
      </c>
      <c r="G4203" s="1">
        <v>598.89549999999997</v>
      </c>
      <c r="H4203" s="5">
        <v>1.2253616368286445E-2</v>
      </c>
    </row>
    <row r="4204" spans="1:8" x14ac:dyDescent="0.3">
      <c r="A4204">
        <v>126925</v>
      </c>
      <c r="B4204">
        <v>10</v>
      </c>
      <c r="C4204" s="1">
        <v>45122</v>
      </c>
      <c r="D4204" s="1">
        <v>3929.9212000000002</v>
      </c>
      <c r="E4204" s="2">
        <v>0.10531326182350073</v>
      </c>
      <c r="F4204" s="1">
        <v>4751.9449999999997</v>
      </c>
      <c r="G4204" s="1">
        <v>822.02380000000005</v>
      </c>
      <c r="H4204" s="5">
        <v>1.8217805061832366E-2</v>
      </c>
    </row>
    <row r="4205" spans="1:8" x14ac:dyDescent="0.3">
      <c r="A4205">
        <v>125120</v>
      </c>
      <c r="B4205">
        <v>8</v>
      </c>
      <c r="C4205" s="1">
        <v>40431</v>
      </c>
      <c r="D4205" s="1">
        <v>3286.3081000000002</v>
      </c>
      <c r="E4205" s="2">
        <v>0.10333061264871014</v>
      </c>
      <c r="F4205" s="1">
        <v>4177.76</v>
      </c>
      <c r="G4205" s="1">
        <v>891.45190000000002</v>
      </c>
      <c r="H4205" s="5">
        <v>2.2048722514901933E-2</v>
      </c>
    </row>
    <row r="4206" spans="1:8" x14ac:dyDescent="0.3">
      <c r="A4206">
        <v>128292</v>
      </c>
      <c r="B4206">
        <v>7</v>
      </c>
      <c r="C4206" s="1">
        <v>44334</v>
      </c>
      <c r="D4206" s="1">
        <v>3846.1455999999998</v>
      </c>
      <c r="E4206" s="2">
        <v>9.5865746379753689E-2</v>
      </c>
      <c r="F4206" s="1">
        <v>4250.1120000000001</v>
      </c>
      <c r="G4206" s="1">
        <v>403.96640000000002</v>
      </c>
      <c r="H4206" s="5">
        <v>9.1118870392926429E-3</v>
      </c>
    </row>
    <row r="4207" spans="1:8" x14ac:dyDescent="0.3">
      <c r="A4207">
        <v>127863</v>
      </c>
      <c r="B4207">
        <v>11</v>
      </c>
      <c r="C4207" s="1">
        <v>58436</v>
      </c>
      <c r="D4207" s="1">
        <v>4659.4188000000004</v>
      </c>
      <c r="E4207" s="2">
        <v>0.10154161818057363</v>
      </c>
      <c r="F4207" s="1">
        <v>5933.6859999999997</v>
      </c>
      <c r="G4207" s="1">
        <v>1274.2672</v>
      </c>
      <c r="H4207" s="5">
        <v>2.1806201656513109E-2</v>
      </c>
    </row>
    <row r="4208" spans="1:8" x14ac:dyDescent="0.3">
      <c r="A4208">
        <v>123044</v>
      </c>
      <c r="B4208">
        <v>7</v>
      </c>
      <c r="C4208" s="1">
        <v>37665</v>
      </c>
      <c r="D4208" s="1">
        <v>3186.2008999999998</v>
      </c>
      <c r="E4208" s="2">
        <v>0.10605081640780566</v>
      </c>
      <c r="F4208" s="1">
        <v>3994.404</v>
      </c>
      <c r="G4208" s="1">
        <v>808.20309999999995</v>
      </c>
      <c r="H4208" s="5">
        <v>2.145766892340369E-2</v>
      </c>
    </row>
    <row r="4209" spans="1:8" x14ac:dyDescent="0.3">
      <c r="A4209">
        <v>125705</v>
      </c>
      <c r="B4209">
        <v>13</v>
      </c>
      <c r="C4209" s="1">
        <v>65948</v>
      </c>
      <c r="D4209" s="1">
        <v>4854.9431000000004</v>
      </c>
      <c r="E4209" s="2">
        <v>0.10263554618790562</v>
      </c>
      <c r="F4209" s="1">
        <v>6768.6090000000004</v>
      </c>
      <c r="G4209" s="1">
        <v>1913.6659</v>
      </c>
      <c r="H4209" s="5">
        <v>2.901780038818463E-2</v>
      </c>
    </row>
    <row r="4210" spans="1:8" x14ac:dyDescent="0.3">
      <c r="A4210">
        <v>123067</v>
      </c>
      <c r="B4210">
        <v>8</v>
      </c>
      <c r="C4210" s="1">
        <v>39246</v>
      </c>
      <c r="D4210" s="1">
        <v>3545.1343000000002</v>
      </c>
      <c r="E4210" s="2">
        <v>9.6785557763848548E-2</v>
      </c>
      <c r="F4210" s="1">
        <v>3798.4459999999999</v>
      </c>
      <c r="G4210" s="1">
        <v>253.3117</v>
      </c>
      <c r="H4210" s="5">
        <v>6.4544590531519135E-3</v>
      </c>
    </row>
    <row r="4211" spans="1:8" x14ac:dyDescent="0.3">
      <c r="A4211">
        <v>125848</v>
      </c>
      <c r="B4211">
        <v>13</v>
      </c>
      <c r="C4211" s="1">
        <v>53857</v>
      </c>
      <c r="D4211" s="1">
        <v>4670.6041999999998</v>
      </c>
      <c r="E4211" s="2">
        <v>0.10015944074122213</v>
      </c>
      <c r="F4211" s="1">
        <v>5394.2870000000003</v>
      </c>
      <c r="G4211" s="1">
        <v>723.68280000000004</v>
      </c>
      <c r="H4211" s="5">
        <v>1.3437116809328407E-2</v>
      </c>
    </row>
    <row r="4212" spans="1:8" x14ac:dyDescent="0.3">
      <c r="A4212">
        <v>122743</v>
      </c>
      <c r="B4212">
        <v>13</v>
      </c>
      <c r="C4212" s="1">
        <v>71098</v>
      </c>
      <c r="D4212" s="1">
        <v>5288.6620000000003</v>
      </c>
      <c r="E4212" s="2">
        <v>9.8530338406143628E-2</v>
      </c>
      <c r="F4212" s="1">
        <v>7005.31</v>
      </c>
      <c r="G4212" s="1">
        <v>1716.6479999999999</v>
      </c>
      <c r="H4212" s="5">
        <v>2.4144814200118148E-2</v>
      </c>
    </row>
    <row r="4213" spans="1:8" x14ac:dyDescent="0.3">
      <c r="A4213">
        <v>124186</v>
      </c>
      <c r="B4213">
        <v>11</v>
      </c>
      <c r="C4213" s="1">
        <v>41162</v>
      </c>
      <c r="D4213" s="1">
        <v>3555.1390000000001</v>
      </c>
      <c r="E4213" s="2">
        <v>9.0374544482775376E-2</v>
      </c>
      <c r="F4213" s="1">
        <v>3719.9969999999998</v>
      </c>
      <c r="G4213" s="1">
        <v>164.858</v>
      </c>
      <c r="H4213" s="5">
        <v>4.005101792915796E-3</v>
      </c>
    </row>
    <row r="4214" spans="1:8" x14ac:dyDescent="0.3">
      <c r="A4214">
        <v>125670</v>
      </c>
      <c r="B4214">
        <v>7</v>
      </c>
      <c r="C4214" s="1">
        <v>34362</v>
      </c>
      <c r="D4214" s="1">
        <v>2538.0391</v>
      </c>
      <c r="E4214" s="2">
        <v>9.8173010884116174E-2</v>
      </c>
      <c r="F4214" s="1">
        <v>3373.4209999999998</v>
      </c>
      <c r="G4214" s="1">
        <v>835.38189999999997</v>
      </c>
      <c r="H4214" s="5">
        <v>2.4311212967813283E-2</v>
      </c>
    </row>
    <row r="4215" spans="1:8" x14ac:dyDescent="0.3">
      <c r="A4215">
        <v>124976</v>
      </c>
      <c r="B4215">
        <v>9</v>
      </c>
      <c r="C4215" s="1">
        <v>48649</v>
      </c>
      <c r="D4215" s="1">
        <v>3929.9400999999998</v>
      </c>
      <c r="E4215" s="2">
        <v>0.10449931139386215</v>
      </c>
      <c r="F4215" s="1">
        <v>5083.7870000000003</v>
      </c>
      <c r="G4215" s="1">
        <v>1153.8469</v>
      </c>
      <c r="H4215" s="5">
        <v>2.371779276038562E-2</v>
      </c>
    </row>
    <row r="4216" spans="1:8" x14ac:dyDescent="0.3">
      <c r="A4216">
        <v>121783</v>
      </c>
      <c r="B4216">
        <v>9</v>
      </c>
      <c r="C4216" s="1">
        <v>38453</v>
      </c>
      <c r="D4216" s="1">
        <v>3539.2269000000001</v>
      </c>
      <c r="E4216" s="2">
        <v>0.10039393545367072</v>
      </c>
      <c r="F4216" s="1">
        <v>3860.4479999999999</v>
      </c>
      <c r="G4216" s="1">
        <v>321.22109999999998</v>
      </c>
      <c r="H4216" s="5">
        <v>8.3536030998881752E-3</v>
      </c>
    </row>
    <row r="4217" spans="1:8" x14ac:dyDescent="0.3">
      <c r="A4217">
        <v>130099</v>
      </c>
      <c r="B4217">
        <v>7</v>
      </c>
      <c r="C4217" s="1">
        <v>41217</v>
      </c>
      <c r="D4217" s="1">
        <v>3450.7855</v>
      </c>
      <c r="E4217" s="2">
        <v>0.10009129728024845</v>
      </c>
      <c r="F4217" s="1">
        <v>4125.4629999999997</v>
      </c>
      <c r="G4217" s="1">
        <v>674.67750000000001</v>
      </c>
      <c r="H4217" s="5">
        <v>1.6368913312468158E-2</v>
      </c>
    </row>
    <row r="4218" spans="1:8" x14ac:dyDescent="0.3">
      <c r="A4218">
        <v>127386</v>
      </c>
      <c r="B4218">
        <v>12</v>
      </c>
      <c r="C4218" s="1">
        <v>53599</v>
      </c>
      <c r="D4218" s="1">
        <v>3710.116</v>
      </c>
      <c r="E4218" s="2">
        <v>9.7535140580980992E-2</v>
      </c>
      <c r="F4218" s="1">
        <v>5227.7860000000001</v>
      </c>
      <c r="G4218" s="1">
        <v>1517.67</v>
      </c>
      <c r="H4218" s="5">
        <v>2.8315267075878281E-2</v>
      </c>
    </row>
    <row r="4219" spans="1:8" x14ac:dyDescent="0.3">
      <c r="A4219">
        <v>129471</v>
      </c>
      <c r="B4219">
        <v>8</v>
      </c>
      <c r="C4219" s="1">
        <v>28534</v>
      </c>
      <c r="D4219" s="1">
        <v>2518.9816000000001</v>
      </c>
      <c r="E4219" s="2">
        <v>0.10150872643162542</v>
      </c>
      <c r="F4219" s="1">
        <v>2896.45</v>
      </c>
      <c r="G4219" s="1">
        <v>377.46839999999997</v>
      </c>
      <c r="H4219" s="5">
        <v>1.3228723627952618E-2</v>
      </c>
    </row>
    <row r="4220" spans="1:8" x14ac:dyDescent="0.3">
      <c r="A4220">
        <v>126808</v>
      </c>
      <c r="B4220">
        <v>13</v>
      </c>
      <c r="C4220" s="1">
        <v>62553</v>
      </c>
      <c r="D4220" s="1">
        <v>4837.4017000000003</v>
      </c>
      <c r="E4220" s="2">
        <v>9.9214618003932664E-2</v>
      </c>
      <c r="F4220" s="1">
        <v>6206.1719999999996</v>
      </c>
      <c r="G4220" s="1">
        <v>1368.7702999999999</v>
      </c>
      <c r="H4220" s="5">
        <v>2.1881769059837259E-2</v>
      </c>
    </row>
    <row r="4221" spans="1:8" x14ac:dyDescent="0.3">
      <c r="A4221">
        <v>122461</v>
      </c>
      <c r="B4221">
        <v>9</v>
      </c>
      <c r="C4221" s="1">
        <v>49658</v>
      </c>
      <c r="D4221" s="1">
        <v>4278.6442999999999</v>
      </c>
      <c r="E4221" s="2">
        <v>0.10333005759394256</v>
      </c>
      <c r="F4221" s="1">
        <v>5131.1639999999998</v>
      </c>
      <c r="G4221" s="1">
        <v>852.51969999999994</v>
      </c>
      <c r="H4221" s="5">
        <v>1.7167821901808371E-2</v>
      </c>
    </row>
    <row r="4222" spans="1:8" x14ac:dyDescent="0.3">
      <c r="A4222">
        <v>122621</v>
      </c>
      <c r="B4222">
        <v>7</v>
      </c>
      <c r="C4222" s="1">
        <v>30052</v>
      </c>
      <c r="D4222" s="1">
        <v>2285.9457000000002</v>
      </c>
      <c r="E4222" s="2">
        <v>9.8028949820311462E-2</v>
      </c>
      <c r="F4222" s="1">
        <v>2945.9659999999999</v>
      </c>
      <c r="G4222" s="1">
        <v>660.02030000000002</v>
      </c>
      <c r="H4222" s="5">
        <v>2.1962608145880472E-2</v>
      </c>
    </row>
    <row r="4223" spans="1:8" x14ac:dyDescent="0.3">
      <c r="A4223">
        <v>128704</v>
      </c>
      <c r="B4223">
        <v>11</v>
      </c>
      <c r="C4223" s="1">
        <v>56006</v>
      </c>
      <c r="D4223" s="1">
        <v>4261.2065000000002</v>
      </c>
      <c r="E4223" s="2">
        <v>8.9238795843302507E-2</v>
      </c>
      <c r="F4223" s="1">
        <v>4997.9080000000004</v>
      </c>
      <c r="G4223" s="1">
        <v>736.70150000000001</v>
      </c>
      <c r="H4223" s="5">
        <v>1.3153974574152769E-2</v>
      </c>
    </row>
    <row r="4224" spans="1:8" x14ac:dyDescent="0.3">
      <c r="A4224">
        <v>123732</v>
      </c>
      <c r="B4224">
        <v>10</v>
      </c>
      <c r="C4224" s="1">
        <v>45658</v>
      </c>
      <c r="D4224" s="1">
        <v>3568.7732000000001</v>
      </c>
      <c r="E4224" s="2">
        <v>0.10451187086600376</v>
      </c>
      <c r="F4224" s="1">
        <v>4771.8029999999999</v>
      </c>
      <c r="G4224" s="1">
        <v>1203.0298</v>
      </c>
      <c r="H4224" s="5">
        <v>2.6348718734942399E-2</v>
      </c>
    </row>
    <row r="4225" spans="1:8" x14ac:dyDescent="0.3">
      <c r="A4225">
        <v>129254</v>
      </c>
      <c r="B4225">
        <v>13</v>
      </c>
      <c r="C4225" s="1">
        <v>71833</v>
      </c>
      <c r="D4225" s="1">
        <v>5450.8179</v>
      </c>
      <c r="E4225" s="2">
        <v>0.10179723803822756</v>
      </c>
      <c r="F4225" s="1">
        <v>7312.4009999999998</v>
      </c>
      <c r="G4225" s="1">
        <v>1861.5831000000001</v>
      </c>
      <c r="H4225" s="5">
        <v>2.5915430234015008E-2</v>
      </c>
    </row>
    <row r="4226" spans="1:8" x14ac:dyDescent="0.3">
      <c r="A4226">
        <v>126297</v>
      </c>
      <c r="B4226">
        <v>7</v>
      </c>
      <c r="C4226" s="1">
        <v>29568</v>
      </c>
      <c r="D4226" s="1">
        <v>2550.7015000000001</v>
      </c>
      <c r="E4226" s="2">
        <v>0.10710964556277057</v>
      </c>
      <c r="F4226" s="1">
        <v>3167.018</v>
      </c>
      <c r="G4226" s="1">
        <v>616.31650000000002</v>
      </c>
      <c r="H4226" s="5">
        <v>2.0844037472943722E-2</v>
      </c>
    </row>
    <row r="4227" spans="1:8" x14ac:dyDescent="0.3">
      <c r="A4227">
        <v>124545</v>
      </c>
      <c r="B4227">
        <v>12</v>
      </c>
      <c r="C4227" s="1">
        <v>59772</v>
      </c>
      <c r="D4227" s="1">
        <v>4486.4980999999998</v>
      </c>
      <c r="E4227" s="2">
        <v>0.10053650538713779</v>
      </c>
      <c r="F4227" s="1">
        <v>6009.268</v>
      </c>
      <c r="G4227" s="1">
        <v>1522.7699</v>
      </c>
      <c r="H4227" s="5">
        <v>2.5476308304891924E-2</v>
      </c>
    </row>
    <row r="4228" spans="1:8" x14ac:dyDescent="0.3">
      <c r="A4228">
        <v>129693</v>
      </c>
      <c r="B4228">
        <v>10</v>
      </c>
      <c r="C4228" s="1">
        <v>42429</v>
      </c>
      <c r="D4228" s="1">
        <v>3658.1532999999999</v>
      </c>
      <c r="E4228" s="2">
        <v>0.10385512267552853</v>
      </c>
      <c r="F4228" s="1">
        <v>4406.4690000000001</v>
      </c>
      <c r="G4228" s="1">
        <v>748.31569999999999</v>
      </c>
      <c r="H4228" s="5">
        <v>1.7636892219943905E-2</v>
      </c>
    </row>
    <row r="4229" spans="1:8" x14ac:dyDescent="0.3">
      <c r="A4229">
        <v>130171</v>
      </c>
      <c r="B4229">
        <v>9</v>
      </c>
      <c r="C4229" s="1">
        <v>53905</v>
      </c>
      <c r="D4229" s="1">
        <v>4321.7691999999997</v>
      </c>
      <c r="E4229" s="2">
        <v>9.7600742046192374E-2</v>
      </c>
      <c r="F4229" s="1">
        <v>5261.1679999999997</v>
      </c>
      <c r="G4229" s="1">
        <v>939.39880000000005</v>
      </c>
      <c r="H4229" s="5">
        <v>1.742693256655227E-2</v>
      </c>
    </row>
    <row r="4230" spans="1:8" x14ac:dyDescent="0.3">
      <c r="A4230">
        <v>128867</v>
      </c>
      <c r="B4230">
        <v>9</v>
      </c>
      <c r="C4230" s="1">
        <v>51211</v>
      </c>
      <c r="D4230" s="1">
        <v>3809.5041000000001</v>
      </c>
      <c r="E4230" s="2">
        <v>9.016808888715315E-2</v>
      </c>
      <c r="F4230" s="1">
        <v>4617.598</v>
      </c>
      <c r="G4230" s="1">
        <v>808.09389999999996</v>
      </c>
      <c r="H4230" s="5">
        <v>1.5779693815781766E-2</v>
      </c>
    </row>
    <row r="4231" spans="1:8" x14ac:dyDescent="0.3">
      <c r="A4231">
        <v>124849</v>
      </c>
      <c r="B4231">
        <v>10</v>
      </c>
      <c r="C4231" s="1">
        <v>45956</v>
      </c>
      <c r="D4231" s="1">
        <v>3819.8584999999998</v>
      </c>
      <c r="E4231" s="2">
        <v>9.2727978936373925E-2</v>
      </c>
      <c r="F4231" s="1">
        <v>4261.4070000000002</v>
      </c>
      <c r="G4231" s="1">
        <v>441.54849999999999</v>
      </c>
      <c r="H4231" s="5">
        <v>9.6080707633388451E-3</v>
      </c>
    </row>
    <row r="4232" spans="1:8" x14ac:dyDescent="0.3">
      <c r="A4232">
        <v>124049</v>
      </c>
      <c r="B4232">
        <v>11</v>
      </c>
      <c r="C4232" s="1">
        <v>56219</v>
      </c>
      <c r="D4232" s="1">
        <v>3757.8879000000002</v>
      </c>
      <c r="E4232" s="2">
        <v>9.9846831142496303E-2</v>
      </c>
      <c r="F4232" s="1">
        <v>5613.2889999999998</v>
      </c>
      <c r="G4232" s="1">
        <v>1855.4011</v>
      </c>
      <c r="H4232" s="5">
        <v>3.3003096817801808E-2</v>
      </c>
    </row>
    <row r="4233" spans="1:8" x14ac:dyDescent="0.3">
      <c r="A4233">
        <v>130066</v>
      </c>
      <c r="B4233">
        <v>13</v>
      </c>
      <c r="C4233" s="1">
        <v>63433</v>
      </c>
      <c r="D4233" s="1">
        <v>5191.4029</v>
      </c>
      <c r="E4233" s="2">
        <v>9.7867702930651237E-2</v>
      </c>
      <c r="F4233" s="1">
        <v>6208.0420000000004</v>
      </c>
      <c r="G4233" s="1">
        <v>1016.6391</v>
      </c>
      <c r="H4233" s="5">
        <v>1.6026974918417859E-2</v>
      </c>
    </row>
    <row r="4234" spans="1:8" x14ac:dyDescent="0.3">
      <c r="A4234">
        <v>125939</v>
      </c>
      <c r="B4234">
        <v>11</v>
      </c>
      <c r="C4234" s="1">
        <v>49460</v>
      </c>
      <c r="D4234" s="1">
        <v>4330.4903999999997</v>
      </c>
      <c r="E4234" s="2">
        <v>9.7544884755357872E-2</v>
      </c>
      <c r="F4234" s="1">
        <v>4824.57</v>
      </c>
      <c r="G4234" s="1">
        <v>494.07960000000003</v>
      </c>
      <c r="H4234" s="5">
        <v>9.9894783663566512E-3</v>
      </c>
    </row>
    <row r="4235" spans="1:8" x14ac:dyDescent="0.3">
      <c r="A4235">
        <v>123035</v>
      </c>
      <c r="B4235">
        <v>13</v>
      </c>
      <c r="C4235" s="1">
        <v>56315</v>
      </c>
      <c r="D4235" s="1">
        <v>4527.1278000000002</v>
      </c>
      <c r="E4235" s="2">
        <v>0.10164652401669182</v>
      </c>
      <c r="F4235" s="1">
        <v>5724.2240000000002</v>
      </c>
      <c r="G4235" s="1">
        <v>1197.0962</v>
      </c>
      <c r="H4235" s="5">
        <v>2.1257146408594513E-2</v>
      </c>
    </row>
    <row r="4236" spans="1:8" x14ac:dyDescent="0.3">
      <c r="A4236">
        <v>130269</v>
      </c>
      <c r="B4236">
        <v>10</v>
      </c>
      <c r="C4236" s="1">
        <v>59007</v>
      </c>
      <c r="D4236" s="1">
        <v>4541.5919000000004</v>
      </c>
      <c r="E4236" s="2">
        <v>0.10510817360652126</v>
      </c>
      <c r="F4236" s="1">
        <v>6202.1180000000004</v>
      </c>
      <c r="G4236" s="1">
        <v>1660.5261</v>
      </c>
      <c r="H4236" s="5">
        <v>2.8141171386445677E-2</v>
      </c>
    </row>
    <row r="4237" spans="1:8" x14ac:dyDescent="0.3">
      <c r="A4237">
        <v>129900</v>
      </c>
      <c r="B4237">
        <v>8</v>
      </c>
      <c r="C4237" s="1">
        <v>31234</v>
      </c>
      <c r="D4237" s="1">
        <v>2475.0871000000002</v>
      </c>
      <c r="E4237" s="2">
        <v>9.4448197477108281E-2</v>
      </c>
      <c r="F4237" s="1">
        <v>2949.9949999999999</v>
      </c>
      <c r="G4237" s="1">
        <v>474.90789999999998</v>
      </c>
      <c r="H4237" s="5">
        <v>1.5204837676890568E-2</v>
      </c>
    </row>
    <row r="4238" spans="1:8" x14ac:dyDescent="0.3">
      <c r="A4238">
        <v>128666</v>
      </c>
      <c r="B4238">
        <v>9</v>
      </c>
      <c r="C4238" s="1">
        <v>38658</v>
      </c>
      <c r="D4238" s="1">
        <v>3522.5081</v>
      </c>
      <c r="E4238" s="2">
        <v>9.9755703864659317E-2</v>
      </c>
      <c r="F4238" s="1">
        <v>3856.3560000000002</v>
      </c>
      <c r="G4238" s="1">
        <v>333.84789999999998</v>
      </c>
      <c r="H4238" s="5">
        <v>8.635933053960371E-3</v>
      </c>
    </row>
    <row r="4239" spans="1:8" x14ac:dyDescent="0.3">
      <c r="A4239">
        <v>126427</v>
      </c>
      <c r="B4239">
        <v>13</v>
      </c>
      <c r="C4239" s="1">
        <v>57801</v>
      </c>
      <c r="D4239" s="1">
        <v>4755.5853999999999</v>
      </c>
      <c r="E4239" s="2">
        <v>0.10241945641078874</v>
      </c>
      <c r="F4239" s="1">
        <v>5919.9470000000001</v>
      </c>
      <c r="G4239" s="1">
        <v>1164.3616</v>
      </c>
      <c r="H4239" s="5">
        <v>2.0144315842286466E-2</v>
      </c>
    </row>
    <row r="4240" spans="1:8" x14ac:dyDescent="0.3">
      <c r="A4240">
        <v>129666</v>
      </c>
      <c r="B4240">
        <v>10</v>
      </c>
      <c r="C4240" s="1">
        <v>63864</v>
      </c>
      <c r="D4240" s="1">
        <v>4725.4363999999996</v>
      </c>
      <c r="E4240" s="2">
        <v>0.1001294156332206</v>
      </c>
      <c r="F4240" s="1">
        <v>6394.665</v>
      </c>
      <c r="G4240" s="1">
        <v>1669.2285999999999</v>
      </c>
      <c r="H4240" s="5">
        <v>2.6137238506827008E-2</v>
      </c>
    </row>
    <row r="4241" spans="1:8" x14ac:dyDescent="0.3">
      <c r="A4241">
        <v>129217</v>
      </c>
      <c r="B4241">
        <v>10</v>
      </c>
      <c r="C4241" s="1">
        <v>51250</v>
      </c>
      <c r="D4241" s="1">
        <v>3819.7316000000001</v>
      </c>
      <c r="E4241" s="2">
        <v>0.10607281951219512</v>
      </c>
      <c r="F4241" s="1">
        <v>5436.232</v>
      </c>
      <c r="G4241" s="1">
        <v>1616.5003999999999</v>
      </c>
      <c r="H4241" s="5">
        <v>3.1541471219512195E-2</v>
      </c>
    </row>
    <row r="4242" spans="1:8" x14ac:dyDescent="0.3">
      <c r="A4242">
        <v>130273</v>
      </c>
      <c r="B4242">
        <v>13</v>
      </c>
      <c r="C4242" s="1">
        <v>67713</v>
      </c>
      <c r="D4242" s="1">
        <v>5515.5640000000003</v>
      </c>
      <c r="E4242" s="2">
        <v>0.10437946923042843</v>
      </c>
      <c r="F4242" s="1">
        <v>7067.8469999999998</v>
      </c>
      <c r="G4242" s="1">
        <v>1552.2829999999999</v>
      </c>
      <c r="H4242" s="5">
        <v>2.2924445822810981E-2</v>
      </c>
    </row>
    <row r="4243" spans="1:8" x14ac:dyDescent="0.3">
      <c r="A4243">
        <v>121307</v>
      </c>
      <c r="B4243">
        <v>13</v>
      </c>
      <c r="C4243" s="1">
        <v>68917</v>
      </c>
      <c r="D4243" s="1">
        <v>5711.6297000000004</v>
      </c>
      <c r="E4243" s="2">
        <v>9.7283674565056516E-2</v>
      </c>
      <c r="F4243" s="1">
        <v>6704.4989999999998</v>
      </c>
      <c r="G4243" s="1">
        <v>992.86929999999995</v>
      </c>
      <c r="H4243" s="5">
        <v>1.4406739991584079E-2</v>
      </c>
    </row>
    <row r="4244" spans="1:8" x14ac:dyDescent="0.3">
      <c r="A4244">
        <v>126603</v>
      </c>
      <c r="B4244">
        <v>12</v>
      </c>
      <c r="C4244" s="1">
        <v>65983</v>
      </c>
      <c r="D4244" s="1">
        <v>5037.2172</v>
      </c>
      <c r="E4244" s="2">
        <v>0.10237805192246488</v>
      </c>
      <c r="F4244" s="1">
        <v>6755.2110000000002</v>
      </c>
      <c r="G4244" s="1">
        <v>1717.9938</v>
      </c>
      <c r="H4244" s="5">
        <v>2.6036915569161753E-2</v>
      </c>
    </row>
    <row r="4245" spans="1:8" x14ac:dyDescent="0.3">
      <c r="A4245">
        <v>122986</v>
      </c>
      <c r="B4245">
        <v>11</v>
      </c>
      <c r="C4245" s="1">
        <v>52135</v>
      </c>
      <c r="D4245" s="1">
        <v>4234.3640999999998</v>
      </c>
      <c r="E4245" s="2">
        <v>0.10471690802723697</v>
      </c>
      <c r="F4245" s="1">
        <v>5459.4160000000002</v>
      </c>
      <c r="G4245" s="1">
        <v>1225.0518999999999</v>
      </c>
      <c r="H4245" s="5">
        <v>2.349768677471948E-2</v>
      </c>
    </row>
    <row r="4246" spans="1:8" x14ac:dyDescent="0.3">
      <c r="A4246">
        <v>123607</v>
      </c>
      <c r="B4246">
        <v>11</v>
      </c>
      <c r="C4246" s="1">
        <v>57648</v>
      </c>
      <c r="D4246" s="1">
        <v>4737.5828000000001</v>
      </c>
      <c r="E4246" s="2">
        <v>0.10250525603663614</v>
      </c>
      <c r="F4246" s="1">
        <v>5909.223</v>
      </c>
      <c r="G4246" s="1">
        <v>1171.6402</v>
      </c>
      <c r="H4246" s="5">
        <v>2.032403899528171E-2</v>
      </c>
    </row>
    <row r="4247" spans="1:8" x14ac:dyDescent="0.3">
      <c r="A4247">
        <v>121542</v>
      </c>
      <c r="B4247">
        <v>11</v>
      </c>
      <c r="C4247" s="1">
        <v>55003</v>
      </c>
      <c r="D4247" s="1">
        <v>4281.7719999999999</v>
      </c>
      <c r="E4247" s="2">
        <v>0.10482291874988638</v>
      </c>
      <c r="F4247" s="1">
        <v>5765.5749999999998</v>
      </c>
      <c r="G4247" s="1">
        <v>1483.8030000000001</v>
      </c>
      <c r="H4247" s="5">
        <v>2.6976764903732523E-2</v>
      </c>
    </row>
    <row r="4248" spans="1:8" x14ac:dyDescent="0.3">
      <c r="A4248">
        <v>127503</v>
      </c>
      <c r="B4248">
        <v>12</v>
      </c>
      <c r="C4248" s="1">
        <v>64438</v>
      </c>
      <c r="D4248" s="1">
        <v>4858.6918999999998</v>
      </c>
      <c r="E4248" s="2">
        <v>0.10416685806511686</v>
      </c>
      <c r="F4248" s="1">
        <v>6712.3040000000001</v>
      </c>
      <c r="G4248" s="1">
        <v>1853.6121000000001</v>
      </c>
      <c r="H4248" s="5">
        <v>2.8765822961606506E-2</v>
      </c>
    </row>
    <row r="4249" spans="1:8" x14ac:dyDescent="0.3">
      <c r="A4249">
        <v>121848</v>
      </c>
      <c r="B4249">
        <v>7</v>
      </c>
      <c r="C4249" s="1">
        <v>35557</v>
      </c>
      <c r="D4249" s="1">
        <v>2757.6374999999998</v>
      </c>
      <c r="E4249" s="2">
        <v>9.6756025536462578E-2</v>
      </c>
      <c r="F4249" s="1">
        <v>3440.3539999999998</v>
      </c>
      <c r="G4249" s="1">
        <v>682.7165</v>
      </c>
      <c r="H4249" s="5">
        <v>1.9200621537250048E-2</v>
      </c>
    </row>
    <row r="4250" spans="1:8" x14ac:dyDescent="0.3">
      <c r="A4250">
        <v>124178</v>
      </c>
      <c r="B4250">
        <v>9</v>
      </c>
      <c r="C4250" s="1">
        <v>51856</v>
      </c>
      <c r="D4250" s="1">
        <v>3976.9798000000001</v>
      </c>
      <c r="E4250" s="2">
        <v>0.10081028232027152</v>
      </c>
      <c r="F4250" s="1">
        <v>5227.6180000000004</v>
      </c>
      <c r="G4250" s="1">
        <v>1250.6382000000001</v>
      </c>
      <c r="H4250" s="5">
        <v>2.411752159827214E-2</v>
      </c>
    </row>
    <row r="4251" spans="1:8" x14ac:dyDescent="0.3">
      <c r="A4251">
        <v>127454</v>
      </c>
      <c r="B4251">
        <v>9</v>
      </c>
      <c r="C4251" s="1">
        <v>42034</v>
      </c>
      <c r="D4251" s="1">
        <v>3035.3451</v>
      </c>
      <c r="E4251" s="2">
        <v>0.10080453918256649</v>
      </c>
      <c r="F4251" s="1">
        <v>4237.2179999999998</v>
      </c>
      <c r="G4251" s="1">
        <v>1201.8729000000001</v>
      </c>
      <c r="H4251" s="5">
        <v>2.8592874815625446E-2</v>
      </c>
    </row>
    <row r="4252" spans="1:8" x14ac:dyDescent="0.3">
      <c r="A4252">
        <v>127232</v>
      </c>
      <c r="B4252">
        <v>12</v>
      </c>
      <c r="C4252" s="1">
        <v>64259</v>
      </c>
      <c r="D4252" s="1">
        <v>5564.8657999999996</v>
      </c>
      <c r="E4252" s="2">
        <v>0.10337769028462938</v>
      </c>
      <c r="F4252" s="1">
        <v>6642.9470000000001</v>
      </c>
      <c r="G4252" s="1">
        <v>1078.0812000000001</v>
      </c>
      <c r="H4252" s="5">
        <v>1.6777123827012557E-2</v>
      </c>
    </row>
    <row r="4253" spans="1:8" x14ac:dyDescent="0.3">
      <c r="A4253">
        <v>131015</v>
      </c>
      <c r="B4253">
        <v>7</v>
      </c>
      <c r="C4253" s="1">
        <v>34126</v>
      </c>
      <c r="D4253" s="1">
        <v>2486.9025000000001</v>
      </c>
      <c r="E4253" s="2">
        <v>0.10652065873527515</v>
      </c>
      <c r="F4253" s="1">
        <v>3635.1239999999998</v>
      </c>
      <c r="G4253" s="1">
        <v>1148.2215000000001</v>
      </c>
      <c r="H4253" s="5">
        <v>3.3646530504600598E-2</v>
      </c>
    </row>
    <row r="4254" spans="1:8" x14ac:dyDescent="0.3">
      <c r="A4254">
        <v>122556</v>
      </c>
      <c r="B4254">
        <v>13</v>
      </c>
      <c r="C4254" s="1">
        <v>69046</v>
      </c>
      <c r="D4254" s="1">
        <v>5439.0785999999998</v>
      </c>
      <c r="E4254" s="2">
        <v>9.3135402485299654E-2</v>
      </c>
      <c r="F4254" s="1">
        <v>6430.6270000000004</v>
      </c>
      <c r="G4254" s="1">
        <v>991.54840000000002</v>
      </c>
      <c r="H4254" s="5">
        <v>1.4360692871419055E-2</v>
      </c>
    </row>
    <row r="4255" spans="1:8" x14ac:dyDescent="0.3">
      <c r="A4255">
        <v>130659</v>
      </c>
      <c r="B4255">
        <v>7</v>
      </c>
      <c r="C4255" s="1">
        <v>33794</v>
      </c>
      <c r="D4255" s="1">
        <v>2803.3933000000002</v>
      </c>
      <c r="E4255" s="2">
        <v>9.3335177842220507E-2</v>
      </c>
      <c r="F4255" s="1">
        <v>3154.1689999999999</v>
      </c>
      <c r="G4255" s="1">
        <v>350.77569999999997</v>
      </c>
      <c r="H4255" s="5">
        <v>1.0379821861868971E-2</v>
      </c>
    </row>
    <row r="4256" spans="1:8" x14ac:dyDescent="0.3">
      <c r="A4256">
        <v>129940</v>
      </c>
      <c r="B4256">
        <v>11</v>
      </c>
      <c r="C4256" s="1">
        <v>59863</v>
      </c>
      <c r="D4256" s="1">
        <v>4662.4288999999999</v>
      </c>
      <c r="E4256" s="2">
        <v>0.1071924226984949</v>
      </c>
      <c r="F4256" s="1">
        <v>6416.86</v>
      </c>
      <c r="G4256" s="1">
        <v>1754.4311</v>
      </c>
      <c r="H4256" s="5">
        <v>2.9307436981106862E-2</v>
      </c>
    </row>
    <row r="4257" spans="1:8" x14ac:dyDescent="0.3">
      <c r="A4257">
        <v>126723</v>
      </c>
      <c r="B4257">
        <v>10</v>
      </c>
      <c r="C4257" s="1">
        <v>43610</v>
      </c>
      <c r="D4257" s="1">
        <v>3443.2647000000002</v>
      </c>
      <c r="E4257" s="2">
        <v>9.9966750745241917E-2</v>
      </c>
      <c r="F4257" s="1">
        <v>4359.55</v>
      </c>
      <c r="G4257" s="1">
        <v>916.28530000000001</v>
      </c>
      <c r="H4257" s="5">
        <v>2.1010898876404494E-2</v>
      </c>
    </row>
    <row r="4258" spans="1:8" x14ac:dyDescent="0.3">
      <c r="A4258">
        <v>124223</v>
      </c>
      <c r="B4258">
        <v>11</v>
      </c>
      <c r="C4258" s="1">
        <v>53665</v>
      </c>
      <c r="D4258" s="1">
        <v>4230.7203</v>
      </c>
      <c r="E4258" s="2">
        <v>9.9175943352278015E-2</v>
      </c>
      <c r="F4258" s="1">
        <v>5322.277</v>
      </c>
      <c r="G4258" s="1">
        <v>1091.5567000000001</v>
      </c>
      <c r="H4258" s="5">
        <v>2.0340197521662162E-2</v>
      </c>
    </row>
    <row r="4259" spans="1:8" x14ac:dyDescent="0.3">
      <c r="A4259">
        <v>129435</v>
      </c>
      <c r="B4259">
        <v>10</v>
      </c>
      <c r="C4259" s="1">
        <v>58509</v>
      </c>
      <c r="D4259" s="1">
        <v>4772.8948</v>
      </c>
      <c r="E4259" s="2">
        <v>9.8662376728366571E-2</v>
      </c>
      <c r="F4259" s="1">
        <v>5772.6369999999997</v>
      </c>
      <c r="G4259" s="1">
        <v>999.74220000000003</v>
      </c>
      <c r="H4259" s="5">
        <v>1.7086981490027176E-2</v>
      </c>
    </row>
    <row r="4260" spans="1:8" x14ac:dyDescent="0.3">
      <c r="A4260">
        <v>129771</v>
      </c>
      <c r="B4260">
        <v>8</v>
      </c>
      <c r="C4260" s="1">
        <v>43708</v>
      </c>
      <c r="D4260" s="1">
        <v>3512.1318999999999</v>
      </c>
      <c r="E4260" s="2">
        <v>0.10050972362038986</v>
      </c>
      <c r="F4260" s="1">
        <v>4393.0789999999997</v>
      </c>
      <c r="G4260" s="1">
        <v>880.94709999999998</v>
      </c>
      <c r="H4260" s="5">
        <v>2.0155282785760044E-2</v>
      </c>
    </row>
    <row r="4261" spans="1:8" x14ac:dyDescent="0.3">
      <c r="A4261">
        <v>126568</v>
      </c>
      <c r="B4261">
        <v>11</v>
      </c>
      <c r="C4261" s="1">
        <v>55839</v>
      </c>
      <c r="D4261" s="1">
        <v>5149.5286999999998</v>
      </c>
      <c r="E4261" s="2">
        <v>9.3828059241748599E-2</v>
      </c>
      <c r="F4261" s="1">
        <v>5239.2650000000003</v>
      </c>
      <c r="G4261" s="1">
        <v>89.7363</v>
      </c>
      <c r="H4261" s="5">
        <v>1.6070542094235212E-3</v>
      </c>
    </row>
    <row r="4262" spans="1:8" x14ac:dyDescent="0.3">
      <c r="A4262">
        <v>126237</v>
      </c>
      <c r="B4262">
        <v>9</v>
      </c>
      <c r="C4262" s="1">
        <v>46263</v>
      </c>
      <c r="D4262" s="1">
        <v>3190.9422</v>
      </c>
      <c r="E4262" s="2">
        <v>0.1011270561788038</v>
      </c>
      <c r="F4262" s="1">
        <v>4678.4409999999998</v>
      </c>
      <c r="G4262" s="1">
        <v>1487.4988000000001</v>
      </c>
      <c r="H4262" s="5">
        <v>3.2153098588504854E-2</v>
      </c>
    </row>
    <row r="4263" spans="1:8" x14ac:dyDescent="0.3">
      <c r="A4263">
        <v>121517</v>
      </c>
      <c r="B4263">
        <v>11</v>
      </c>
      <c r="C4263" s="1">
        <v>43598</v>
      </c>
      <c r="D4263" s="1">
        <v>3214.2262999999998</v>
      </c>
      <c r="E4263" s="2">
        <v>0.10742373503371715</v>
      </c>
      <c r="F4263" s="1">
        <v>4683.46</v>
      </c>
      <c r="G4263" s="1">
        <v>1469.2337</v>
      </c>
      <c r="H4263" s="5">
        <v>3.3699566493875864E-2</v>
      </c>
    </row>
    <row r="4264" spans="1:8" x14ac:dyDescent="0.3">
      <c r="A4264">
        <v>126563</v>
      </c>
      <c r="B4264">
        <v>10</v>
      </c>
      <c r="C4264" s="1">
        <v>57505</v>
      </c>
      <c r="D4264" s="1">
        <v>4326.1030000000001</v>
      </c>
      <c r="E4264" s="2">
        <v>0.10603782279801756</v>
      </c>
      <c r="F4264" s="1">
        <v>6097.7049999999999</v>
      </c>
      <c r="G4264" s="1">
        <v>1771.6020000000001</v>
      </c>
      <c r="H4264" s="5">
        <v>3.0807790626902008E-2</v>
      </c>
    </row>
    <row r="4265" spans="1:8" x14ac:dyDescent="0.3">
      <c r="A4265">
        <v>131001</v>
      </c>
      <c r="B4265">
        <v>7</v>
      </c>
      <c r="C4265" s="1">
        <v>38061</v>
      </c>
      <c r="D4265" s="1">
        <v>2933.337</v>
      </c>
      <c r="E4265" s="2">
        <v>0.10369430650797404</v>
      </c>
      <c r="F4265" s="1">
        <v>3946.7089999999998</v>
      </c>
      <c r="G4265" s="1">
        <v>1013.372</v>
      </c>
      <c r="H4265" s="5">
        <v>2.6624944168571505E-2</v>
      </c>
    </row>
    <row r="4266" spans="1:8" x14ac:dyDescent="0.3">
      <c r="A4266">
        <v>125787</v>
      </c>
      <c r="B4266">
        <v>8</v>
      </c>
      <c r="C4266" s="1">
        <v>40163</v>
      </c>
      <c r="D4266" s="1">
        <v>3429.8013000000001</v>
      </c>
      <c r="E4266" s="2">
        <v>0.10072091228244902</v>
      </c>
      <c r="F4266" s="1">
        <v>4045.2539999999999</v>
      </c>
      <c r="G4266" s="1">
        <v>615.45270000000005</v>
      </c>
      <c r="H4266" s="5">
        <v>1.5323872718671415E-2</v>
      </c>
    </row>
    <row r="4267" spans="1:8" x14ac:dyDescent="0.3">
      <c r="A4267">
        <v>128559</v>
      </c>
      <c r="B4267">
        <v>9</v>
      </c>
      <c r="C4267" s="1">
        <v>55077</v>
      </c>
      <c r="D4267" s="1">
        <v>4214.5798999999997</v>
      </c>
      <c r="E4267" s="2">
        <v>0.10005132814060315</v>
      </c>
      <c r="F4267" s="1">
        <v>5510.527</v>
      </c>
      <c r="G4267" s="1">
        <v>1295.9471000000001</v>
      </c>
      <c r="H4267" s="5">
        <v>2.3529732919367431E-2</v>
      </c>
    </row>
    <row r="4268" spans="1:8" x14ac:dyDescent="0.3">
      <c r="A4268">
        <v>127262</v>
      </c>
      <c r="B4268">
        <v>12</v>
      </c>
      <c r="C4268" s="1">
        <v>64466</v>
      </c>
      <c r="D4268" s="1">
        <v>5006.4759999999997</v>
      </c>
      <c r="E4268" s="2">
        <v>9.858641764651134E-2</v>
      </c>
      <c r="F4268" s="1">
        <v>6355.4719999999998</v>
      </c>
      <c r="G4268" s="1">
        <v>1348.9960000000001</v>
      </c>
      <c r="H4268" s="5">
        <v>2.0925697266776285E-2</v>
      </c>
    </row>
    <row r="4269" spans="1:8" x14ac:dyDescent="0.3">
      <c r="A4269">
        <v>131074</v>
      </c>
      <c r="B4269">
        <v>13</v>
      </c>
      <c r="C4269" s="1">
        <v>56719</v>
      </c>
      <c r="D4269" s="1">
        <v>4743.1998000000003</v>
      </c>
      <c r="E4269" s="2">
        <v>0.10395650487490964</v>
      </c>
      <c r="F4269" s="1">
        <v>5896.3090000000002</v>
      </c>
      <c r="G4269" s="1">
        <v>1153.1092000000001</v>
      </c>
      <c r="H4269" s="5">
        <v>2.0330210335161056E-2</v>
      </c>
    </row>
    <row r="4270" spans="1:8" x14ac:dyDescent="0.3">
      <c r="A4270">
        <v>123760</v>
      </c>
      <c r="B4270">
        <v>10</v>
      </c>
      <c r="C4270" s="1">
        <v>52242</v>
      </c>
      <c r="D4270" s="1">
        <v>4107.6049999999996</v>
      </c>
      <c r="E4270" s="2">
        <v>0.10165391830328088</v>
      </c>
      <c r="F4270" s="1">
        <v>5310.6040000000003</v>
      </c>
      <c r="G4270" s="1">
        <v>1202.999</v>
      </c>
      <c r="H4270" s="5">
        <v>2.3027430037134873E-2</v>
      </c>
    </row>
    <row r="4271" spans="1:8" x14ac:dyDescent="0.3">
      <c r="A4271">
        <v>121976</v>
      </c>
      <c r="B4271">
        <v>10</v>
      </c>
      <c r="C4271" s="1">
        <v>42470</v>
      </c>
      <c r="D4271" s="1">
        <v>3496.7547</v>
      </c>
      <c r="E4271" s="2">
        <v>0.1009352484106428</v>
      </c>
      <c r="F4271" s="1">
        <v>4286.72</v>
      </c>
      <c r="G4271" s="1">
        <v>789.96529999999996</v>
      </c>
      <c r="H4271" s="5">
        <v>1.8600548622557098E-2</v>
      </c>
    </row>
    <row r="4272" spans="1:8" x14ac:dyDescent="0.3">
      <c r="A4272">
        <v>129709</v>
      </c>
      <c r="B4272">
        <v>7</v>
      </c>
      <c r="C4272" s="1">
        <v>35364</v>
      </c>
      <c r="D4272" s="1">
        <v>2530.5817999999999</v>
      </c>
      <c r="E4272" s="2">
        <v>0.10644435018663047</v>
      </c>
      <c r="F4272" s="1">
        <v>3764.2979999999998</v>
      </c>
      <c r="G4272" s="1">
        <v>1233.7162000000001</v>
      </c>
      <c r="H4272" s="5">
        <v>3.4886217622440902E-2</v>
      </c>
    </row>
    <row r="4273" spans="1:8" x14ac:dyDescent="0.3">
      <c r="A4273">
        <v>126899</v>
      </c>
      <c r="B4273">
        <v>8</v>
      </c>
      <c r="C4273" s="1">
        <v>37832</v>
      </c>
      <c r="D4273" s="1">
        <v>3341.0263</v>
      </c>
      <c r="E4273" s="2">
        <v>0.10222393740748573</v>
      </c>
      <c r="F4273" s="1">
        <v>3867.3359999999998</v>
      </c>
      <c r="G4273" s="1">
        <v>526.30970000000002</v>
      </c>
      <c r="H4273" s="5">
        <v>1.3911759885810953E-2</v>
      </c>
    </row>
    <row r="4274" spans="1:8" x14ac:dyDescent="0.3">
      <c r="A4274">
        <v>130494</v>
      </c>
      <c r="B4274">
        <v>13</v>
      </c>
      <c r="C4274" s="1">
        <v>60157</v>
      </c>
      <c r="D4274" s="1">
        <v>4106.1477000000004</v>
      </c>
      <c r="E4274" s="2">
        <v>9.9264740595441922E-2</v>
      </c>
      <c r="F4274" s="1">
        <v>5971.4690000000001</v>
      </c>
      <c r="G4274" s="1">
        <v>1865.3213000000001</v>
      </c>
      <c r="H4274" s="5">
        <v>3.1007551905846368E-2</v>
      </c>
    </row>
    <row r="4275" spans="1:8" x14ac:dyDescent="0.3">
      <c r="A4275">
        <v>128327</v>
      </c>
      <c r="B4275">
        <v>13</v>
      </c>
      <c r="C4275" s="1">
        <v>66643</v>
      </c>
      <c r="D4275" s="1">
        <v>5595.9993999999997</v>
      </c>
      <c r="E4275" s="2">
        <v>9.8579085575379255E-2</v>
      </c>
      <c r="F4275" s="1">
        <v>6569.6059999999998</v>
      </c>
      <c r="G4275" s="1">
        <v>973.60659999999996</v>
      </c>
      <c r="H4275" s="5">
        <v>1.4609285296280179E-2</v>
      </c>
    </row>
    <row r="4276" spans="1:8" x14ac:dyDescent="0.3">
      <c r="A4276">
        <v>121727</v>
      </c>
      <c r="B4276">
        <v>12</v>
      </c>
      <c r="C4276" s="1">
        <v>47744</v>
      </c>
      <c r="D4276" s="1">
        <v>4178.9862999999996</v>
      </c>
      <c r="E4276" s="2">
        <v>9.9124099363270782E-2</v>
      </c>
      <c r="F4276" s="1">
        <v>4732.5810000000001</v>
      </c>
      <c r="G4276" s="1">
        <v>553.59469999999999</v>
      </c>
      <c r="H4276" s="5">
        <v>1.1595063254021447E-2</v>
      </c>
    </row>
    <row r="4277" spans="1:8" x14ac:dyDescent="0.3">
      <c r="A4277">
        <v>131133</v>
      </c>
      <c r="B4277">
        <v>12</v>
      </c>
      <c r="C4277" s="1">
        <v>73642</v>
      </c>
      <c r="D4277" s="1">
        <v>5288.8882999999996</v>
      </c>
      <c r="E4277" s="2">
        <v>0.10493139784362185</v>
      </c>
      <c r="F4277" s="1">
        <v>7727.3580000000002</v>
      </c>
      <c r="G4277" s="1">
        <v>2438.4697000000001</v>
      </c>
      <c r="H4277" s="5">
        <v>3.3112486081312294E-2</v>
      </c>
    </row>
    <row r="4278" spans="1:8" x14ac:dyDescent="0.3">
      <c r="A4278">
        <v>129287</v>
      </c>
      <c r="B4278">
        <v>11</v>
      </c>
      <c r="C4278" s="1">
        <v>53476</v>
      </c>
      <c r="D4278" s="1">
        <v>4069.9340999999999</v>
      </c>
      <c r="E4278" s="2">
        <v>9.8863434063879124E-2</v>
      </c>
      <c r="F4278" s="1">
        <v>5286.8209999999999</v>
      </c>
      <c r="G4278" s="1">
        <v>1216.8869</v>
      </c>
      <c r="H4278" s="5">
        <v>2.2755757723090731E-2</v>
      </c>
    </row>
    <row r="4279" spans="1:8" x14ac:dyDescent="0.3">
      <c r="A4279">
        <v>128006</v>
      </c>
      <c r="B4279">
        <v>12</v>
      </c>
      <c r="C4279" s="1">
        <v>64563</v>
      </c>
      <c r="D4279" s="1">
        <v>5001.8783000000003</v>
      </c>
      <c r="E4279" s="2">
        <v>0.10524201167851556</v>
      </c>
      <c r="F4279" s="1">
        <v>6794.74</v>
      </c>
      <c r="G4279" s="1">
        <v>1792.8616999999999</v>
      </c>
      <c r="H4279" s="5">
        <v>2.7769182039248486E-2</v>
      </c>
    </row>
    <row r="4280" spans="1:8" x14ac:dyDescent="0.3">
      <c r="A4280">
        <v>128821</v>
      </c>
      <c r="B4280">
        <v>12</v>
      </c>
      <c r="C4280" s="1">
        <v>72266</v>
      </c>
      <c r="D4280" s="1">
        <v>5073.5928999999996</v>
      </c>
      <c r="E4280" s="2">
        <v>0.10208547588077381</v>
      </c>
      <c r="F4280" s="1">
        <v>7377.3090000000002</v>
      </c>
      <c r="G4280" s="1">
        <v>2303.7161000000001</v>
      </c>
      <c r="H4280" s="5">
        <v>3.187828439376747E-2</v>
      </c>
    </row>
    <row r="4281" spans="1:8" x14ac:dyDescent="0.3">
      <c r="A4281">
        <v>127974</v>
      </c>
      <c r="B4281">
        <v>10</v>
      </c>
      <c r="C4281" s="1">
        <v>48621</v>
      </c>
      <c r="D4281" s="1">
        <v>4089.7903000000001</v>
      </c>
      <c r="E4281" s="2">
        <v>0.10720250509039304</v>
      </c>
      <c r="F4281" s="1">
        <v>5212.2929999999997</v>
      </c>
      <c r="G4281" s="1">
        <v>1122.5027</v>
      </c>
      <c r="H4281" s="5">
        <v>2.3086787602064951E-2</v>
      </c>
    </row>
    <row r="4282" spans="1:8" x14ac:dyDescent="0.3">
      <c r="A4282">
        <v>130683</v>
      </c>
      <c r="B4282">
        <v>9</v>
      </c>
      <c r="C4282" s="1">
        <v>45076</v>
      </c>
      <c r="D4282" s="1">
        <v>3709.0043000000001</v>
      </c>
      <c r="E4282" s="2">
        <v>9.476683822876919E-2</v>
      </c>
      <c r="F4282" s="1">
        <v>4271.71</v>
      </c>
      <c r="G4282" s="1">
        <v>562.70569999999998</v>
      </c>
      <c r="H4282" s="5">
        <v>1.2483487887123968E-2</v>
      </c>
    </row>
    <row r="4283" spans="1:8" x14ac:dyDescent="0.3">
      <c r="A4283">
        <v>127988</v>
      </c>
      <c r="B4283">
        <v>11</v>
      </c>
      <c r="C4283" s="1">
        <v>68713</v>
      </c>
      <c r="D4283" s="1">
        <v>5067.3427000000001</v>
      </c>
      <c r="E4283" s="2">
        <v>8.9976962146900874E-2</v>
      </c>
      <c r="F4283" s="1">
        <v>6182.5870000000004</v>
      </c>
      <c r="G4283" s="1">
        <v>1115.2443000000001</v>
      </c>
      <c r="H4283" s="5">
        <v>1.6230470216698441E-2</v>
      </c>
    </row>
    <row r="4284" spans="1:8" x14ac:dyDescent="0.3">
      <c r="A4284">
        <v>122826</v>
      </c>
      <c r="B4284">
        <v>7</v>
      </c>
      <c r="C4284" s="1">
        <v>28685</v>
      </c>
      <c r="D4284" s="1">
        <v>2007.66</v>
      </c>
      <c r="E4284" s="2">
        <v>0.10795614432630295</v>
      </c>
      <c r="F4284" s="1">
        <v>3096.7220000000002</v>
      </c>
      <c r="G4284" s="1">
        <v>1089.0619999999999</v>
      </c>
      <c r="H4284" s="5">
        <v>3.796625413979432E-2</v>
      </c>
    </row>
    <row r="4285" spans="1:8" x14ac:dyDescent="0.3">
      <c r="A4285">
        <v>125239</v>
      </c>
      <c r="B4285">
        <v>10</v>
      </c>
      <c r="C4285" s="1">
        <v>46525</v>
      </c>
      <c r="D4285" s="1">
        <v>3775.4802</v>
      </c>
      <c r="E4285" s="2">
        <v>0.1039221063944116</v>
      </c>
      <c r="F4285" s="1">
        <v>4834.9759999999997</v>
      </c>
      <c r="G4285" s="1">
        <v>1059.4957999999999</v>
      </c>
      <c r="H4285" s="5">
        <v>2.2772612573885007E-2</v>
      </c>
    </row>
    <row r="4286" spans="1:8" x14ac:dyDescent="0.3">
      <c r="A4286">
        <v>129311</v>
      </c>
      <c r="B4286">
        <v>8</v>
      </c>
      <c r="C4286" s="1">
        <v>41702</v>
      </c>
      <c r="D4286" s="1">
        <v>3033.8245999999999</v>
      </c>
      <c r="E4286" s="2">
        <v>0.10084266941633495</v>
      </c>
      <c r="F4286" s="1">
        <v>4205.3410000000003</v>
      </c>
      <c r="G4286" s="1">
        <v>1171.5164</v>
      </c>
      <c r="H4286" s="5">
        <v>2.8092571099707447E-2</v>
      </c>
    </row>
    <row r="4287" spans="1:8" x14ac:dyDescent="0.3">
      <c r="A4287">
        <v>121887</v>
      </c>
      <c r="B4287">
        <v>8</v>
      </c>
      <c r="C4287" s="1">
        <v>33854</v>
      </c>
      <c r="D4287" s="1">
        <v>2834.6642999999999</v>
      </c>
      <c r="E4287" s="2">
        <v>9.9875642464701361E-2</v>
      </c>
      <c r="F4287" s="1">
        <v>3381.19</v>
      </c>
      <c r="G4287" s="1">
        <v>546.52570000000003</v>
      </c>
      <c r="H4287" s="5">
        <v>1.614360784545401E-2</v>
      </c>
    </row>
    <row r="4288" spans="1:8" x14ac:dyDescent="0.3">
      <c r="A4288">
        <v>126000</v>
      </c>
      <c r="B4288">
        <v>11</v>
      </c>
      <c r="C4288" s="1">
        <v>44946</v>
      </c>
      <c r="D4288" s="1">
        <v>3546.2345999999998</v>
      </c>
      <c r="E4288" s="2">
        <v>0.10374767498776309</v>
      </c>
      <c r="F4288" s="1">
        <v>4663.0429999999997</v>
      </c>
      <c r="G4288" s="1">
        <v>1116.8083999999999</v>
      </c>
      <c r="H4288" s="5">
        <v>2.4847781782583546E-2</v>
      </c>
    </row>
    <row r="4289" spans="1:8" x14ac:dyDescent="0.3">
      <c r="A4289">
        <v>122071</v>
      </c>
      <c r="B4289">
        <v>7</v>
      </c>
      <c r="C4289" s="1">
        <v>34056</v>
      </c>
      <c r="D4289" s="1">
        <v>2834.0603000000001</v>
      </c>
      <c r="E4289" s="2">
        <v>9.3956894526661963E-2</v>
      </c>
      <c r="F4289" s="1">
        <v>3199.7959999999998</v>
      </c>
      <c r="G4289" s="1">
        <v>365.73570000000001</v>
      </c>
      <c r="H4289" s="5">
        <v>1.0739244186046512E-2</v>
      </c>
    </row>
    <row r="4290" spans="1:8" x14ac:dyDescent="0.3">
      <c r="A4290">
        <v>129181</v>
      </c>
      <c r="B4290">
        <v>12</v>
      </c>
      <c r="C4290" s="1">
        <v>63603</v>
      </c>
      <c r="D4290" s="1">
        <v>5395.5069999999996</v>
      </c>
      <c r="E4290" s="2">
        <v>0.10003298586544659</v>
      </c>
      <c r="F4290" s="1">
        <v>6362.3980000000001</v>
      </c>
      <c r="G4290" s="1">
        <v>966.89099999999996</v>
      </c>
      <c r="H4290" s="5">
        <v>1.5201971605112967E-2</v>
      </c>
    </row>
    <row r="4291" spans="1:8" x14ac:dyDescent="0.3">
      <c r="A4291">
        <v>128835</v>
      </c>
      <c r="B4291">
        <v>7</v>
      </c>
      <c r="C4291" s="1">
        <v>34078</v>
      </c>
      <c r="D4291" s="1">
        <v>2279.5816</v>
      </c>
      <c r="E4291" s="2">
        <v>9.9759463583543637E-2</v>
      </c>
      <c r="F4291" s="1">
        <v>3399.6030000000001</v>
      </c>
      <c r="G4291" s="1">
        <v>1120.0214000000001</v>
      </c>
      <c r="H4291" s="5">
        <v>3.2866406479253478E-2</v>
      </c>
    </row>
    <row r="4292" spans="1:8" x14ac:dyDescent="0.3">
      <c r="A4292">
        <v>123363</v>
      </c>
      <c r="B4292">
        <v>11</v>
      </c>
      <c r="C4292" s="1">
        <v>47729</v>
      </c>
      <c r="D4292" s="1">
        <v>3312.7993000000001</v>
      </c>
      <c r="E4292" s="2">
        <v>9.9205598273586285E-2</v>
      </c>
      <c r="F4292" s="1">
        <v>4734.9840000000004</v>
      </c>
      <c r="G4292" s="1">
        <v>1422.1847</v>
      </c>
      <c r="H4292" s="5">
        <v>2.9797077248632908E-2</v>
      </c>
    </row>
    <row r="4293" spans="1:8" x14ac:dyDescent="0.3">
      <c r="A4293">
        <v>124924</v>
      </c>
      <c r="B4293">
        <v>10</v>
      </c>
      <c r="C4293" s="1">
        <v>50900</v>
      </c>
      <c r="D4293" s="1">
        <v>3938.7953000000002</v>
      </c>
      <c r="E4293" s="2">
        <v>0.10293282907662082</v>
      </c>
      <c r="F4293" s="1">
        <v>5239.2809999999999</v>
      </c>
      <c r="G4293" s="1">
        <v>1300.4857</v>
      </c>
      <c r="H4293" s="5">
        <v>2.5549817288801572E-2</v>
      </c>
    </row>
    <row r="4294" spans="1:8" x14ac:dyDescent="0.3">
      <c r="A4294">
        <v>129395</v>
      </c>
      <c r="B4294">
        <v>10</v>
      </c>
      <c r="C4294" s="1">
        <v>58431</v>
      </c>
      <c r="D4294" s="1">
        <v>4158.6090000000004</v>
      </c>
      <c r="E4294" s="2">
        <v>0.10534736697985658</v>
      </c>
      <c r="F4294" s="1">
        <v>6155.5519999999997</v>
      </c>
      <c r="G4294" s="1">
        <v>1996.943</v>
      </c>
      <c r="H4294" s="5">
        <v>3.4176088035460628E-2</v>
      </c>
    </row>
    <row r="4295" spans="1:8" x14ac:dyDescent="0.3">
      <c r="A4295">
        <v>124039</v>
      </c>
      <c r="B4295">
        <v>13</v>
      </c>
      <c r="C4295" s="1">
        <v>70862</v>
      </c>
      <c r="D4295" s="1">
        <v>5425.8388000000004</v>
      </c>
      <c r="E4295" s="2">
        <v>9.6327185233270302E-2</v>
      </c>
      <c r="F4295" s="1">
        <v>6825.9369999999999</v>
      </c>
      <c r="G4295" s="1">
        <v>1400.0981999999999</v>
      </c>
      <c r="H4295" s="5">
        <v>1.9758096017611696E-2</v>
      </c>
    </row>
    <row r="4296" spans="1:8" x14ac:dyDescent="0.3">
      <c r="A4296">
        <v>129812</v>
      </c>
      <c r="B4296">
        <v>9</v>
      </c>
      <c r="C4296" s="1">
        <v>56491</v>
      </c>
      <c r="D4296" s="1">
        <v>4051.3164999999999</v>
      </c>
      <c r="E4296" s="2">
        <v>9.8450549645076213E-2</v>
      </c>
      <c r="F4296" s="1">
        <v>5561.57</v>
      </c>
      <c r="G4296" s="1">
        <v>1510.2535</v>
      </c>
      <c r="H4296" s="5">
        <v>2.6734409020905986E-2</v>
      </c>
    </row>
    <row r="4297" spans="1:8" x14ac:dyDescent="0.3">
      <c r="A4297">
        <v>126877</v>
      </c>
      <c r="B4297">
        <v>13</v>
      </c>
      <c r="C4297" s="1">
        <v>63850</v>
      </c>
      <c r="D4297" s="1">
        <v>5293.2677000000003</v>
      </c>
      <c r="E4297" s="2">
        <v>9.8883085356303843E-2</v>
      </c>
      <c r="F4297" s="1">
        <v>6313.6850000000004</v>
      </c>
      <c r="G4297" s="1">
        <v>1020.4173</v>
      </c>
      <c r="H4297" s="5">
        <v>1.5981476898981987E-2</v>
      </c>
    </row>
    <row r="4298" spans="1:8" x14ac:dyDescent="0.3">
      <c r="A4298">
        <v>126581</v>
      </c>
      <c r="B4298">
        <v>8</v>
      </c>
      <c r="C4298" s="1">
        <v>33287</v>
      </c>
      <c r="D4298" s="1">
        <v>2712.8094000000001</v>
      </c>
      <c r="E4298" s="2">
        <v>0.1044143058851804</v>
      </c>
      <c r="F4298" s="1">
        <v>3475.6390000000001</v>
      </c>
      <c r="G4298" s="1">
        <v>762.82960000000003</v>
      </c>
      <c r="H4298" s="5">
        <v>2.2916742271757742E-2</v>
      </c>
    </row>
    <row r="4299" spans="1:8" x14ac:dyDescent="0.3">
      <c r="A4299">
        <v>123316</v>
      </c>
      <c r="B4299">
        <v>8</v>
      </c>
      <c r="C4299" s="1">
        <v>29924</v>
      </c>
      <c r="D4299" s="1">
        <v>2507.1401000000001</v>
      </c>
      <c r="E4299" s="2">
        <v>0.10023299024194626</v>
      </c>
      <c r="F4299" s="1">
        <v>2999.3719999999998</v>
      </c>
      <c r="G4299" s="1">
        <v>492.2319</v>
      </c>
      <c r="H4299" s="5">
        <v>1.6449401817938778E-2</v>
      </c>
    </row>
    <row r="4300" spans="1:8" x14ac:dyDescent="0.3">
      <c r="A4300">
        <v>129280</v>
      </c>
      <c r="B4300">
        <v>11</v>
      </c>
      <c r="C4300" s="1">
        <v>51978</v>
      </c>
      <c r="D4300" s="1">
        <v>4430.7694000000001</v>
      </c>
      <c r="E4300" s="2">
        <v>0.1009329524029397</v>
      </c>
      <c r="F4300" s="1">
        <v>5246.2929999999997</v>
      </c>
      <c r="G4300" s="1">
        <v>815.52359999999999</v>
      </c>
      <c r="H4300" s="5">
        <v>1.5689784139443611E-2</v>
      </c>
    </row>
    <row r="4301" spans="1:8" x14ac:dyDescent="0.3">
      <c r="A4301">
        <v>124650</v>
      </c>
      <c r="B4301">
        <v>12</v>
      </c>
      <c r="C4301" s="1">
        <v>65000</v>
      </c>
      <c r="D4301" s="1">
        <v>5312.9952000000003</v>
      </c>
      <c r="E4301" s="2">
        <v>0.10767812307692308</v>
      </c>
      <c r="F4301" s="1">
        <v>6999.0780000000004</v>
      </c>
      <c r="G4301" s="1">
        <v>1686.0827999999999</v>
      </c>
      <c r="H4301" s="5">
        <v>2.5939735384615383E-2</v>
      </c>
    </row>
    <row r="4302" spans="1:8" x14ac:dyDescent="0.3">
      <c r="A4302">
        <v>125298</v>
      </c>
      <c r="B4302">
        <v>10</v>
      </c>
      <c r="C4302" s="1">
        <v>55026</v>
      </c>
      <c r="D4302" s="1">
        <v>4542.6876000000002</v>
      </c>
      <c r="E4302" s="2">
        <v>9.725951368444008E-2</v>
      </c>
      <c r="F4302" s="1">
        <v>5351.8019999999997</v>
      </c>
      <c r="G4302" s="1">
        <v>809.11440000000005</v>
      </c>
      <c r="H4302" s="5">
        <v>1.4704219823356231E-2</v>
      </c>
    </row>
    <row r="4303" spans="1:8" x14ac:dyDescent="0.3">
      <c r="A4303">
        <v>122260</v>
      </c>
      <c r="B4303">
        <v>13</v>
      </c>
      <c r="C4303" s="1">
        <v>66066</v>
      </c>
      <c r="D4303" s="1">
        <v>5187.9241000000002</v>
      </c>
      <c r="E4303" s="2">
        <v>0.10171651076196531</v>
      </c>
      <c r="F4303" s="1">
        <v>6720.0029999999997</v>
      </c>
      <c r="G4303" s="1">
        <v>1532.0789</v>
      </c>
      <c r="H4303" s="5">
        <v>2.3190126540126539E-2</v>
      </c>
    </row>
    <row r="4304" spans="1:8" x14ac:dyDescent="0.3">
      <c r="A4304">
        <v>121859</v>
      </c>
      <c r="B4304">
        <v>8</v>
      </c>
      <c r="C4304" s="1">
        <v>31033</v>
      </c>
      <c r="D4304" s="1">
        <v>2665.8562000000002</v>
      </c>
      <c r="E4304" s="2">
        <v>9.3291045016595242E-2</v>
      </c>
      <c r="F4304" s="1">
        <v>2895.1010000000001</v>
      </c>
      <c r="G4304" s="1">
        <v>229.2448</v>
      </c>
      <c r="H4304" s="5">
        <v>7.3871298295363E-3</v>
      </c>
    </row>
    <row r="4305" spans="1:8" x14ac:dyDescent="0.3">
      <c r="A4305">
        <v>124347</v>
      </c>
      <c r="B4305">
        <v>10</v>
      </c>
      <c r="C4305" s="1">
        <v>47319</v>
      </c>
      <c r="D4305" s="1">
        <v>3459.4414999999999</v>
      </c>
      <c r="E4305" s="2">
        <v>0.10106506899976754</v>
      </c>
      <c r="F4305" s="1">
        <v>4782.2979999999998</v>
      </c>
      <c r="G4305" s="1">
        <v>1322.8565000000001</v>
      </c>
      <c r="H4305" s="5">
        <v>2.7956138126334032E-2</v>
      </c>
    </row>
    <row r="4306" spans="1:8" x14ac:dyDescent="0.3">
      <c r="A4306">
        <v>121470</v>
      </c>
      <c r="B4306">
        <v>11</v>
      </c>
      <c r="C4306" s="1">
        <v>48710</v>
      </c>
      <c r="D4306" s="1">
        <v>3805.1147999999998</v>
      </c>
      <c r="E4306" s="2">
        <v>0.10148692260316157</v>
      </c>
      <c r="F4306" s="1">
        <v>4943.4279999999999</v>
      </c>
      <c r="G4306" s="1">
        <v>1138.3132000000001</v>
      </c>
      <c r="H4306" s="5">
        <v>2.3369189078218024E-2</v>
      </c>
    </row>
    <row r="4307" spans="1:8" x14ac:dyDescent="0.3">
      <c r="A4307">
        <v>126348</v>
      </c>
      <c r="B4307">
        <v>13</v>
      </c>
      <c r="C4307" s="1">
        <v>55645</v>
      </c>
      <c r="D4307" s="1">
        <v>4910.2755999999999</v>
      </c>
      <c r="E4307" s="2">
        <v>9.9671470931799802E-2</v>
      </c>
      <c r="F4307" s="1">
        <v>5546.2190000000001</v>
      </c>
      <c r="G4307" s="1">
        <v>635.9434</v>
      </c>
      <c r="H4307" s="5">
        <v>1.1428581184293287E-2</v>
      </c>
    </row>
    <row r="4308" spans="1:8" x14ac:dyDescent="0.3">
      <c r="A4308">
        <v>130505</v>
      </c>
      <c r="B4308">
        <v>9</v>
      </c>
      <c r="C4308" s="1">
        <v>47780</v>
      </c>
      <c r="D4308" s="1">
        <v>3551.7408</v>
      </c>
      <c r="E4308" s="2">
        <v>9.9444537463373797E-2</v>
      </c>
      <c r="F4308" s="1">
        <v>4751.46</v>
      </c>
      <c r="G4308" s="1">
        <v>1199.7192</v>
      </c>
      <c r="H4308" s="5">
        <v>2.5109233989116787E-2</v>
      </c>
    </row>
    <row r="4309" spans="1:8" x14ac:dyDescent="0.3">
      <c r="A4309">
        <v>122232</v>
      </c>
      <c r="B4309">
        <v>7</v>
      </c>
      <c r="C4309" s="1">
        <v>35427</v>
      </c>
      <c r="D4309" s="1">
        <v>2787.7755000000002</v>
      </c>
      <c r="E4309" s="2">
        <v>9.86895588110763E-2</v>
      </c>
      <c r="F4309" s="1">
        <v>3496.2750000000001</v>
      </c>
      <c r="G4309" s="1">
        <v>708.49950000000001</v>
      </c>
      <c r="H4309" s="5">
        <v>1.999885680413244E-2</v>
      </c>
    </row>
    <row r="4310" spans="1:8" x14ac:dyDescent="0.3">
      <c r="A4310">
        <v>130762</v>
      </c>
      <c r="B4310">
        <v>11</v>
      </c>
      <c r="C4310" s="1">
        <v>63501</v>
      </c>
      <c r="D4310" s="1">
        <v>4804.1089000000002</v>
      </c>
      <c r="E4310" s="2">
        <v>9.3248736240374164E-2</v>
      </c>
      <c r="F4310" s="1">
        <v>5921.3879999999999</v>
      </c>
      <c r="G4310" s="1">
        <v>1117.2791</v>
      </c>
      <c r="H4310" s="5">
        <v>1.7594669375285428E-2</v>
      </c>
    </row>
    <row r="4311" spans="1:8" x14ac:dyDescent="0.3">
      <c r="A4311">
        <v>131035</v>
      </c>
      <c r="B4311">
        <v>9</v>
      </c>
      <c r="C4311" s="1">
        <v>41627</v>
      </c>
      <c r="D4311" s="1">
        <v>3465.4594999999999</v>
      </c>
      <c r="E4311" s="2">
        <v>9.2955821942489247E-2</v>
      </c>
      <c r="F4311" s="1">
        <v>3869.4720000000002</v>
      </c>
      <c r="G4311" s="1">
        <v>404.01249999999999</v>
      </c>
      <c r="H4311" s="5">
        <v>9.7055396737694283E-3</v>
      </c>
    </row>
    <row r="4312" spans="1:8" x14ac:dyDescent="0.3">
      <c r="A4312">
        <v>126677</v>
      </c>
      <c r="B4312">
        <v>7</v>
      </c>
      <c r="C4312" s="1">
        <v>34834</v>
      </c>
      <c r="D4312" s="1">
        <v>2771.3164999999999</v>
      </c>
      <c r="E4312" s="2">
        <v>0.10101418154676466</v>
      </c>
      <c r="F4312" s="1">
        <v>3518.7280000000001</v>
      </c>
      <c r="G4312" s="1">
        <v>747.41150000000005</v>
      </c>
      <c r="H4312" s="5">
        <v>2.145637882528564E-2</v>
      </c>
    </row>
    <row r="4313" spans="1:8" x14ac:dyDescent="0.3">
      <c r="A4313">
        <v>125001</v>
      </c>
      <c r="B4313">
        <v>13</v>
      </c>
      <c r="C4313" s="1">
        <v>54428</v>
      </c>
      <c r="D4313" s="1">
        <v>4464.0177000000003</v>
      </c>
      <c r="E4313" s="2">
        <v>0.10153027853310796</v>
      </c>
      <c r="F4313" s="1">
        <v>5526.09</v>
      </c>
      <c r="G4313" s="1">
        <v>1062.0723</v>
      </c>
      <c r="H4313" s="5">
        <v>1.9513344234585141E-2</v>
      </c>
    </row>
    <row r="4314" spans="1:8" x14ac:dyDescent="0.3">
      <c r="A4314">
        <v>125971</v>
      </c>
      <c r="B4314">
        <v>9</v>
      </c>
      <c r="C4314" s="1">
        <v>44568</v>
      </c>
      <c r="D4314" s="1">
        <v>3586.9686999999999</v>
      </c>
      <c r="E4314" s="2">
        <v>0.10217606803087417</v>
      </c>
      <c r="F4314" s="1">
        <v>4553.7830000000004</v>
      </c>
      <c r="G4314" s="1">
        <v>966.8143</v>
      </c>
      <c r="H4314" s="5">
        <v>2.1693015167833424E-2</v>
      </c>
    </row>
    <row r="4315" spans="1:8" x14ac:dyDescent="0.3">
      <c r="A4315">
        <v>128328</v>
      </c>
      <c r="B4315">
        <v>8</v>
      </c>
      <c r="C4315" s="1">
        <v>49177</v>
      </c>
      <c r="D4315" s="1">
        <v>3445.6999000000001</v>
      </c>
      <c r="E4315" s="2">
        <v>9.8225654269272225E-2</v>
      </c>
      <c r="F4315" s="1">
        <v>4830.4430000000002</v>
      </c>
      <c r="G4315" s="1">
        <v>1384.7430999999999</v>
      </c>
      <c r="H4315" s="5">
        <v>2.8158348414909409E-2</v>
      </c>
    </row>
    <row r="4316" spans="1:8" x14ac:dyDescent="0.3">
      <c r="A4316">
        <v>124998</v>
      </c>
      <c r="B4316">
        <v>8</v>
      </c>
      <c r="C4316" s="1">
        <v>38669</v>
      </c>
      <c r="D4316" s="1">
        <v>2791.2084</v>
      </c>
      <c r="E4316" s="2">
        <v>9.9534019498823345E-2</v>
      </c>
      <c r="F4316" s="1">
        <v>3848.8809999999999</v>
      </c>
      <c r="G4316" s="1">
        <v>1057.6726000000001</v>
      </c>
      <c r="H4316" s="5">
        <v>2.7351951175360108E-2</v>
      </c>
    </row>
    <row r="4317" spans="1:8" x14ac:dyDescent="0.3">
      <c r="A4317">
        <v>123799</v>
      </c>
      <c r="B4317">
        <v>13</v>
      </c>
      <c r="C4317" s="1">
        <v>65605</v>
      </c>
      <c r="D4317" s="1">
        <v>5411.5078000000003</v>
      </c>
      <c r="E4317" s="2">
        <v>0.1064562152274979</v>
      </c>
      <c r="F4317" s="1">
        <v>6984.06</v>
      </c>
      <c r="G4317" s="1">
        <v>1572.5522000000001</v>
      </c>
      <c r="H4317" s="5">
        <v>2.3970005334959226E-2</v>
      </c>
    </row>
    <row r="4318" spans="1:8" x14ac:dyDescent="0.3">
      <c r="A4318">
        <v>126433</v>
      </c>
      <c r="B4318">
        <v>13</v>
      </c>
      <c r="C4318" s="1">
        <v>57466</v>
      </c>
      <c r="D4318" s="1">
        <v>4740.7502000000004</v>
      </c>
      <c r="E4318" s="2">
        <v>9.833393658859152E-2</v>
      </c>
      <c r="F4318" s="1">
        <v>5650.8580000000002</v>
      </c>
      <c r="G4318" s="1">
        <v>910.1078</v>
      </c>
      <c r="H4318" s="5">
        <v>1.583732641909999E-2</v>
      </c>
    </row>
    <row r="4319" spans="1:8" x14ac:dyDescent="0.3">
      <c r="A4319">
        <v>130702</v>
      </c>
      <c r="B4319">
        <v>7</v>
      </c>
      <c r="C4319" s="1">
        <v>28444</v>
      </c>
      <c r="D4319" s="1">
        <v>2159.6372000000001</v>
      </c>
      <c r="E4319" s="2">
        <v>9.7355962593165521E-2</v>
      </c>
      <c r="F4319" s="1">
        <v>2769.1930000000002</v>
      </c>
      <c r="G4319" s="1">
        <v>609.55579999999998</v>
      </c>
      <c r="H4319" s="5">
        <v>2.1430030937983405E-2</v>
      </c>
    </row>
    <row r="4320" spans="1:8" x14ac:dyDescent="0.3">
      <c r="A4320">
        <v>128691</v>
      </c>
      <c r="B4320">
        <v>13</v>
      </c>
      <c r="C4320" s="1">
        <v>68950</v>
      </c>
      <c r="D4320" s="1">
        <v>5134.2840999999999</v>
      </c>
      <c r="E4320" s="2">
        <v>0.10335219724437998</v>
      </c>
      <c r="F4320" s="1">
        <v>7126.134</v>
      </c>
      <c r="G4320" s="1">
        <v>1991.8498999999999</v>
      </c>
      <c r="H4320" s="5">
        <v>2.8888323422770125E-2</v>
      </c>
    </row>
    <row r="4321" spans="1:8" x14ac:dyDescent="0.3">
      <c r="A4321">
        <v>128229</v>
      </c>
      <c r="B4321">
        <v>9</v>
      </c>
      <c r="C4321" s="1">
        <v>47342</v>
      </c>
      <c r="D4321" s="1">
        <v>3583.5603000000001</v>
      </c>
      <c r="E4321" s="2">
        <v>0.1027763296861138</v>
      </c>
      <c r="F4321" s="1">
        <v>4865.6369999999997</v>
      </c>
      <c r="G4321" s="1">
        <v>1282.0767000000001</v>
      </c>
      <c r="H4321" s="5">
        <v>2.7081168940898147E-2</v>
      </c>
    </row>
    <row r="4322" spans="1:8" x14ac:dyDescent="0.3">
      <c r="A4322">
        <v>127889</v>
      </c>
      <c r="B4322">
        <v>10</v>
      </c>
      <c r="C4322" s="1">
        <v>56439</v>
      </c>
      <c r="D4322" s="1">
        <v>4193.3296</v>
      </c>
      <c r="E4322" s="2">
        <v>0.10795240879533656</v>
      </c>
      <c r="F4322" s="1">
        <v>6092.7259999999997</v>
      </c>
      <c r="G4322" s="1">
        <v>1899.3964000000001</v>
      </c>
      <c r="H4322" s="5">
        <v>3.3653969772674923E-2</v>
      </c>
    </row>
    <row r="4323" spans="1:8" x14ac:dyDescent="0.3">
      <c r="A4323">
        <v>126485</v>
      </c>
      <c r="B4323">
        <v>12</v>
      </c>
      <c r="C4323" s="1">
        <v>56396</v>
      </c>
      <c r="D4323" s="1">
        <v>4856.3253000000004</v>
      </c>
      <c r="E4323" s="2">
        <v>0.10196751542662601</v>
      </c>
      <c r="F4323" s="1">
        <v>5750.56</v>
      </c>
      <c r="G4323" s="1">
        <v>894.23469999999998</v>
      </c>
      <c r="H4323" s="5">
        <v>1.5856349741116393E-2</v>
      </c>
    </row>
    <row r="4324" spans="1:8" x14ac:dyDescent="0.3">
      <c r="A4324">
        <v>122910</v>
      </c>
      <c r="B4324">
        <v>7</v>
      </c>
      <c r="C4324" s="1">
        <v>30415</v>
      </c>
      <c r="D4324" s="1">
        <v>2538.5925999999999</v>
      </c>
      <c r="E4324" s="2">
        <v>9.7209534769028438E-2</v>
      </c>
      <c r="F4324" s="1">
        <v>2956.6280000000002</v>
      </c>
      <c r="G4324" s="1">
        <v>418.03539999999998</v>
      </c>
      <c r="H4324" s="5">
        <v>1.3744382705901692E-2</v>
      </c>
    </row>
    <row r="4325" spans="1:8" x14ac:dyDescent="0.3">
      <c r="A4325">
        <v>128868</v>
      </c>
      <c r="B4325">
        <v>12</v>
      </c>
      <c r="C4325" s="1">
        <v>59522</v>
      </c>
      <c r="D4325" s="1">
        <v>4713.1989999999996</v>
      </c>
      <c r="E4325" s="2">
        <v>0.10829484896340849</v>
      </c>
      <c r="F4325" s="1">
        <v>6445.9260000000004</v>
      </c>
      <c r="G4325" s="1">
        <v>1732.7270000000001</v>
      </c>
      <c r="H4325" s="5">
        <v>2.9110698565236383E-2</v>
      </c>
    </row>
    <row r="4326" spans="1:8" x14ac:dyDescent="0.3">
      <c r="A4326">
        <v>125478</v>
      </c>
      <c r="B4326">
        <v>10</v>
      </c>
      <c r="C4326" s="1">
        <v>57510</v>
      </c>
      <c r="D4326" s="1">
        <v>4393.4219999999996</v>
      </c>
      <c r="E4326" s="2">
        <v>9.1782124847852545E-2</v>
      </c>
      <c r="F4326" s="1">
        <v>5278.39</v>
      </c>
      <c r="G4326" s="1">
        <v>884.96799999999996</v>
      </c>
      <c r="H4326" s="5">
        <v>1.5388071639714833E-2</v>
      </c>
    </row>
    <row r="4327" spans="1:8" x14ac:dyDescent="0.3">
      <c r="A4327">
        <v>129775</v>
      </c>
      <c r="B4327">
        <v>12</v>
      </c>
      <c r="C4327" s="1">
        <v>66696</v>
      </c>
      <c r="D4327" s="1">
        <v>5087.7393000000002</v>
      </c>
      <c r="E4327" s="2">
        <v>9.2541006956938954E-2</v>
      </c>
      <c r="F4327" s="1">
        <v>6172.1149999999998</v>
      </c>
      <c r="G4327" s="1">
        <v>1084.3757000000001</v>
      </c>
      <c r="H4327" s="5">
        <v>1.6258481768022071E-2</v>
      </c>
    </row>
    <row r="4328" spans="1:8" x14ac:dyDescent="0.3">
      <c r="A4328">
        <v>121934</v>
      </c>
      <c r="B4328">
        <v>7</v>
      </c>
      <c r="C4328" s="1">
        <v>34148</v>
      </c>
      <c r="D4328" s="1">
        <v>2394.7660000000001</v>
      </c>
      <c r="E4328" s="2">
        <v>9.3796972004216939E-2</v>
      </c>
      <c r="F4328" s="1">
        <v>3202.9789999999998</v>
      </c>
      <c r="G4328" s="1">
        <v>808.21299999999997</v>
      </c>
      <c r="H4328" s="5">
        <v>2.3667945414079888E-2</v>
      </c>
    </row>
    <row r="4329" spans="1:8" x14ac:dyDescent="0.3">
      <c r="A4329">
        <v>129374</v>
      </c>
      <c r="B4329">
        <v>12</v>
      </c>
      <c r="C4329" s="1">
        <v>56856</v>
      </c>
      <c r="D4329" s="1">
        <v>4755.9268000000002</v>
      </c>
      <c r="E4329" s="2">
        <v>0.10704965175179401</v>
      </c>
      <c r="F4329" s="1">
        <v>6086.415</v>
      </c>
      <c r="G4329" s="1">
        <v>1330.4882</v>
      </c>
      <c r="H4329" s="5">
        <v>2.3401016603348812E-2</v>
      </c>
    </row>
    <row r="4330" spans="1:8" x14ac:dyDescent="0.3">
      <c r="A4330">
        <v>126714</v>
      </c>
      <c r="B4330">
        <v>7</v>
      </c>
      <c r="C4330" s="1">
        <v>30886</v>
      </c>
      <c r="D4330" s="1">
        <v>2591.5785999999998</v>
      </c>
      <c r="E4330" s="2">
        <v>9.5847309460597038E-2</v>
      </c>
      <c r="F4330" s="1">
        <v>2960.34</v>
      </c>
      <c r="G4330" s="1">
        <v>368.76139999999998</v>
      </c>
      <c r="H4330" s="5">
        <v>1.1939435342873794E-2</v>
      </c>
    </row>
    <row r="4331" spans="1:8" x14ac:dyDescent="0.3">
      <c r="A4331">
        <v>123370</v>
      </c>
      <c r="B4331">
        <v>10</v>
      </c>
      <c r="C4331" s="1">
        <v>53663</v>
      </c>
      <c r="D4331" s="1">
        <v>4499.0587999999998</v>
      </c>
      <c r="E4331" s="2">
        <v>0.10012639994036859</v>
      </c>
      <c r="F4331" s="1">
        <v>5373.0829999999996</v>
      </c>
      <c r="G4331" s="1">
        <v>874.02419999999995</v>
      </c>
      <c r="H4331" s="5">
        <v>1.6287278012783481E-2</v>
      </c>
    </row>
    <row r="4332" spans="1:8" x14ac:dyDescent="0.3">
      <c r="A4332">
        <v>129844</v>
      </c>
      <c r="B4332">
        <v>11</v>
      </c>
      <c r="C4332" s="1">
        <v>56667</v>
      </c>
      <c r="D4332" s="1">
        <v>3972.0949000000001</v>
      </c>
      <c r="E4332" s="2">
        <v>9.6490232410397586E-2</v>
      </c>
      <c r="F4332" s="1">
        <v>5467.8119999999999</v>
      </c>
      <c r="G4332" s="1">
        <v>1495.7171000000001</v>
      </c>
      <c r="H4332" s="5">
        <v>2.6394852383221274E-2</v>
      </c>
    </row>
    <row r="4333" spans="1:8" x14ac:dyDescent="0.3">
      <c r="A4333">
        <v>128468</v>
      </c>
      <c r="B4333">
        <v>10</v>
      </c>
      <c r="C4333" s="1">
        <v>41833</v>
      </c>
      <c r="D4333" s="1">
        <v>3217.4245000000001</v>
      </c>
      <c r="E4333" s="2">
        <v>9.7469868285803077E-2</v>
      </c>
      <c r="F4333" s="1">
        <v>4077.4569999999999</v>
      </c>
      <c r="G4333" s="1">
        <v>860.03250000000003</v>
      </c>
      <c r="H4333" s="5">
        <v>2.0558709631152441E-2</v>
      </c>
    </row>
    <row r="4334" spans="1:8" x14ac:dyDescent="0.3">
      <c r="A4334">
        <v>123366</v>
      </c>
      <c r="B4334">
        <v>7</v>
      </c>
      <c r="C4334" s="1">
        <v>34387</v>
      </c>
      <c r="D4334" s="1">
        <v>2539.1513</v>
      </c>
      <c r="E4334" s="2">
        <v>9.2483234943437923E-2</v>
      </c>
      <c r="F4334" s="1">
        <v>3180.221</v>
      </c>
      <c r="G4334" s="1">
        <v>641.06970000000001</v>
      </c>
      <c r="H4334" s="5">
        <v>1.8642792334312385E-2</v>
      </c>
    </row>
    <row r="4335" spans="1:8" x14ac:dyDescent="0.3">
      <c r="A4335">
        <v>129316</v>
      </c>
      <c r="B4335">
        <v>8</v>
      </c>
      <c r="C4335" s="1">
        <v>33807</v>
      </c>
      <c r="D4335" s="1">
        <v>2660.5868999999998</v>
      </c>
      <c r="E4335" s="2">
        <v>9.6622563374449078E-2</v>
      </c>
      <c r="F4335" s="1">
        <v>3266.5189999999998</v>
      </c>
      <c r="G4335" s="1">
        <v>605.93209999999999</v>
      </c>
      <c r="H4335" s="5">
        <v>1.7923273286597451E-2</v>
      </c>
    </row>
    <row r="4336" spans="1:8" x14ac:dyDescent="0.3">
      <c r="A4336">
        <v>121739</v>
      </c>
      <c r="B4336">
        <v>11</v>
      </c>
      <c r="C4336" s="1">
        <v>58871</v>
      </c>
      <c r="D4336" s="1">
        <v>4580.2178000000004</v>
      </c>
      <c r="E4336" s="2">
        <v>9.7634166227854119E-2</v>
      </c>
      <c r="F4336" s="1">
        <v>5747.8209999999999</v>
      </c>
      <c r="G4336" s="1">
        <v>1167.6032</v>
      </c>
      <c r="H4336" s="5">
        <v>1.9833248968082758E-2</v>
      </c>
    </row>
    <row r="4337" spans="1:8" x14ac:dyDescent="0.3">
      <c r="A4337">
        <v>124805</v>
      </c>
      <c r="B4337">
        <v>11</v>
      </c>
      <c r="C4337" s="1">
        <v>57798</v>
      </c>
      <c r="D4337" s="1">
        <v>4580.7138999999997</v>
      </c>
      <c r="E4337" s="2">
        <v>0.10110211426000899</v>
      </c>
      <c r="F4337" s="1">
        <v>5843.5</v>
      </c>
      <c r="G4337" s="1">
        <v>1262.7861</v>
      </c>
      <c r="H4337" s="5">
        <v>2.1848266375999171E-2</v>
      </c>
    </row>
    <row r="4338" spans="1:8" x14ac:dyDescent="0.3">
      <c r="A4338">
        <v>121515</v>
      </c>
      <c r="B4338">
        <v>13</v>
      </c>
      <c r="C4338" s="1">
        <v>66893</v>
      </c>
      <c r="D4338" s="1">
        <v>5666.2022999999999</v>
      </c>
      <c r="E4338" s="2">
        <v>9.8068078872228778E-2</v>
      </c>
      <c r="F4338" s="1">
        <v>6560.0680000000002</v>
      </c>
      <c r="G4338" s="1">
        <v>893.86569999999995</v>
      </c>
      <c r="H4338" s="5">
        <v>1.3362619407112851E-2</v>
      </c>
    </row>
    <row r="4339" spans="1:8" x14ac:dyDescent="0.3">
      <c r="A4339">
        <v>125899</v>
      </c>
      <c r="B4339">
        <v>8</v>
      </c>
      <c r="C4339" s="1">
        <v>31364</v>
      </c>
      <c r="D4339" s="1">
        <v>2591.9477000000002</v>
      </c>
      <c r="E4339" s="2">
        <v>0.10128838796071929</v>
      </c>
      <c r="F4339" s="1">
        <v>3176.8090000000002</v>
      </c>
      <c r="G4339" s="1">
        <v>584.86130000000003</v>
      </c>
      <c r="H4339" s="5">
        <v>1.8647535390894018E-2</v>
      </c>
    </row>
    <row r="4340" spans="1:8" x14ac:dyDescent="0.3">
      <c r="A4340">
        <v>130634</v>
      </c>
      <c r="B4340">
        <v>12</v>
      </c>
      <c r="C4340" s="1">
        <v>69999</v>
      </c>
      <c r="D4340" s="1">
        <v>4948.7636000000002</v>
      </c>
      <c r="E4340" s="2">
        <v>0.10089101272875327</v>
      </c>
      <c r="F4340" s="1">
        <v>7062.27</v>
      </c>
      <c r="G4340" s="1">
        <v>2113.5064000000002</v>
      </c>
      <c r="H4340" s="5">
        <v>3.0193379905427219E-2</v>
      </c>
    </row>
    <row r="4341" spans="1:8" x14ac:dyDescent="0.3">
      <c r="A4341">
        <v>122906</v>
      </c>
      <c r="B4341">
        <v>10</v>
      </c>
      <c r="C4341" s="1">
        <v>58900</v>
      </c>
      <c r="D4341" s="1">
        <v>4928.4125000000004</v>
      </c>
      <c r="E4341" s="2">
        <v>9.9047351443123932E-2</v>
      </c>
      <c r="F4341" s="1">
        <v>5833.8890000000001</v>
      </c>
      <c r="G4341" s="1">
        <v>905.47649999999999</v>
      </c>
      <c r="H4341" s="5">
        <v>1.537311544991511E-2</v>
      </c>
    </row>
    <row r="4342" spans="1:8" x14ac:dyDescent="0.3">
      <c r="A4342">
        <v>121718</v>
      </c>
      <c r="B4342">
        <v>9</v>
      </c>
      <c r="C4342" s="1">
        <v>32952</v>
      </c>
      <c r="D4342" s="1">
        <v>2611.5554000000002</v>
      </c>
      <c r="E4342" s="2">
        <v>0.10357441126487012</v>
      </c>
      <c r="F4342" s="1">
        <v>3412.9839999999999</v>
      </c>
      <c r="G4342" s="1">
        <v>801.42859999999996</v>
      </c>
      <c r="H4342" s="5">
        <v>2.4321091284292305E-2</v>
      </c>
    </row>
    <row r="4343" spans="1:8" x14ac:dyDescent="0.3">
      <c r="A4343">
        <v>130274</v>
      </c>
      <c r="B4343">
        <v>7</v>
      </c>
      <c r="C4343" s="1">
        <v>36424</v>
      </c>
      <c r="D4343" s="1">
        <v>3013.1042000000002</v>
      </c>
      <c r="E4343" s="2">
        <v>9.2732648802987039E-2</v>
      </c>
      <c r="F4343" s="1">
        <v>3377.694</v>
      </c>
      <c r="G4343" s="1">
        <v>364.58980000000003</v>
      </c>
      <c r="H4343" s="5">
        <v>1.0009603558093565E-2</v>
      </c>
    </row>
    <row r="4344" spans="1:8" x14ac:dyDescent="0.3">
      <c r="A4344">
        <v>128001</v>
      </c>
      <c r="B4344">
        <v>13</v>
      </c>
      <c r="C4344" s="1">
        <v>62747</v>
      </c>
      <c r="D4344" s="1">
        <v>5110.6157000000003</v>
      </c>
      <c r="E4344" s="2">
        <v>9.9341354965177611E-2</v>
      </c>
      <c r="F4344" s="1">
        <v>6233.3720000000003</v>
      </c>
      <c r="G4344" s="1">
        <v>1122.7563</v>
      </c>
      <c r="H4344" s="5">
        <v>1.7893386137982692E-2</v>
      </c>
    </row>
    <row r="4345" spans="1:8" x14ac:dyDescent="0.3">
      <c r="A4345">
        <v>129791</v>
      </c>
      <c r="B4345">
        <v>8</v>
      </c>
      <c r="C4345" s="1">
        <v>40209</v>
      </c>
      <c r="D4345" s="1">
        <v>3002.9956000000002</v>
      </c>
      <c r="E4345" s="2">
        <v>0.10089870427018827</v>
      </c>
      <c r="F4345" s="1">
        <v>4057.0360000000001</v>
      </c>
      <c r="G4345" s="1">
        <v>1054.0404000000001</v>
      </c>
      <c r="H4345" s="5">
        <v>2.6214041632470344E-2</v>
      </c>
    </row>
    <row r="4346" spans="1:8" x14ac:dyDescent="0.3">
      <c r="A4346">
        <v>127631</v>
      </c>
      <c r="B4346">
        <v>8</v>
      </c>
      <c r="C4346" s="1">
        <v>35546</v>
      </c>
      <c r="D4346" s="1">
        <v>2806.9250000000002</v>
      </c>
      <c r="E4346" s="2">
        <v>0.10763945310302143</v>
      </c>
      <c r="F4346" s="1">
        <v>3826.152</v>
      </c>
      <c r="G4346" s="1">
        <v>1019.227</v>
      </c>
      <c r="H4346" s="5">
        <v>2.8673465368817871E-2</v>
      </c>
    </row>
    <row r="4347" spans="1:8" x14ac:dyDescent="0.3">
      <c r="A4347">
        <v>125227</v>
      </c>
      <c r="B4347">
        <v>8</v>
      </c>
      <c r="C4347" s="1">
        <v>44390</v>
      </c>
      <c r="D4347" s="1">
        <v>3102.9256</v>
      </c>
      <c r="E4347" s="2">
        <v>9.6684929038071632E-2</v>
      </c>
      <c r="F4347" s="1">
        <v>4291.8440000000001</v>
      </c>
      <c r="G4347" s="1">
        <v>1188.9184</v>
      </c>
      <c r="H4347" s="5">
        <v>2.6783473755350305E-2</v>
      </c>
    </row>
    <row r="4348" spans="1:8" x14ac:dyDescent="0.3">
      <c r="A4348">
        <v>130620</v>
      </c>
      <c r="B4348">
        <v>10</v>
      </c>
      <c r="C4348" s="1">
        <v>63539</v>
      </c>
      <c r="D4348" s="1">
        <v>4875.7363999999998</v>
      </c>
      <c r="E4348" s="2">
        <v>0.10115555800374573</v>
      </c>
      <c r="F4348" s="1">
        <v>6427.3230000000003</v>
      </c>
      <c r="G4348" s="1">
        <v>1551.5866000000001</v>
      </c>
      <c r="H4348" s="5">
        <v>2.4419436881285509E-2</v>
      </c>
    </row>
    <row r="4349" spans="1:8" x14ac:dyDescent="0.3">
      <c r="A4349">
        <v>130625</v>
      </c>
      <c r="B4349">
        <v>11</v>
      </c>
      <c r="C4349" s="1">
        <v>41271</v>
      </c>
      <c r="D4349" s="1">
        <v>3665.0940000000001</v>
      </c>
      <c r="E4349" s="2">
        <v>9.492929660051852E-2</v>
      </c>
      <c r="F4349" s="1">
        <v>3917.8270000000002</v>
      </c>
      <c r="G4349" s="1">
        <v>252.733</v>
      </c>
      <c r="H4349" s="5">
        <v>6.1237430641370456E-3</v>
      </c>
    </row>
    <row r="4350" spans="1:8" x14ac:dyDescent="0.3">
      <c r="A4350">
        <v>125719</v>
      </c>
      <c r="B4350">
        <v>11</v>
      </c>
      <c r="C4350" s="1">
        <v>50336</v>
      </c>
      <c r="D4350" s="1">
        <v>4244.6121999999996</v>
      </c>
      <c r="E4350" s="2">
        <v>9.6824717895740625E-2</v>
      </c>
      <c r="F4350" s="1">
        <v>4873.7690000000002</v>
      </c>
      <c r="G4350" s="1">
        <v>629.15679999999998</v>
      </c>
      <c r="H4350" s="5">
        <v>1.2499141767323585E-2</v>
      </c>
    </row>
    <row r="4351" spans="1:8" x14ac:dyDescent="0.3">
      <c r="A4351">
        <v>128533</v>
      </c>
      <c r="B4351">
        <v>8</v>
      </c>
      <c r="C4351" s="1">
        <v>41570</v>
      </c>
      <c r="D4351" s="1">
        <v>3073.9157</v>
      </c>
      <c r="E4351" s="2">
        <v>0.10480336781332691</v>
      </c>
      <c r="F4351" s="1">
        <v>4356.6760000000004</v>
      </c>
      <c r="G4351" s="1">
        <v>1282.7602999999999</v>
      </c>
      <c r="H4351" s="5">
        <v>3.0857837382727928E-2</v>
      </c>
    </row>
    <row r="4352" spans="1:8" x14ac:dyDescent="0.3">
      <c r="A4352">
        <v>123958</v>
      </c>
      <c r="B4352">
        <v>7</v>
      </c>
      <c r="C4352" s="1">
        <v>33157</v>
      </c>
      <c r="D4352" s="1">
        <v>2729.7485000000001</v>
      </c>
      <c r="E4352" s="2">
        <v>9.1207165907651475E-2</v>
      </c>
      <c r="F4352" s="1">
        <v>3024.1559999999999</v>
      </c>
      <c r="G4352" s="1">
        <v>294.40750000000003</v>
      </c>
      <c r="H4352" s="5">
        <v>8.8791959465572886E-3</v>
      </c>
    </row>
    <row r="4353" spans="1:8" x14ac:dyDescent="0.3">
      <c r="A4353">
        <v>122421</v>
      </c>
      <c r="B4353">
        <v>8</v>
      </c>
      <c r="C4353" s="1">
        <v>33584</v>
      </c>
      <c r="D4353" s="1">
        <v>2749.9211</v>
      </c>
      <c r="E4353" s="2">
        <v>9.9843556455454979E-2</v>
      </c>
      <c r="F4353" s="1">
        <v>3353.1460000000002</v>
      </c>
      <c r="G4353" s="1">
        <v>603.22490000000005</v>
      </c>
      <c r="H4353" s="5">
        <v>1.7961675202477372E-2</v>
      </c>
    </row>
    <row r="4354" spans="1:8" x14ac:dyDescent="0.3">
      <c r="A4354">
        <v>126231</v>
      </c>
      <c r="B4354">
        <v>8</v>
      </c>
      <c r="C4354" s="1">
        <v>35233</v>
      </c>
      <c r="D4354" s="1">
        <v>2742.5234999999998</v>
      </c>
      <c r="E4354" s="2">
        <v>0.10752144296540175</v>
      </c>
      <c r="F4354" s="1">
        <v>3788.3029999999999</v>
      </c>
      <c r="G4354" s="1">
        <v>1045.7795000000001</v>
      </c>
      <c r="H4354" s="5">
        <v>2.9681818181818181E-2</v>
      </c>
    </row>
    <row r="4355" spans="1:8" x14ac:dyDescent="0.3">
      <c r="A4355">
        <v>129882</v>
      </c>
      <c r="B4355">
        <v>8</v>
      </c>
      <c r="C4355" s="1">
        <v>42632</v>
      </c>
      <c r="D4355" s="1">
        <v>3439.1379000000002</v>
      </c>
      <c r="E4355" s="2">
        <v>0.10292454025145431</v>
      </c>
      <c r="F4355" s="1">
        <v>4387.8789999999999</v>
      </c>
      <c r="G4355" s="1">
        <v>948.74109999999996</v>
      </c>
      <c r="H4355" s="5">
        <v>2.2254201069619065E-2</v>
      </c>
    </row>
    <row r="4356" spans="1:8" x14ac:dyDescent="0.3">
      <c r="A4356">
        <v>123276</v>
      </c>
      <c r="B4356">
        <v>12</v>
      </c>
      <c r="C4356" s="1">
        <v>59693</v>
      </c>
      <c r="D4356" s="1">
        <v>4475.5410000000002</v>
      </c>
      <c r="E4356" s="2">
        <v>0.10112212487226308</v>
      </c>
      <c r="F4356" s="1">
        <v>6036.2830000000004</v>
      </c>
      <c r="G4356" s="1">
        <v>1560.742</v>
      </c>
      <c r="H4356" s="5">
        <v>2.614614778952306E-2</v>
      </c>
    </row>
    <row r="4357" spans="1:8" x14ac:dyDescent="0.3">
      <c r="A4357">
        <v>121402</v>
      </c>
      <c r="B4357">
        <v>10</v>
      </c>
      <c r="C4357" s="1">
        <v>53900</v>
      </c>
      <c r="D4357" s="1">
        <v>4748.9690000000001</v>
      </c>
      <c r="E4357" s="2">
        <v>0.10565582560296846</v>
      </c>
      <c r="F4357" s="1">
        <v>5694.8490000000002</v>
      </c>
      <c r="G4357" s="1">
        <v>945.88</v>
      </c>
      <c r="H4357" s="5">
        <v>1.7548794063079777E-2</v>
      </c>
    </row>
    <row r="4358" spans="1:8" x14ac:dyDescent="0.3">
      <c r="A4358">
        <v>129477</v>
      </c>
      <c r="B4358">
        <v>9</v>
      </c>
      <c r="C4358" s="1">
        <v>49740</v>
      </c>
      <c r="D4358" s="1">
        <v>3489.9836</v>
      </c>
      <c r="E4358" s="2">
        <v>0.10193126256533977</v>
      </c>
      <c r="F4358" s="1">
        <v>5070.0609999999997</v>
      </c>
      <c r="G4358" s="1">
        <v>1580.0773999999999</v>
      </c>
      <c r="H4358" s="5">
        <v>3.1766735022114995E-2</v>
      </c>
    </row>
    <row r="4359" spans="1:8" x14ac:dyDescent="0.3">
      <c r="A4359">
        <v>127688</v>
      </c>
      <c r="B4359">
        <v>12</v>
      </c>
      <c r="C4359" s="1">
        <v>68203</v>
      </c>
      <c r="D4359" s="1">
        <v>5433.6665000000003</v>
      </c>
      <c r="E4359" s="2">
        <v>0.10690280486195622</v>
      </c>
      <c r="F4359" s="1">
        <v>7291.0919999999996</v>
      </c>
      <c r="G4359" s="1">
        <v>1857.4255000000001</v>
      </c>
      <c r="H4359" s="5">
        <v>2.7233780039001218E-2</v>
      </c>
    </row>
    <row r="4360" spans="1:8" x14ac:dyDescent="0.3">
      <c r="A4360">
        <v>123679</v>
      </c>
      <c r="B4360">
        <v>8</v>
      </c>
      <c r="C4360" s="1">
        <v>43273</v>
      </c>
      <c r="D4360" s="1">
        <v>3159.8145</v>
      </c>
      <c r="E4360" s="2">
        <v>0.10539144501190119</v>
      </c>
      <c r="F4360" s="1">
        <v>4560.6040000000003</v>
      </c>
      <c r="G4360" s="1">
        <v>1400.7895000000001</v>
      </c>
      <c r="H4360" s="5">
        <v>3.2370981905576225E-2</v>
      </c>
    </row>
    <row r="4361" spans="1:8" x14ac:dyDescent="0.3">
      <c r="A4361">
        <v>127677</v>
      </c>
      <c r="B4361">
        <v>10</v>
      </c>
      <c r="C4361" s="1">
        <v>40164</v>
      </c>
      <c r="D4361" s="1">
        <v>3262.0738000000001</v>
      </c>
      <c r="E4361" s="2">
        <v>9.3287272184045408E-2</v>
      </c>
      <c r="F4361" s="1">
        <v>3746.79</v>
      </c>
      <c r="G4361" s="1">
        <v>484.71620000000001</v>
      </c>
      <c r="H4361" s="5">
        <v>1.2068424459715168E-2</v>
      </c>
    </row>
    <row r="4362" spans="1:8" x14ac:dyDescent="0.3">
      <c r="A4362">
        <v>126575</v>
      </c>
      <c r="B4362">
        <v>13</v>
      </c>
      <c r="C4362" s="1">
        <v>65674</v>
      </c>
      <c r="D4362" s="1">
        <v>5269.3013000000001</v>
      </c>
      <c r="E4362" s="2">
        <v>9.606559673538996E-2</v>
      </c>
      <c r="F4362" s="1">
        <v>6309.0119999999997</v>
      </c>
      <c r="G4362" s="1">
        <v>1039.7107000000001</v>
      </c>
      <c r="H4362" s="5">
        <v>1.5831389895544661E-2</v>
      </c>
    </row>
    <row r="4363" spans="1:8" x14ac:dyDescent="0.3">
      <c r="A4363">
        <v>130251</v>
      </c>
      <c r="B4363">
        <v>9</v>
      </c>
      <c r="C4363" s="1">
        <v>35323</v>
      </c>
      <c r="D4363" s="1">
        <v>2820.4760000000001</v>
      </c>
      <c r="E4363" s="2">
        <v>0.10309616963451576</v>
      </c>
      <c r="F4363" s="1">
        <v>3641.6660000000002</v>
      </c>
      <c r="G4363" s="1">
        <v>821.19</v>
      </c>
      <c r="H4363" s="5">
        <v>2.3248025365908899E-2</v>
      </c>
    </row>
    <row r="4364" spans="1:8" x14ac:dyDescent="0.3">
      <c r="A4364">
        <v>127143</v>
      </c>
      <c r="B4364">
        <v>7</v>
      </c>
      <c r="C4364" s="1">
        <v>35233</v>
      </c>
      <c r="D4364" s="1">
        <v>2950.8436999999999</v>
      </c>
      <c r="E4364" s="2">
        <v>9.4650129140294609E-2</v>
      </c>
      <c r="F4364" s="1">
        <v>3334.808</v>
      </c>
      <c r="G4364" s="1">
        <v>383.96429999999998</v>
      </c>
      <c r="H4364" s="5">
        <v>1.0897859960832174E-2</v>
      </c>
    </row>
    <row r="4365" spans="1:8" x14ac:dyDescent="0.3">
      <c r="A4365">
        <v>125142</v>
      </c>
      <c r="B4365">
        <v>10</v>
      </c>
      <c r="C4365" s="1">
        <v>48471</v>
      </c>
      <c r="D4365" s="1">
        <v>4055.4016999999999</v>
      </c>
      <c r="E4365" s="2">
        <v>9.8856120154319077E-2</v>
      </c>
      <c r="F4365" s="1">
        <v>4791.6549999999997</v>
      </c>
      <c r="G4365" s="1">
        <v>736.25329999999997</v>
      </c>
      <c r="H4365" s="5">
        <v>1.5189562831383714E-2</v>
      </c>
    </row>
    <row r="4366" spans="1:8" x14ac:dyDescent="0.3">
      <c r="A4366">
        <v>123499</v>
      </c>
      <c r="B4366">
        <v>9</v>
      </c>
      <c r="C4366" s="1">
        <v>45739</v>
      </c>
      <c r="D4366" s="1">
        <v>3238.5268999999998</v>
      </c>
      <c r="E4366" s="2">
        <v>9.7790047880364675E-2</v>
      </c>
      <c r="F4366" s="1">
        <v>4472.8190000000004</v>
      </c>
      <c r="G4366" s="1">
        <v>1234.2920999999999</v>
      </c>
      <c r="H4366" s="5">
        <v>2.6985550624193794E-2</v>
      </c>
    </row>
    <row r="4367" spans="1:8" x14ac:dyDescent="0.3">
      <c r="A4367">
        <v>126079</v>
      </c>
      <c r="B4367">
        <v>7</v>
      </c>
      <c r="C4367" s="1">
        <v>26392</v>
      </c>
      <c r="D4367" s="1">
        <v>2484.8793999999998</v>
      </c>
      <c r="E4367" s="2">
        <v>9.6821347377993333E-2</v>
      </c>
      <c r="F4367" s="1">
        <v>2555.3090000000002</v>
      </c>
      <c r="G4367" s="1">
        <v>70.429599999999994</v>
      </c>
      <c r="H4367" s="5">
        <v>2.668596544407396E-3</v>
      </c>
    </row>
    <row r="4368" spans="1:8" x14ac:dyDescent="0.3">
      <c r="A4368">
        <v>125459</v>
      </c>
      <c r="B4368">
        <v>13</v>
      </c>
      <c r="C4368" s="1">
        <v>72766</v>
      </c>
      <c r="D4368" s="1">
        <v>6463.4456</v>
      </c>
      <c r="E4368" s="2">
        <v>0.10057980375450074</v>
      </c>
      <c r="F4368" s="1">
        <v>7318.79</v>
      </c>
      <c r="G4368" s="1">
        <v>855.34439999999995</v>
      </c>
      <c r="H4368" s="5">
        <v>1.1754726108347305E-2</v>
      </c>
    </row>
    <row r="4369" spans="1:8" x14ac:dyDescent="0.3">
      <c r="A4369">
        <v>127469</v>
      </c>
      <c r="B4369">
        <v>10</v>
      </c>
      <c r="C4369" s="1">
        <v>53967</v>
      </c>
      <c r="D4369" s="1">
        <v>4095.9009999999998</v>
      </c>
      <c r="E4369" s="2">
        <v>8.9989104452721111E-2</v>
      </c>
      <c r="F4369" s="1">
        <v>4856.442</v>
      </c>
      <c r="G4369" s="1">
        <v>760.54100000000005</v>
      </c>
      <c r="H4369" s="5">
        <v>1.4092704801082143E-2</v>
      </c>
    </row>
    <row r="4370" spans="1:8" x14ac:dyDescent="0.3">
      <c r="A4370">
        <v>125691</v>
      </c>
      <c r="B4370">
        <v>12</v>
      </c>
      <c r="C4370" s="1">
        <v>57398</v>
      </c>
      <c r="D4370" s="1">
        <v>4675.2564000000002</v>
      </c>
      <c r="E4370" s="2">
        <v>0.10671486811387157</v>
      </c>
      <c r="F4370" s="1">
        <v>6125.22</v>
      </c>
      <c r="G4370" s="1">
        <v>1449.9636</v>
      </c>
      <c r="H4370" s="5">
        <v>2.526157008955016E-2</v>
      </c>
    </row>
    <row r="4371" spans="1:8" x14ac:dyDescent="0.3">
      <c r="A4371">
        <v>125915</v>
      </c>
      <c r="B4371">
        <v>11</v>
      </c>
      <c r="C4371" s="1">
        <v>59397</v>
      </c>
      <c r="D4371" s="1">
        <v>4989.2381999999998</v>
      </c>
      <c r="E4371" s="2">
        <v>0.10175099752512753</v>
      </c>
      <c r="F4371" s="1">
        <v>6043.7039999999997</v>
      </c>
      <c r="G4371" s="1">
        <v>1054.4657999999999</v>
      </c>
      <c r="H4371" s="5">
        <v>1.7752846103338552E-2</v>
      </c>
    </row>
    <row r="4372" spans="1:8" x14ac:dyDescent="0.3">
      <c r="A4372">
        <v>130618</v>
      </c>
      <c r="B4372">
        <v>11</v>
      </c>
      <c r="C4372" s="1">
        <v>48282</v>
      </c>
      <c r="D4372" s="1">
        <v>3534.5457000000001</v>
      </c>
      <c r="E4372" s="2">
        <v>0.10241243113375585</v>
      </c>
      <c r="F4372" s="1">
        <v>4944.6769999999997</v>
      </c>
      <c r="G4372" s="1">
        <v>1410.1313</v>
      </c>
      <c r="H4372" s="5">
        <v>2.9206149289590325E-2</v>
      </c>
    </row>
    <row r="4373" spans="1:8" x14ac:dyDescent="0.3">
      <c r="A4373">
        <v>124112</v>
      </c>
      <c r="B4373">
        <v>13</v>
      </c>
      <c r="C4373" s="1">
        <v>65160</v>
      </c>
      <c r="D4373" s="1">
        <v>5267.6403</v>
      </c>
      <c r="E4373" s="2">
        <v>9.8521869244935542E-2</v>
      </c>
      <c r="F4373" s="1">
        <v>6419.6850000000004</v>
      </c>
      <c r="G4373" s="1">
        <v>1152.0446999999999</v>
      </c>
      <c r="H4373" s="5">
        <v>1.7680244014732966E-2</v>
      </c>
    </row>
    <row r="4374" spans="1:8" x14ac:dyDescent="0.3">
      <c r="A4374">
        <v>126927</v>
      </c>
      <c r="B4374">
        <v>12</v>
      </c>
      <c r="C4374" s="1">
        <v>64058</v>
      </c>
      <c r="D4374" s="1">
        <v>4705.8158000000003</v>
      </c>
      <c r="E4374" s="2">
        <v>9.7066392956383279E-2</v>
      </c>
      <c r="F4374" s="1">
        <v>6217.8789999999999</v>
      </c>
      <c r="G4374" s="1">
        <v>1512.0632000000001</v>
      </c>
      <c r="H4374" s="5">
        <v>2.360459583502451E-2</v>
      </c>
    </row>
    <row r="4375" spans="1:8" x14ac:dyDescent="0.3">
      <c r="A4375">
        <v>124400</v>
      </c>
      <c r="B4375">
        <v>8</v>
      </c>
      <c r="C4375" s="1">
        <v>37554</v>
      </c>
      <c r="D4375" s="1">
        <v>3313.7474000000002</v>
      </c>
      <c r="E4375" s="2">
        <v>9.4046466421686112E-2</v>
      </c>
      <c r="F4375" s="1">
        <v>3531.8209999999999</v>
      </c>
      <c r="G4375" s="1">
        <v>218.0736</v>
      </c>
      <c r="H4375" s="5">
        <v>5.8069340150183734E-3</v>
      </c>
    </row>
    <row r="4376" spans="1:8" x14ac:dyDescent="0.3">
      <c r="A4376">
        <v>128194</v>
      </c>
      <c r="B4376">
        <v>11</v>
      </c>
      <c r="C4376" s="1">
        <v>41045</v>
      </c>
      <c r="D4376" s="1">
        <v>3209.9652000000001</v>
      </c>
      <c r="E4376" s="2">
        <v>9.353541235229626E-2</v>
      </c>
      <c r="F4376" s="1">
        <v>3839.1610000000001</v>
      </c>
      <c r="G4376" s="1">
        <v>629.19579999999996</v>
      </c>
      <c r="H4376" s="5">
        <v>1.5329414057741504E-2</v>
      </c>
    </row>
    <row r="4377" spans="1:8" x14ac:dyDescent="0.3">
      <c r="A4377">
        <v>126701</v>
      </c>
      <c r="B4377">
        <v>13</v>
      </c>
      <c r="C4377" s="1">
        <v>51204</v>
      </c>
      <c r="D4377" s="1">
        <v>4293.5778</v>
      </c>
      <c r="E4377" s="2">
        <v>9.9106534645730798E-2</v>
      </c>
      <c r="F4377" s="1">
        <v>5074.6509999999998</v>
      </c>
      <c r="G4377" s="1">
        <v>781.07320000000004</v>
      </c>
      <c r="H4377" s="5">
        <v>1.525414420748379E-2</v>
      </c>
    </row>
    <row r="4378" spans="1:8" x14ac:dyDescent="0.3">
      <c r="A4378">
        <v>122479</v>
      </c>
      <c r="B4378">
        <v>7</v>
      </c>
      <c r="C4378" s="1">
        <v>40825</v>
      </c>
      <c r="D4378" s="1">
        <v>3062.7568999999999</v>
      </c>
      <c r="E4378" s="2">
        <v>0.10570013472137171</v>
      </c>
      <c r="F4378" s="1">
        <v>4315.2079999999996</v>
      </c>
      <c r="G4378" s="1">
        <v>1252.4511</v>
      </c>
      <c r="H4378" s="5">
        <v>3.067853276178812E-2</v>
      </c>
    </row>
    <row r="4379" spans="1:8" x14ac:dyDescent="0.3">
      <c r="A4379">
        <v>122089</v>
      </c>
      <c r="B4379">
        <v>9</v>
      </c>
      <c r="C4379" s="1">
        <v>47066</v>
      </c>
      <c r="D4379" s="1">
        <v>3980.4056999999998</v>
      </c>
      <c r="E4379" s="2">
        <v>0.10583023838864573</v>
      </c>
      <c r="F4379" s="1">
        <v>4981.0060000000003</v>
      </c>
      <c r="G4379" s="1">
        <v>1000.6002999999999</v>
      </c>
      <c r="H4379" s="5">
        <v>2.1259514299069391E-2</v>
      </c>
    </row>
    <row r="4380" spans="1:8" x14ac:dyDescent="0.3">
      <c r="A4380">
        <v>125370</v>
      </c>
      <c r="B4380">
        <v>12</v>
      </c>
      <c r="C4380" s="1">
        <v>48146</v>
      </c>
      <c r="D4380" s="1">
        <v>3636.5731000000001</v>
      </c>
      <c r="E4380" s="2">
        <v>9.873196111826528E-2</v>
      </c>
      <c r="F4380" s="1">
        <v>4753.549</v>
      </c>
      <c r="G4380" s="1">
        <v>1116.9758999999999</v>
      </c>
      <c r="H4380" s="5">
        <v>2.3199765297220953E-2</v>
      </c>
    </row>
    <row r="4381" spans="1:8" x14ac:dyDescent="0.3">
      <c r="A4381">
        <v>128314</v>
      </c>
      <c r="B4381">
        <v>13</v>
      </c>
      <c r="C4381" s="1">
        <v>68767</v>
      </c>
      <c r="D4381" s="1">
        <v>4836.13</v>
      </c>
      <c r="E4381" s="2">
        <v>9.8112335858769467E-2</v>
      </c>
      <c r="F4381" s="1">
        <v>6746.8909999999996</v>
      </c>
      <c r="G4381" s="1">
        <v>1910.761</v>
      </c>
      <c r="H4381" s="5">
        <v>2.7786016548635245E-2</v>
      </c>
    </row>
    <row r="4382" spans="1:8" x14ac:dyDescent="0.3">
      <c r="A4382">
        <v>123989</v>
      </c>
      <c r="B4382">
        <v>12</v>
      </c>
      <c r="C4382" s="1">
        <v>51125</v>
      </c>
      <c r="D4382" s="1">
        <v>4093.7020000000002</v>
      </c>
      <c r="E4382" s="2">
        <v>9.8041701711491444E-2</v>
      </c>
      <c r="F4382" s="1">
        <v>5012.3819999999996</v>
      </c>
      <c r="G4382" s="1">
        <v>918.68</v>
      </c>
      <c r="H4382" s="5">
        <v>1.7969290953545231E-2</v>
      </c>
    </row>
    <row r="4383" spans="1:8" x14ac:dyDescent="0.3">
      <c r="A4383">
        <v>124408</v>
      </c>
      <c r="B4383">
        <v>9</v>
      </c>
      <c r="C4383" s="1">
        <v>44223</v>
      </c>
      <c r="D4383" s="1">
        <v>3526.3959</v>
      </c>
      <c r="E4383" s="2">
        <v>9.8535174004477311E-2</v>
      </c>
      <c r="F4383" s="1">
        <v>4357.5209999999997</v>
      </c>
      <c r="G4383" s="1">
        <v>831.12509999999997</v>
      </c>
      <c r="H4383" s="5">
        <v>1.8793955633946136E-2</v>
      </c>
    </row>
    <row r="4384" spans="1:8" x14ac:dyDescent="0.3">
      <c r="A4384">
        <v>128593</v>
      </c>
      <c r="B4384">
        <v>11</v>
      </c>
      <c r="C4384" s="1">
        <v>65674</v>
      </c>
      <c r="D4384" s="1">
        <v>4999.6837999999998</v>
      </c>
      <c r="E4384" s="2">
        <v>0.10120007917897493</v>
      </c>
      <c r="F4384" s="1">
        <v>6646.2139999999999</v>
      </c>
      <c r="G4384" s="1">
        <v>1646.5301999999999</v>
      </c>
      <c r="H4384" s="5">
        <v>2.5071264122788317E-2</v>
      </c>
    </row>
    <row r="4385" spans="1:8" x14ac:dyDescent="0.3">
      <c r="A4385">
        <v>125359</v>
      </c>
      <c r="B4385">
        <v>9</v>
      </c>
      <c r="C4385" s="1">
        <v>46533</v>
      </c>
      <c r="D4385" s="1">
        <v>3839.8728999999998</v>
      </c>
      <c r="E4385" s="2">
        <v>9.4879590828014532E-2</v>
      </c>
      <c r="F4385" s="1">
        <v>4415.0320000000002</v>
      </c>
      <c r="G4385" s="1">
        <v>575.15909999999997</v>
      </c>
      <c r="H4385" s="5">
        <v>1.2360241119205724E-2</v>
      </c>
    </row>
    <row r="4386" spans="1:8" x14ac:dyDescent="0.3">
      <c r="A4386">
        <v>121706</v>
      </c>
      <c r="B4386">
        <v>10</v>
      </c>
      <c r="C4386" s="1">
        <v>44594</v>
      </c>
      <c r="D4386" s="1">
        <v>3536.2869999999998</v>
      </c>
      <c r="E4386" s="2">
        <v>0.10114860743597794</v>
      </c>
      <c r="F4386" s="1">
        <v>4510.6210000000001</v>
      </c>
      <c r="G4386" s="1">
        <v>974.33399999999995</v>
      </c>
      <c r="H4386" s="5">
        <v>2.1848993138090324E-2</v>
      </c>
    </row>
    <row r="4387" spans="1:8" x14ac:dyDescent="0.3">
      <c r="A4387">
        <v>121907</v>
      </c>
      <c r="B4387">
        <v>13</v>
      </c>
      <c r="C4387" s="1">
        <v>68433</v>
      </c>
      <c r="D4387" s="1">
        <v>5282.5252</v>
      </c>
      <c r="E4387" s="2">
        <v>0.10368322300644425</v>
      </c>
      <c r="F4387" s="1">
        <v>7095.3540000000003</v>
      </c>
      <c r="G4387" s="1">
        <v>1812.8288</v>
      </c>
      <c r="H4387" s="5">
        <v>2.6490564493738402E-2</v>
      </c>
    </row>
    <row r="4388" spans="1:8" x14ac:dyDescent="0.3">
      <c r="A4388">
        <v>121498</v>
      </c>
      <c r="B4388">
        <v>9</v>
      </c>
      <c r="C4388" s="1">
        <v>44080</v>
      </c>
      <c r="D4388" s="1">
        <v>2862.5511000000001</v>
      </c>
      <c r="E4388" s="2">
        <v>0.10191817150635209</v>
      </c>
      <c r="F4388" s="1">
        <v>4492.5529999999999</v>
      </c>
      <c r="G4388" s="1">
        <v>1630.0019</v>
      </c>
      <c r="H4388" s="5">
        <v>3.697826451905626E-2</v>
      </c>
    </row>
    <row r="4389" spans="1:8" x14ac:dyDescent="0.3">
      <c r="A4389">
        <v>130711</v>
      </c>
      <c r="B4389">
        <v>11</v>
      </c>
      <c r="C4389" s="1">
        <v>59082</v>
      </c>
      <c r="D4389" s="1">
        <v>4917.3167000000003</v>
      </c>
      <c r="E4389" s="2">
        <v>0.1035070918384618</v>
      </c>
      <c r="F4389" s="1">
        <v>6115.4059999999999</v>
      </c>
      <c r="G4389" s="1">
        <v>1198.0893000000001</v>
      </c>
      <c r="H4389" s="5">
        <v>2.0278414745607799E-2</v>
      </c>
    </row>
    <row r="4390" spans="1:8" x14ac:dyDescent="0.3">
      <c r="A4390">
        <v>128773</v>
      </c>
      <c r="B4390">
        <v>11</v>
      </c>
      <c r="C4390" s="1">
        <v>50855</v>
      </c>
      <c r="D4390" s="1">
        <v>4259.7082</v>
      </c>
      <c r="E4390" s="2">
        <v>9.3465834234588541E-2</v>
      </c>
      <c r="F4390" s="1">
        <v>4753.2049999999999</v>
      </c>
      <c r="G4390" s="1">
        <v>493.49680000000001</v>
      </c>
      <c r="H4390" s="5">
        <v>9.703997640350015E-3</v>
      </c>
    </row>
    <row r="4391" spans="1:8" x14ac:dyDescent="0.3">
      <c r="A4391">
        <v>125741</v>
      </c>
      <c r="B4391">
        <v>13</v>
      </c>
      <c r="C4391" s="1">
        <v>53973</v>
      </c>
      <c r="D4391" s="1">
        <v>4043.0522000000001</v>
      </c>
      <c r="E4391" s="2">
        <v>9.7648583551034771E-2</v>
      </c>
      <c r="F4391" s="1">
        <v>5270.3869999999997</v>
      </c>
      <c r="G4391" s="1">
        <v>1227.3348000000001</v>
      </c>
      <c r="H4391" s="5">
        <v>2.2739792118281362E-2</v>
      </c>
    </row>
    <row r="4392" spans="1:8" x14ac:dyDescent="0.3">
      <c r="A4392">
        <v>125378</v>
      </c>
      <c r="B4392">
        <v>12</v>
      </c>
      <c r="C4392" s="1">
        <v>59933</v>
      </c>
      <c r="D4392" s="1">
        <v>4850.3923000000004</v>
      </c>
      <c r="E4392" s="2">
        <v>0.10400475531009627</v>
      </c>
      <c r="F4392" s="1">
        <v>6233.317</v>
      </c>
      <c r="G4392" s="1">
        <v>1382.9247</v>
      </c>
      <c r="H4392" s="5">
        <v>2.3074511537883969E-2</v>
      </c>
    </row>
    <row r="4393" spans="1:8" x14ac:dyDescent="0.3">
      <c r="A4393">
        <v>122301</v>
      </c>
      <c r="B4393">
        <v>13</v>
      </c>
      <c r="C4393" s="1">
        <v>72517</v>
      </c>
      <c r="D4393" s="1">
        <v>5718.3581999999997</v>
      </c>
      <c r="E4393" s="2">
        <v>9.9155770371085403E-2</v>
      </c>
      <c r="F4393" s="1">
        <v>7190.4790000000003</v>
      </c>
      <c r="G4393" s="1">
        <v>1472.1207999999999</v>
      </c>
      <c r="H4393" s="5">
        <v>2.0300354399658011E-2</v>
      </c>
    </row>
    <row r="4394" spans="1:8" x14ac:dyDescent="0.3">
      <c r="A4394">
        <v>127195</v>
      </c>
      <c r="B4394">
        <v>11</v>
      </c>
      <c r="C4394" s="1">
        <v>57764</v>
      </c>
      <c r="D4394" s="1">
        <v>4440.2172</v>
      </c>
      <c r="E4394" s="2">
        <v>0.10446357592964477</v>
      </c>
      <c r="F4394" s="1">
        <v>6034.2340000000004</v>
      </c>
      <c r="G4394" s="1">
        <v>1594.0168000000001</v>
      </c>
      <c r="H4394" s="5">
        <v>2.7595332733190224E-2</v>
      </c>
    </row>
    <row r="4395" spans="1:8" x14ac:dyDescent="0.3">
      <c r="A4395">
        <v>121793</v>
      </c>
      <c r="B4395">
        <v>12</v>
      </c>
      <c r="C4395" s="1">
        <v>54994</v>
      </c>
      <c r="D4395" s="1">
        <v>4364.9580999999998</v>
      </c>
      <c r="E4395" s="2">
        <v>9.8682274429937808E-2</v>
      </c>
      <c r="F4395" s="1">
        <v>5426.933</v>
      </c>
      <c r="G4395" s="1">
        <v>1061.9748999999999</v>
      </c>
      <c r="H4395" s="5">
        <v>1.9310741171764192E-2</v>
      </c>
    </row>
    <row r="4396" spans="1:8" x14ac:dyDescent="0.3">
      <c r="A4396">
        <v>126632</v>
      </c>
      <c r="B4396">
        <v>10</v>
      </c>
      <c r="C4396" s="1">
        <v>51748</v>
      </c>
      <c r="D4396" s="1">
        <v>4323.1719999999996</v>
      </c>
      <c r="E4396" s="2">
        <v>0.10452299605781866</v>
      </c>
      <c r="F4396" s="1">
        <v>5408.8559999999998</v>
      </c>
      <c r="G4396" s="1">
        <v>1085.684</v>
      </c>
      <c r="H4396" s="5">
        <v>2.0980211795624953E-2</v>
      </c>
    </row>
    <row r="4397" spans="1:8" x14ac:dyDescent="0.3">
      <c r="A4397">
        <v>124414</v>
      </c>
      <c r="B4397">
        <v>13</v>
      </c>
      <c r="C4397" s="1">
        <v>60851</v>
      </c>
      <c r="D4397" s="1">
        <v>4203.4206999999997</v>
      </c>
      <c r="E4397" s="2">
        <v>9.9066342377282207E-2</v>
      </c>
      <c r="F4397" s="1">
        <v>6028.2860000000001</v>
      </c>
      <c r="G4397" s="1">
        <v>1824.8652999999999</v>
      </c>
      <c r="H4397" s="5">
        <v>2.9989076596933492E-2</v>
      </c>
    </row>
    <row r="4398" spans="1:8" x14ac:dyDescent="0.3">
      <c r="A4398">
        <v>127735</v>
      </c>
      <c r="B4398">
        <v>11</v>
      </c>
      <c r="C4398" s="1">
        <v>59053</v>
      </c>
      <c r="D4398" s="1">
        <v>5012.5941000000003</v>
      </c>
      <c r="E4398" s="2">
        <v>9.9793321253788966E-2</v>
      </c>
      <c r="F4398" s="1">
        <v>5893.0950000000003</v>
      </c>
      <c r="G4398" s="1">
        <v>880.5009</v>
      </c>
      <c r="H4398" s="5">
        <v>1.4910350024554214E-2</v>
      </c>
    </row>
    <row r="4399" spans="1:8" x14ac:dyDescent="0.3">
      <c r="A4399">
        <v>126212</v>
      </c>
      <c r="B4399">
        <v>10</v>
      </c>
      <c r="C4399" s="1">
        <v>52653</v>
      </c>
      <c r="D4399" s="1">
        <v>4400.8861999999999</v>
      </c>
      <c r="E4399" s="2">
        <v>9.6820940877063041E-2</v>
      </c>
      <c r="F4399" s="1">
        <v>5097.9129999999996</v>
      </c>
      <c r="G4399" s="1">
        <v>697.02679999999998</v>
      </c>
      <c r="H4399" s="5">
        <v>1.3238121284637153E-2</v>
      </c>
    </row>
    <row r="4400" spans="1:8" x14ac:dyDescent="0.3">
      <c r="A4400">
        <v>124115</v>
      </c>
      <c r="B4400">
        <v>7</v>
      </c>
      <c r="C4400" s="1">
        <v>29691</v>
      </c>
      <c r="D4400" s="1">
        <v>2713.8125</v>
      </c>
      <c r="E4400" s="2">
        <v>9.9231955811525371E-2</v>
      </c>
      <c r="F4400" s="1">
        <v>2946.2959999999998</v>
      </c>
      <c r="G4400" s="1">
        <v>232.48349999999999</v>
      </c>
      <c r="H4400" s="5">
        <v>7.8301000303122158E-3</v>
      </c>
    </row>
    <row r="4401" spans="1:8" x14ac:dyDescent="0.3">
      <c r="A4401">
        <v>124020</v>
      </c>
      <c r="B4401">
        <v>11</v>
      </c>
      <c r="C4401" s="1">
        <v>44714</v>
      </c>
      <c r="D4401" s="1">
        <v>3926.0814</v>
      </c>
      <c r="E4401" s="2">
        <v>0.10024842331260903</v>
      </c>
      <c r="F4401" s="1">
        <v>4482.5079999999998</v>
      </c>
      <c r="G4401" s="1">
        <v>556.42660000000001</v>
      </c>
      <c r="H4401" s="5">
        <v>1.2444124882587108E-2</v>
      </c>
    </row>
    <row r="4402" spans="1:8" x14ac:dyDescent="0.3">
      <c r="A4402">
        <v>123450</v>
      </c>
      <c r="B4402">
        <v>7</v>
      </c>
      <c r="C4402" s="1">
        <v>30951</v>
      </c>
      <c r="D4402" s="1">
        <v>2541.0803000000001</v>
      </c>
      <c r="E4402" s="2">
        <v>9.9354205033763049E-2</v>
      </c>
      <c r="F4402" s="1">
        <v>3075.1120000000001</v>
      </c>
      <c r="G4402" s="1">
        <v>534.0317</v>
      </c>
      <c r="H4402" s="5">
        <v>1.7254101644534909E-2</v>
      </c>
    </row>
    <row r="4403" spans="1:8" x14ac:dyDescent="0.3">
      <c r="A4403">
        <v>121656</v>
      </c>
      <c r="B4403">
        <v>13</v>
      </c>
      <c r="C4403" s="1">
        <v>77007</v>
      </c>
      <c r="D4403" s="1">
        <v>6102.8869999999997</v>
      </c>
      <c r="E4403" s="2">
        <v>9.9798122248626747E-2</v>
      </c>
      <c r="F4403" s="1">
        <v>7685.1540000000005</v>
      </c>
      <c r="G4403" s="1">
        <v>1582.2670000000001</v>
      </c>
      <c r="H4403" s="5">
        <v>2.0547054163907178E-2</v>
      </c>
    </row>
    <row r="4404" spans="1:8" x14ac:dyDescent="0.3">
      <c r="A4404">
        <v>126643</v>
      </c>
      <c r="B4404">
        <v>9</v>
      </c>
      <c r="C4404" s="1">
        <v>45140</v>
      </c>
      <c r="D4404" s="1">
        <v>3651.3031999999998</v>
      </c>
      <c r="E4404" s="2">
        <v>9.8035999113867969E-2</v>
      </c>
      <c r="F4404" s="1">
        <v>4425.3450000000003</v>
      </c>
      <c r="G4404" s="1">
        <v>774.04179999999997</v>
      </c>
      <c r="H4404" s="5">
        <v>1.7147580859548074E-2</v>
      </c>
    </row>
    <row r="4405" spans="1:8" x14ac:dyDescent="0.3">
      <c r="A4405">
        <v>128047</v>
      </c>
      <c r="B4405">
        <v>9</v>
      </c>
      <c r="C4405" s="1">
        <v>31853</v>
      </c>
      <c r="D4405" s="1">
        <v>2475.6876999999999</v>
      </c>
      <c r="E4405" s="2">
        <v>0.10192967695350516</v>
      </c>
      <c r="F4405" s="1">
        <v>3246.7660000000001</v>
      </c>
      <c r="G4405" s="1">
        <v>771.07830000000001</v>
      </c>
      <c r="H4405" s="5">
        <v>2.420739961699055E-2</v>
      </c>
    </row>
    <row r="4406" spans="1:8" x14ac:dyDescent="0.3">
      <c r="A4406">
        <v>123654</v>
      </c>
      <c r="B4406">
        <v>11</v>
      </c>
      <c r="C4406" s="1">
        <v>55451</v>
      </c>
      <c r="D4406" s="1">
        <v>3840.9243999999999</v>
      </c>
      <c r="E4406" s="2">
        <v>9.3778777659555279E-2</v>
      </c>
      <c r="F4406" s="1">
        <v>5200.1270000000004</v>
      </c>
      <c r="G4406" s="1">
        <v>1359.2026000000001</v>
      </c>
      <c r="H4406" s="5">
        <v>2.4511777966132259E-2</v>
      </c>
    </row>
    <row r="4407" spans="1:8" x14ac:dyDescent="0.3">
      <c r="A4407">
        <v>125123</v>
      </c>
      <c r="B4407">
        <v>8</v>
      </c>
      <c r="C4407" s="1">
        <v>48906</v>
      </c>
      <c r="D4407" s="1">
        <v>3907.8114</v>
      </c>
      <c r="E4407" s="2">
        <v>0.10285120435120435</v>
      </c>
      <c r="F4407" s="1">
        <v>5030.0410000000002</v>
      </c>
      <c r="G4407" s="1">
        <v>1122.2295999999999</v>
      </c>
      <c r="H4407" s="5">
        <v>2.2946665030875557E-2</v>
      </c>
    </row>
    <row r="4408" spans="1:8" x14ac:dyDescent="0.3">
      <c r="A4408">
        <v>121318</v>
      </c>
      <c r="B4408">
        <v>8</v>
      </c>
      <c r="C4408" s="1">
        <v>31504</v>
      </c>
      <c r="D4408" s="1">
        <v>2909.1385</v>
      </c>
      <c r="E4408" s="2">
        <v>9.6649695276790251E-2</v>
      </c>
      <c r="F4408" s="1">
        <v>3044.8519999999999</v>
      </c>
      <c r="G4408" s="1">
        <v>135.71350000000001</v>
      </c>
      <c r="H4408" s="5">
        <v>4.3078180548501779E-3</v>
      </c>
    </row>
    <row r="4409" spans="1:8" x14ac:dyDescent="0.3">
      <c r="A4409">
        <v>125117</v>
      </c>
      <c r="B4409">
        <v>10</v>
      </c>
      <c r="C4409" s="1">
        <v>41885</v>
      </c>
      <c r="D4409" s="1">
        <v>3129.4171999999999</v>
      </c>
      <c r="E4409" s="2">
        <v>0.10100355735943656</v>
      </c>
      <c r="F4409" s="1">
        <v>4230.5339999999997</v>
      </c>
      <c r="G4409" s="1">
        <v>1101.1168</v>
      </c>
      <c r="H4409" s="5">
        <v>2.628904858541244E-2</v>
      </c>
    </row>
    <row r="4410" spans="1:8" x14ac:dyDescent="0.3">
      <c r="A4410">
        <v>125086</v>
      </c>
      <c r="B4410">
        <v>11</v>
      </c>
      <c r="C4410" s="1">
        <v>63218</v>
      </c>
      <c r="D4410" s="1">
        <v>5108.3289999999997</v>
      </c>
      <c r="E4410" s="2">
        <v>9.4802129140434691E-2</v>
      </c>
      <c r="F4410" s="1">
        <v>5993.201</v>
      </c>
      <c r="G4410" s="1">
        <v>884.87199999999996</v>
      </c>
      <c r="H4410" s="5">
        <v>1.3997152709671296E-2</v>
      </c>
    </row>
    <row r="4411" spans="1:8" x14ac:dyDescent="0.3">
      <c r="A4411">
        <v>124699</v>
      </c>
      <c r="B4411">
        <v>8</v>
      </c>
      <c r="C4411" s="1">
        <v>36745</v>
      </c>
      <c r="D4411" s="1">
        <v>3014.2550000000001</v>
      </c>
      <c r="E4411" s="2">
        <v>0.1063128588923663</v>
      </c>
      <c r="F4411" s="1">
        <v>3906.4659999999999</v>
      </c>
      <c r="G4411" s="1">
        <v>892.21100000000001</v>
      </c>
      <c r="H4411" s="5">
        <v>2.4281153898489592E-2</v>
      </c>
    </row>
    <row r="4412" spans="1:8" x14ac:dyDescent="0.3">
      <c r="A4412">
        <v>125387</v>
      </c>
      <c r="B4412">
        <v>7</v>
      </c>
      <c r="C4412" s="1">
        <v>43453</v>
      </c>
      <c r="D4412" s="1">
        <v>3114.1136999999999</v>
      </c>
      <c r="E4412" s="2">
        <v>9.9036177018847954E-2</v>
      </c>
      <c r="F4412" s="1">
        <v>4303.4189999999999</v>
      </c>
      <c r="G4412" s="1">
        <v>1189.3053</v>
      </c>
      <c r="H4412" s="5">
        <v>2.7369923825742756E-2</v>
      </c>
    </row>
    <row r="4413" spans="1:8" x14ac:dyDescent="0.3">
      <c r="A4413">
        <v>127420</v>
      </c>
      <c r="B4413">
        <v>10</v>
      </c>
      <c r="C4413" s="1">
        <v>52478</v>
      </c>
      <c r="D4413" s="1">
        <v>4131.1535999999996</v>
      </c>
      <c r="E4413" s="2">
        <v>9.5808453066046725E-2</v>
      </c>
      <c r="F4413" s="1">
        <v>5027.8360000000002</v>
      </c>
      <c r="G4413" s="1">
        <v>896.68240000000003</v>
      </c>
      <c r="H4413" s="5">
        <v>1.7086824955219331E-2</v>
      </c>
    </row>
    <row r="4414" spans="1:8" x14ac:dyDescent="0.3">
      <c r="A4414">
        <v>130406</v>
      </c>
      <c r="B4414">
        <v>8</v>
      </c>
      <c r="C4414" s="1">
        <v>30463</v>
      </c>
      <c r="D4414" s="1">
        <v>2794.1527999999998</v>
      </c>
      <c r="E4414" s="2">
        <v>9.9794734596067358E-2</v>
      </c>
      <c r="F4414" s="1">
        <v>3040.047</v>
      </c>
      <c r="G4414" s="1">
        <v>245.89420000000001</v>
      </c>
      <c r="H4414" s="5">
        <v>8.0718970554443104E-3</v>
      </c>
    </row>
    <row r="4415" spans="1:8" x14ac:dyDescent="0.3">
      <c r="A4415">
        <v>124712</v>
      </c>
      <c r="B4415">
        <v>13</v>
      </c>
      <c r="C4415" s="1">
        <v>80880</v>
      </c>
      <c r="D4415" s="1">
        <v>6072.2257</v>
      </c>
      <c r="E4415" s="2">
        <v>0.10317262611275964</v>
      </c>
      <c r="F4415" s="1">
        <v>8344.6020000000008</v>
      </c>
      <c r="G4415" s="1">
        <v>2272.3762999999999</v>
      </c>
      <c r="H4415" s="5">
        <v>2.8095651582591495E-2</v>
      </c>
    </row>
    <row r="4416" spans="1:8" x14ac:dyDescent="0.3">
      <c r="A4416">
        <v>126977</v>
      </c>
      <c r="B4416">
        <v>7</v>
      </c>
      <c r="C4416" s="1">
        <v>25690</v>
      </c>
      <c r="D4416" s="1">
        <v>2267.2867999999999</v>
      </c>
      <c r="E4416" s="2">
        <v>0.1012633320358116</v>
      </c>
      <c r="F4416" s="1">
        <v>2601.4549999999999</v>
      </c>
      <c r="G4416" s="1">
        <v>334.16820000000001</v>
      </c>
      <c r="H4416" s="5">
        <v>1.3007715064227326E-2</v>
      </c>
    </row>
    <row r="4417" spans="1:8" x14ac:dyDescent="0.3">
      <c r="A4417">
        <v>123584</v>
      </c>
      <c r="B4417">
        <v>9</v>
      </c>
      <c r="C4417" s="1">
        <v>55911</v>
      </c>
      <c r="D4417" s="1">
        <v>4394.2807000000003</v>
      </c>
      <c r="E4417" s="2">
        <v>9.5883475523600006E-2</v>
      </c>
      <c r="F4417" s="1">
        <v>5360.9409999999998</v>
      </c>
      <c r="G4417" s="1">
        <v>966.66030000000001</v>
      </c>
      <c r="H4417" s="5">
        <v>1.7289268659118957E-2</v>
      </c>
    </row>
    <row r="4418" spans="1:8" x14ac:dyDescent="0.3">
      <c r="A4418">
        <v>129514</v>
      </c>
      <c r="B4418">
        <v>13</v>
      </c>
      <c r="C4418" s="1">
        <v>61090</v>
      </c>
      <c r="D4418" s="1">
        <v>4925.3545999999997</v>
      </c>
      <c r="E4418" s="2">
        <v>9.920291373383533E-2</v>
      </c>
      <c r="F4418" s="1">
        <v>6060.3059999999996</v>
      </c>
      <c r="G4418" s="1">
        <v>1134.9513999999999</v>
      </c>
      <c r="H4418" s="5">
        <v>1.8578349975446062E-2</v>
      </c>
    </row>
    <row r="4419" spans="1:8" x14ac:dyDescent="0.3">
      <c r="A4419">
        <v>126304</v>
      </c>
      <c r="B4419">
        <v>7</v>
      </c>
      <c r="C4419" s="1">
        <v>30676</v>
      </c>
      <c r="D4419" s="1">
        <v>2545.8485999999998</v>
      </c>
      <c r="E4419" s="2">
        <v>0.10415295344895031</v>
      </c>
      <c r="F4419" s="1">
        <v>3194.9960000000001</v>
      </c>
      <c r="G4419" s="1">
        <v>649.14739999999995</v>
      </c>
      <c r="H4419" s="5">
        <v>2.1161409571000132E-2</v>
      </c>
    </row>
    <row r="4420" spans="1:8" x14ac:dyDescent="0.3">
      <c r="A4420">
        <v>122838</v>
      </c>
      <c r="B4420">
        <v>9</v>
      </c>
      <c r="C4420" s="1">
        <v>50892</v>
      </c>
      <c r="D4420" s="1">
        <v>3820.3580999999999</v>
      </c>
      <c r="E4420" s="2">
        <v>9.6536449736697325E-2</v>
      </c>
      <c r="F4420" s="1">
        <v>4912.933</v>
      </c>
      <c r="G4420" s="1">
        <v>1092.5749000000001</v>
      </c>
      <c r="H4420" s="5">
        <v>2.1468499960701094E-2</v>
      </c>
    </row>
    <row r="4421" spans="1:8" x14ac:dyDescent="0.3">
      <c r="A4421">
        <v>129222</v>
      </c>
      <c r="B4421">
        <v>13</v>
      </c>
      <c r="C4421" s="1">
        <v>62911</v>
      </c>
      <c r="D4421" s="1">
        <v>4956.8858</v>
      </c>
      <c r="E4421" s="2">
        <v>0.10431409451447282</v>
      </c>
      <c r="F4421" s="1">
        <v>6562.5039999999999</v>
      </c>
      <c r="G4421" s="1">
        <v>1605.6181999999999</v>
      </c>
      <c r="H4421" s="5">
        <v>2.552205814563431E-2</v>
      </c>
    </row>
    <row r="4422" spans="1:8" x14ac:dyDescent="0.3">
      <c r="A4422">
        <v>124811</v>
      </c>
      <c r="B4422">
        <v>13</v>
      </c>
      <c r="C4422" s="1">
        <v>63266</v>
      </c>
      <c r="D4422" s="1">
        <v>5572.0308000000005</v>
      </c>
      <c r="E4422" s="2">
        <v>9.9481364397938865E-2</v>
      </c>
      <c r="F4422" s="1">
        <v>6293.7879999999996</v>
      </c>
      <c r="G4422" s="1">
        <v>721.75720000000001</v>
      </c>
      <c r="H4422" s="5">
        <v>1.1408295134827554E-2</v>
      </c>
    </row>
    <row r="4423" spans="1:8" x14ac:dyDescent="0.3">
      <c r="A4423">
        <v>126880</v>
      </c>
      <c r="B4423">
        <v>10</v>
      </c>
      <c r="C4423" s="1">
        <v>59370</v>
      </c>
      <c r="D4423" s="1">
        <v>4493.7672000000002</v>
      </c>
      <c r="E4423" s="2">
        <v>9.9404901465386553E-2</v>
      </c>
      <c r="F4423" s="1">
        <v>5901.6689999999999</v>
      </c>
      <c r="G4423" s="1">
        <v>1407.9018000000001</v>
      </c>
      <c r="H4423" s="5">
        <v>2.3714027286508337E-2</v>
      </c>
    </row>
    <row r="4424" spans="1:8" x14ac:dyDescent="0.3">
      <c r="A4424">
        <v>125196</v>
      </c>
      <c r="B4424">
        <v>9</v>
      </c>
      <c r="C4424" s="1">
        <v>45952</v>
      </c>
      <c r="D4424" s="1">
        <v>3941.3195000000001</v>
      </c>
      <c r="E4424" s="2">
        <v>9.5719881615598884E-2</v>
      </c>
      <c r="F4424" s="1">
        <v>4398.5200000000004</v>
      </c>
      <c r="G4424" s="1">
        <v>457.20049999999998</v>
      </c>
      <c r="H4424" s="5">
        <v>9.949523415738161E-3</v>
      </c>
    </row>
    <row r="4425" spans="1:8" x14ac:dyDescent="0.3">
      <c r="A4425">
        <v>121919</v>
      </c>
      <c r="B4425">
        <v>7</v>
      </c>
      <c r="C4425" s="1">
        <v>32469</v>
      </c>
      <c r="D4425" s="1">
        <v>2561.9418999999998</v>
      </c>
      <c r="E4425" s="2">
        <v>0.10286670362499616</v>
      </c>
      <c r="F4425" s="1">
        <v>3339.9789999999998</v>
      </c>
      <c r="G4425" s="1">
        <v>778.03710000000001</v>
      </c>
      <c r="H4425" s="5">
        <v>2.3962459576827126E-2</v>
      </c>
    </row>
    <row r="4426" spans="1:8" x14ac:dyDescent="0.3">
      <c r="A4426">
        <v>121998</v>
      </c>
      <c r="B4426">
        <v>11</v>
      </c>
      <c r="C4426" s="1">
        <v>53965</v>
      </c>
      <c r="D4426" s="1">
        <v>4518.7371999999996</v>
      </c>
      <c r="E4426" s="2">
        <v>0.10059034559436672</v>
      </c>
      <c r="F4426" s="1">
        <v>5428.3580000000002</v>
      </c>
      <c r="G4426" s="1">
        <v>909.62080000000003</v>
      </c>
      <c r="H4426" s="5">
        <v>1.6855754655795422E-2</v>
      </c>
    </row>
    <row r="4427" spans="1:8" x14ac:dyDescent="0.3">
      <c r="A4427">
        <v>121522</v>
      </c>
      <c r="B4427">
        <v>9</v>
      </c>
      <c r="C4427" s="1">
        <v>43658</v>
      </c>
      <c r="D4427" s="1">
        <v>3574.5904</v>
      </c>
      <c r="E4427" s="2">
        <v>0.10152934170140639</v>
      </c>
      <c r="F4427" s="1">
        <v>4432.5680000000002</v>
      </c>
      <c r="G4427" s="1">
        <v>857.97760000000005</v>
      </c>
      <c r="H4427" s="5">
        <v>1.9652242429795228E-2</v>
      </c>
    </row>
    <row r="4428" spans="1:8" x14ac:dyDescent="0.3">
      <c r="A4428">
        <v>128261</v>
      </c>
      <c r="B4428">
        <v>7</v>
      </c>
      <c r="C4428" s="1">
        <v>30966</v>
      </c>
      <c r="D4428" s="1">
        <v>2566.0371</v>
      </c>
      <c r="E4428" s="2">
        <v>0.10943457340308725</v>
      </c>
      <c r="F4428" s="1">
        <v>3388.7510000000002</v>
      </c>
      <c r="G4428" s="1">
        <v>822.71389999999997</v>
      </c>
      <c r="H4428" s="5">
        <v>2.6568297487567009E-2</v>
      </c>
    </row>
    <row r="4429" spans="1:8" x14ac:dyDescent="0.3">
      <c r="A4429">
        <v>124015</v>
      </c>
      <c r="B4429">
        <v>8</v>
      </c>
      <c r="C4429" s="1">
        <v>46496</v>
      </c>
      <c r="D4429" s="1">
        <v>3123.9155000000001</v>
      </c>
      <c r="E4429" s="2">
        <v>0.10244339298004129</v>
      </c>
      <c r="F4429" s="1">
        <v>4763.2079999999996</v>
      </c>
      <c r="G4429" s="1">
        <v>1639.2925</v>
      </c>
      <c r="H4429" s="5">
        <v>3.5256634979353066E-2</v>
      </c>
    </row>
    <row r="4430" spans="1:8" x14ac:dyDescent="0.3">
      <c r="A4430">
        <v>124128</v>
      </c>
      <c r="B4430">
        <v>7</v>
      </c>
      <c r="C4430" s="1">
        <v>40350</v>
      </c>
      <c r="D4430" s="1">
        <v>3711.3027999999999</v>
      </c>
      <c r="E4430" s="2">
        <v>9.8463543990086735E-2</v>
      </c>
      <c r="F4430" s="1">
        <v>3973.0039999999999</v>
      </c>
      <c r="G4430" s="1">
        <v>261.70120000000003</v>
      </c>
      <c r="H4430" s="5">
        <v>6.4857794299876086E-3</v>
      </c>
    </row>
    <row r="4431" spans="1:8" x14ac:dyDescent="0.3">
      <c r="A4431">
        <v>124499</v>
      </c>
      <c r="B4431">
        <v>9</v>
      </c>
      <c r="C4431" s="1">
        <v>48318</v>
      </c>
      <c r="D4431" s="1">
        <v>3928.5803999999998</v>
      </c>
      <c r="E4431" s="2">
        <v>0.10389958193633843</v>
      </c>
      <c r="F4431" s="1">
        <v>5020.22</v>
      </c>
      <c r="G4431" s="1">
        <v>1091.6396</v>
      </c>
      <c r="H4431" s="5">
        <v>2.2592814272113911E-2</v>
      </c>
    </row>
    <row r="4432" spans="1:8" x14ac:dyDescent="0.3">
      <c r="A4432">
        <v>127091</v>
      </c>
      <c r="B4432">
        <v>8</v>
      </c>
      <c r="C4432" s="1">
        <v>43162</v>
      </c>
      <c r="D4432" s="1">
        <v>3205.7979999999998</v>
      </c>
      <c r="E4432" s="2">
        <v>0.11036564570687178</v>
      </c>
      <c r="F4432" s="1">
        <v>4763.6019999999999</v>
      </c>
      <c r="G4432" s="1">
        <v>1557.8040000000001</v>
      </c>
      <c r="H4432" s="5">
        <v>3.6092025392706548E-2</v>
      </c>
    </row>
    <row r="4433" spans="1:8" x14ac:dyDescent="0.3">
      <c r="A4433">
        <v>130927</v>
      </c>
      <c r="B4433">
        <v>9</v>
      </c>
      <c r="C4433" s="1">
        <v>52887</v>
      </c>
      <c r="D4433" s="1">
        <v>4258.3035</v>
      </c>
      <c r="E4433" s="2">
        <v>9.6280541531945471E-2</v>
      </c>
      <c r="F4433" s="1">
        <v>5091.9889999999996</v>
      </c>
      <c r="G4433" s="1">
        <v>833.68550000000005</v>
      </c>
      <c r="H4433" s="5">
        <v>1.5763524117457975E-2</v>
      </c>
    </row>
    <row r="4434" spans="1:8" x14ac:dyDescent="0.3">
      <c r="A4434">
        <v>128602</v>
      </c>
      <c r="B4434">
        <v>11</v>
      </c>
      <c r="C4434" s="1">
        <v>53167</v>
      </c>
      <c r="D4434" s="1">
        <v>4395.3986000000004</v>
      </c>
      <c r="E4434" s="2">
        <v>0.10203671450335734</v>
      </c>
      <c r="F4434" s="1">
        <v>5424.9859999999999</v>
      </c>
      <c r="G4434" s="1">
        <v>1029.5873999999999</v>
      </c>
      <c r="H4434" s="5">
        <v>1.9365158839129534E-2</v>
      </c>
    </row>
    <row r="4435" spans="1:8" x14ac:dyDescent="0.3">
      <c r="A4435">
        <v>127410</v>
      </c>
      <c r="B4435">
        <v>11</v>
      </c>
      <c r="C4435" s="1">
        <v>51658</v>
      </c>
      <c r="D4435" s="1">
        <v>4162.0797000000002</v>
      </c>
      <c r="E4435" s="2">
        <v>0.10526971621046111</v>
      </c>
      <c r="F4435" s="1">
        <v>5438.0230000000001</v>
      </c>
      <c r="G4435" s="1">
        <v>1275.9432999999999</v>
      </c>
      <c r="H4435" s="5">
        <v>2.4699819969801386E-2</v>
      </c>
    </row>
    <row r="4436" spans="1:8" x14ac:dyDescent="0.3">
      <c r="A4436">
        <v>128939</v>
      </c>
      <c r="B4436">
        <v>10</v>
      </c>
      <c r="C4436" s="1">
        <v>58555</v>
      </c>
      <c r="D4436" s="1">
        <v>4893.5087000000003</v>
      </c>
      <c r="E4436" s="2">
        <v>9.4642455810776197E-2</v>
      </c>
      <c r="F4436" s="1">
        <v>5541.7889999999998</v>
      </c>
      <c r="G4436" s="1">
        <v>648.28030000000001</v>
      </c>
      <c r="H4436" s="5">
        <v>1.1071305610110153E-2</v>
      </c>
    </row>
    <row r="4437" spans="1:8" x14ac:dyDescent="0.3">
      <c r="A4437">
        <v>125055</v>
      </c>
      <c r="B4437">
        <v>9</v>
      </c>
      <c r="C4437" s="1">
        <v>55125</v>
      </c>
      <c r="D4437" s="1">
        <v>4278.4273999999996</v>
      </c>
      <c r="E4437" s="2">
        <v>0.10008939682539683</v>
      </c>
      <c r="F4437" s="1">
        <v>5517.4279999999999</v>
      </c>
      <c r="G4437" s="1">
        <v>1239.0006000000001</v>
      </c>
      <c r="H4437" s="5">
        <v>2.2476201360544217E-2</v>
      </c>
    </row>
    <row r="4438" spans="1:8" x14ac:dyDescent="0.3">
      <c r="A4438">
        <v>122624</v>
      </c>
      <c r="B4438">
        <v>13</v>
      </c>
      <c r="C4438" s="1">
        <v>58731</v>
      </c>
      <c r="D4438" s="1">
        <v>4897.2235000000001</v>
      </c>
      <c r="E4438" s="2">
        <v>0.10250957756551055</v>
      </c>
      <c r="F4438" s="1">
        <v>6020.49</v>
      </c>
      <c r="G4438" s="1">
        <v>1123.2665</v>
      </c>
      <c r="H4438" s="5">
        <v>1.9125615092540568E-2</v>
      </c>
    </row>
    <row r="4439" spans="1:8" x14ac:dyDescent="0.3">
      <c r="A4439">
        <v>127343</v>
      </c>
      <c r="B4439">
        <v>10</v>
      </c>
      <c r="C4439" s="1">
        <v>31199</v>
      </c>
      <c r="D4439" s="1">
        <v>3171.7091999999998</v>
      </c>
      <c r="E4439" s="2">
        <v>9.6374338921119268E-2</v>
      </c>
      <c r="F4439" s="1">
        <v>3006.7829999999999</v>
      </c>
      <c r="G4439" s="1">
        <v>-164.92619999999999</v>
      </c>
      <c r="H4439" s="5">
        <v>-5.2862655854354302E-3</v>
      </c>
    </row>
    <row r="4440" spans="1:8" x14ac:dyDescent="0.3">
      <c r="A4440">
        <v>127949</v>
      </c>
      <c r="B4440">
        <v>9</v>
      </c>
      <c r="C4440" s="1">
        <v>52321</v>
      </c>
      <c r="D4440" s="1">
        <v>4196.8831</v>
      </c>
      <c r="E4440" s="2">
        <v>9.5657632690506686E-2</v>
      </c>
      <c r="F4440" s="1">
        <v>5004.9030000000002</v>
      </c>
      <c r="G4440" s="1">
        <v>808.01990000000001</v>
      </c>
      <c r="H4440" s="5">
        <v>1.5443510254008906E-2</v>
      </c>
    </row>
    <row r="4441" spans="1:8" x14ac:dyDescent="0.3">
      <c r="A4441">
        <v>122344</v>
      </c>
      <c r="B4441">
        <v>10</v>
      </c>
      <c r="C4441" s="1">
        <v>43549</v>
      </c>
      <c r="D4441" s="1">
        <v>3779.5142000000001</v>
      </c>
      <c r="E4441" s="2">
        <v>0.10910845254770489</v>
      </c>
      <c r="F4441" s="1">
        <v>4751.5640000000003</v>
      </c>
      <c r="G4441" s="1">
        <v>972.0498</v>
      </c>
      <c r="H4441" s="5">
        <v>2.2320829410549036E-2</v>
      </c>
    </row>
    <row r="4442" spans="1:8" x14ac:dyDescent="0.3">
      <c r="A4442">
        <v>122116</v>
      </c>
      <c r="B4442">
        <v>11</v>
      </c>
      <c r="C4442" s="1">
        <v>54028</v>
      </c>
      <c r="D4442" s="1">
        <v>4125.7075000000004</v>
      </c>
      <c r="E4442" s="2">
        <v>9.5455412008588134E-2</v>
      </c>
      <c r="F4442" s="1">
        <v>5157.2650000000003</v>
      </c>
      <c r="G4442" s="1">
        <v>1031.5574999999999</v>
      </c>
      <c r="H4442" s="5">
        <v>1.9093016583993486E-2</v>
      </c>
    </row>
    <row r="4443" spans="1:8" x14ac:dyDescent="0.3">
      <c r="A4443">
        <v>127185</v>
      </c>
      <c r="B4443">
        <v>10</v>
      </c>
      <c r="C4443" s="1">
        <v>40729</v>
      </c>
      <c r="D4443" s="1">
        <v>3644.3218000000002</v>
      </c>
      <c r="E4443" s="2">
        <v>9.1459107761054773E-2</v>
      </c>
      <c r="F4443" s="1">
        <v>3725.038</v>
      </c>
      <c r="G4443" s="1">
        <v>80.716200000000001</v>
      </c>
      <c r="H4443" s="5">
        <v>1.9817869331434606E-3</v>
      </c>
    </row>
    <row r="4444" spans="1:8" x14ac:dyDescent="0.3">
      <c r="A4444">
        <v>124233</v>
      </c>
      <c r="B4444">
        <v>8</v>
      </c>
      <c r="C4444" s="1">
        <v>39076</v>
      </c>
      <c r="D4444" s="1">
        <v>3228.049</v>
      </c>
      <c r="E4444" s="2">
        <v>0.10155305046575903</v>
      </c>
      <c r="F4444" s="1">
        <v>3968.2869999999998</v>
      </c>
      <c r="G4444" s="1">
        <v>740.23800000000006</v>
      </c>
      <c r="H4444" s="5">
        <v>1.8943545910533318E-2</v>
      </c>
    </row>
    <row r="4445" spans="1:8" x14ac:dyDescent="0.3">
      <c r="A4445">
        <v>130967</v>
      </c>
      <c r="B4445">
        <v>7</v>
      </c>
      <c r="C4445" s="1">
        <v>36541</v>
      </c>
      <c r="D4445" s="1">
        <v>2575.1293000000001</v>
      </c>
      <c r="E4445" s="2">
        <v>0.10934900522700527</v>
      </c>
      <c r="F4445" s="1">
        <v>3995.7220000000002</v>
      </c>
      <c r="G4445" s="1">
        <v>1420.5926999999999</v>
      </c>
      <c r="H4445" s="5">
        <v>3.8876678251826717E-2</v>
      </c>
    </row>
    <row r="4446" spans="1:8" x14ac:dyDescent="0.3">
      <c r="A4446">
        <v>130416</v>
      </c>
      <c r="B4446">
        <v>8</v>
      </c>
      <c r="C4446" s="1">
        <v>42180</v>
      </c>
      <c r="D4446" s="1">
        <v>3721.549</v>
      </c>
      <c r="E4446" s="2">
        <v>9.3989426268373644E-2</v>
      </c>
      <c r="F4446" s="1">
        <v>3964.4740000000002</v>
      </c>
      <c r="G4446" s="1">
        <v>242.92500000000001</v>
      </c>
      <c r="H4446" s="5">
        <v>5.7592460881934569E-3</v>
      </c>
    </row>
    <row r="4447" spans="1:8" x14ac:dyDescent="0.3">
      <c r="A4447">
        <v>129563</v>
      </c>
      <c r="B4447">
        <v>8</v>
      </c>
      <c r="C4447" s="1">
        <v>42281</v>
      </c>
      <c r="D4447" s="1">
        <v>3057.3141000000001</v>
      </c>
      <c r="E4447" s="2">
        <v>9.5477968827605786E-2</v>
      </c>
      <c r="F4447" s="1">
        <v>4036.904</v>
      </c>
      <c r="G4447" s="1">
        <v>979.58989999999994</v>
      </c>
      <c r="H4447" s="5">
        <v>2.3168560346254818E-2</v>
      </c>
    </row>
    <row r="4448" spans="1:8" x14ac:dyDescent="0.3">
      <c r="A4448">
        <v>129562</v>
      </c>
      <c r="B4448">
        <v>11</v>
      </c>
      <c r="C4448" s="1">
        <v>49571</v>
      </c>
      <c r="D4448" s="1">
        <v>4098.7340000000004</v>
      </c>
      <c r="E4448" s="2">
        <v>9.7891771398599989E-2</v>
      </c>
      <c r="F4448" s="1">
        <v>4852.5929999999998</v>
      </c>
      <c r="G4448" s="1">
        <v>753.85900000000004</v>
      </c>
      <c r="H4448" s="5">
        <v>1.5207661737709549E-2</v>
      </c>
    </row>
    <row r="4449" spans="1:8" x14ac:dyDescent="0.3">
      <c r="A4449">
        <v>125348</v>
      </c>
      <c r="B4449">
        <v>8</v>
      </c>
      <c r="C4449" s="1">
        <v>35957</v>
      </c>
      <c r="D4449" s="1">
        <v>2614.8148000000001</v>
      </c>
      <c r="E4449" s="2">
        <v>9.5224490363489719E-2</v>
      </c>
      <c r="F4449" s="1">
        <v>3423.9870000000001</v>
      </c>
      <c r="G4449" s="1">
        <v>809.17219999999998</v>
      </c>
      <c r="H4449" s="5">
        <v>2.250388519620658E-2</v>
      </c>
    </row>
    <row r="4450" spans="1:8" x14ac:dyDescent="0.3">
      <c r="A4450">
        <v>122872</v>
      </c>
      <c r="B4450">
        <v>10</v>
      </c>
      <c r="C4450" s="1">
        <v>47214</v>
      </c>
      <c r="D4450" s="1">
        <v>3585.7972</v>
      </c>
      <c r="E4450" s="2">
        <v>9.1578938450459613E-2</v>
      </c>
      <c r="F4450" s="1">
        <v>4323.808</v>
      </c>
      <c r="G4450" s="1">
        <v>738.01080000000002</v>
      </c>
      <c r="H4450" s="5">
        <v>1.5631185665268776E-2</v>
      </c>
    </row>
    <row r="4451" spans="1:8" x14ac:dyDescent="0.3">
      <c r="A4451">
        <v>130270</v>
      </c>
      <c r="B4451">
        <v>13</v>
      </c>
      <c r="C4451" s="1">
        <v>58009</v>
      </c>
      <c r="D4451" s="1">
        <v>4977.2474000000002</v>
      </c>
      <c r="E4451" s="2">
        <v>9.5858125463290172E-2</v>
      </c>
      <c r="F4451" s="1">
        <v>5560.634</v>
      </c>
      <c r="G4451" s="1">
        <v>583.38660000000004</v>
      </c>
      <c r="H4451" s="5">
        <v>1.0056829112723887E-2</v>
      </c>
    </row>
    <row r="4452" spans="1:8" x14ac:dyDescent="0.3">
      <c r="A4452">
        <v>122794</v>
      </c>
      <c r="B4452">
        <v>10</v>
      </c>
      <c r="C4452" s="1">
        <v>55494</v>
      </c>
      <c r="D4452" s="1">
        <v>4433.9372000000003</v>
      </c>
      <c r="E4452" s="2">
        <v>9.8085072260064146E-2</v>
      </c>
      <c r="F4452" s="1">
        <v>5443.1329999999998</v>
      </c>
      <c r="G4452" s="1">
        <v>1009.1958</v>
      </c>
      <c r="H4452" s="5">
        <v>1.818567412693264E-2</v>
      </c>
    </row>
    <row r="4453" spans="1:8" x14ac:dyDescent="0.3">
      <c r="A4453">
        <v>130307</v>
      </c>
      <c r="B4453">
        <v>10</v>
      </c>
      <c r="C4453" s="1">
        <v>58714</v>
      </c>
      <c r="D4453" s="1">
        <v>4912.2943999999998</v>
      </c>
      <c r="E4453" s="2">
        <v>0.10019531968525394</v>
      </c>
      <c r="F4453" s="1">
        <v>5882.8680000000004</v>
      </c>
      <c r="G4453" s="1">
        <v>970.57360000000006</v>
      </c>
      <c r="H4453" s="5">
        <v>1.6530531048812889E-2</v>
      </c>
    </row>
    <row r="4454" spans="1:8" x14ac:dyDescent="0.3">
      <c r="A4454">
        <v>121328</v>
      </c>
      <c r="B4454">
        <v>10</v>
      </c>
      <c r="C4454" s="1">
        <v>54325</v>
      </c>
      <c r="D4454" s="1">
        <v>4364.5671000000002</v>
      </c>
      <c r="E4454" s="2">
        <v>0.10003558214450069</v>
      </c>
      <c r="F4454" s="1">
        <v>5434.433</v>
      </c>
      <c r="G4454" s="1">
        <v>1069.8659</v>
      </c>
      <c r="H4454" s="5">
        <v>1.969380395766222E-2</v>
      </c>
    </row>
    <row r="4455" spans="1:8" x14ac:dyDescent="0.3">
      <c r="A4455">
        <v>129380</v>
      </c>
      <c r="B4455">
        <v>11</v>
      </c>
      <c r="C4455" s="1">
        <v>60127</v>
      </c>
      <c r="D4455" s="1">
        <v>4421.9579999999996</v>
      </c>
      <c r="E4455" s="2">
        <v>0.10282184376403279</v>
      </c>
      <c r="F4455" s="1">
        <v>6182.3689999999997</v>
      </c>
      <c r="G4455" s="1">
        <v>1760.4110000000001</v>
      </c>
      <c r="H4455" s="5">
        <v>2.9278211119796432E-2</v>
      </c>
    </row>
    <row r="4456" spans="1:8" x14ac:dyDescent="0.3">
      <c r="A4456">
        <v>124492</v>
      </c>
      <c r="B4456">
        <v>11</v>
      </c>
      <c r="C4456" s="1">
        <v>58345</v>
      </c>
      <c r="D4456" s="1">
        <v>4668.8031000000001</v>
      </c>
      <c r="E4456" s="2">
        <v>0.10048576570400206</v>
      </c>
      <c r="F4456" s="1">
        <v>5862.8419999999996</v>
      </c>
      <c r="G4456" s="1">
        <v>1194.0389</v>
      </c>
      <c r="H4456" s="5">
        <v>2.0465145256662952E-2</v>
      </c>
    </row>
    <row r="4457" spans="1:8" x14ac:dyDescent="0.3">
      <c r="A4457">
        <v>127336</v>
      </c>
      <c r="B4457">
        <v>11</v>
      </c>
      <c r="C4457" s="1">
        <v>60988</v>
      </c>
      <c r="D4457" s="1">
        <v>5230.6846999999998</v>
      </c>
      <c r="E4457" s="2">
        <v>9.6203941759034559E-2</v>
      </c>
      <c r="F4457" s="1">
        <v>5867.2860000000001</v>
      </c>
      <c r="G4457" s="1">
        <v>636.60130000000004</v>
      </c>
      <c r="H4457" s="5">
        <v>1.0438140289893094E-2</v>
      </c>
    </row>
    <row r="4458" spans="1:8" x14ac:dyDescent="0.3">
      <c r="A4458">
        <v>124618</v>
      </c>
      <c r="B4458">
        <v>11</v>
      </c>
      <c r="C4458" s="1">
        <v>63746</v>
      </c>
      <c r="D4458" s="1">
        <v>5011.9237999999996</v>
      </c>
      <c r="E4458" s="2">
        <v>0.10207332224767045</v>
      </c>
      <c r="F4458" s="1">
        <v>6506.7659999999996</v>
      </c>
      <c r="G4458" s="1">
        <v>1494.8422</v>
      </c>
      <c r="H4458" s="5">
        <v>2.3449976469111788E-2</v>
      </c>
    </row>
    <row r="4459" spans="1:8" x14ac:dyDescent="0.3">
      <c r="A4459">
        <v>121343</v>
      </c>
      <c r="B4459">
        <v>9</v>
      </c>
      <c r="C4459" s="1">
        <v>53778</v>
      </c>
      <c r="D4459" s="1">
        <v>3904.8168999999998</v>
      </c>
      <c r="E4459" s="2">
        <v>9.0022481312060698E-2</v>
      </c>
      <c r="F4459" s="1">
        <v>4841.2290000000003</v>
      </c>
      <c r="G4459" s="1">
        <v>936.41210000000001</v>
      </c>
      <c r="H4459" s="5">
        <v>1.7412549741529993E-2</v>
      </c>
    </row>
    <row r="4460" spans="1:8" x14ac:dyDescent="0.3">
      <c r="A4460">
        <v>126659</v>
      </c>
      <c r="B4460">
        <v>11</v>
      </c>
      <c r="C4460" s="1">
        <v>52456</v>
      </c>
      <c r="D4460" s="1">
        <v>4548.8984</v>
      </c>
      <c r="E4460" s="2">
        <v>0.10035126582278481</v>
      </c>
      <c r="F4460" s="1">
        <v>5264.0259999999998</v>
      </c>
      <c r="G4460" s="1">
        <v>715.12760000000003</v>
      </c>
      <c r="H4460" s="5">
        <v>1.3632903766966601E-2</v>
      </c>
    </row>
    <row r="4461" spans="1:8" x14ac:dyDescent="0.3">
      <c r="A4461">
        <v>130037</v>
      </c>
      <c r="B4461">
        <v>12</v>
      </c>
      <c r="C4461" s="1">
        <v>46364</v>
      </c>
      <c r="D4461" s="1">
        <v>3774.0974000000001</v>
      </c>
      <c r="E4461" s="2">
        <v>0.1025402467431628</v>
      </c>
      <c r="F4461" s="1">
        <v>4754.1760000000004</v>
      </c>
      <c r="G4461" s="1">
        <v>980.07860000000005</v>
      </c>
      <c r="H4461" s="5">
        <v>2.1138784401690966E-2</v>
      </c>
    </row>
    <row r="4462" spans="1:8" x14ac:dyDescent="0.3">
      <c r="A4462">
        <v>126241</v>
      </c>
      <c r="B4462">
        <v>11</v>
      </c>
      <c r="C4462" s="1">
        <v>59181</v>
      </c>
      <c r="D4462" s="1">
        <v>4672.2224999999999</v>
      </c>
      <c r="E4462" s="2">
        <v>0.10731577702303104</v>
      </c>
      <c r="F4462" s="1">
        <v>6351.0550000000003</v>
      </c>
      <c r="G4462" s="1">
        <v>1678.8325</v>
      </c>
      <c r="H4462" s="5">
        <v>2.8367761612679745E-2</v>
      </c>
    </row>
    <row r="4463" spans="1:8" x14ac:dyDescent="0.3">
      <c r="A4463">
        <v>124568</v>
      </c>
      <c r="B4463">
        <v>12</v>
      </c>
      <c r="C4463" s="1">
        <v>60847</v>
      </c>
      <c r="D4463" s="1">
        <v>5326.6214</v>
      </c>
      <c r="E4463" s="2">
        <v>0.10518316433020528</v>
      </c>
      <c r="F4463" s="1">
        <v>6400.08</v>
      </c>
      <c r="G4463" s="1">
        <v>1073.4585999999999</v>
      </c>
      <c r="H4463" s="5">
        <v>1.7641931401712493E-2</v>
      </c>
    </row>
    <row r="4464" spans="1:8" x14ac:dyDescent="0.3">
      <c r="A4464">
        <v>124814</v>
      </c>
      <c r="B4464">
        <v>10</v>
      </c>
      <c r="C4464" s="1">
        <v>45633</v>
      </c>
      <c r="D4464" s="1">
        <v>3935.4526999999998</v>
      </c>
      <c r="E4464" s="2">
        <v>0.10195470383275261</v>
      </c>
      <c r="F4464" s="1">
        <v>4652.4989999999998</v>
      </c>
      <c r="G4464" s="1">
        <v>717.04629999999997</v>
      </c>
      <c r="H4464" s="5">
        <v>1.5713328073981549E-2</v>
      </c>
    </row>
    <row r="4465" spans="1:8" x14ac:dyDescent="0.3">
      <c r="A4465">
        <v>127288</v>
      </c>
      <c r="B4465">
        <v>12</v>
      </c>
      <c r="C4465" s="1">
        <v>68641</v>
      </c>
      <c r="D4465" s="1">
        <v>5397.3977999999997</v>
      </c>
      <c r="E4465" s="2">
        <v>9.8012980580119757E-2</v>
      </c>
      <c r="F4465" s="1">
        <v>6727.7089999999998</v>
      </c>
      <c r="G4465" s="1">
        <v>1330.3112000000001</v>
      </c>
      <c r="H4465" s="5">
        <v>1.9380708323013942E-2</v>
      </c>
    </row>
    <row r="4466" spans="1:8" x14ac:dyDescent="0.3">
      <c r="A4466">
        <v>130297</v>
      </c>
      <c r="B4466">
        <v>13</v>
      </c>
      <c r="C4466" s="1">
        <v>65171</v>
      </c>
      <c r="D4466" s="1">
        <v>5199.5299000000005</v>
      </c>
      <c r="E4466" s="2">
        <v>0.1017465130195946</v>
      </c>
      <c r="F4466" s="1">
        <v>6630.9219999999996</v>
      </c>
      <c r="G4466" s="1">
        <v>1431.3921</v>
      </c>
      <c r="H4466" s="5">
        <v>2.1963635666170538E-2</v>
      </c>
    </row>
    <row r="4467" spans="1:8" x14ac:dyDescent="0.3">
      <c r="A4467">
        <v>126215</v>
      </c>
      <c r="B4467">
        <v>9</v>
      </c>
      <c r="C4467" s="1">
        <v>41095</v>
      </c>
      <c r="D4467" s="1">
        <v>3183.5205000000001</v>
      </c>
      <c r="E4467" s="2">
        <v>9.9217228373281424E-2</v>
      </c>
      <c r="F4467" s="1">
        <v>4077.3319999999999</v>
      </c>
      <c r="G4467" s="1">
        <v>893.81150000000002</v>
      </c>
      <c r="H4467" s="5">
        <v>2.1749884414162306E-2</v>
      </c>
    </row>
    <row r="4468" spans="1:8" x14ac:dyDescent="0.3">
      <c r="A4468">
        <v>125888</v>
      </c>
      <c r="B4468">
        <v>12</v>
      </c>
      <c r="C4468" s="1">
        <v>73277</v>
      </c>
      <c r="D4468" s="1">
        <v>5787.3949000000002</v>
      </c>
      <c r="E4468" s="2">
        <v>9.9023568104589441E-2</v>
      </c>
      <c r="F4468" s="1">
        <v>7256.15</v>
      </c>
      <c r="G4468" s="1">
        <v>1468.7551000000001</v>
      </c>
      <c r="H4468" s="5">
        <v>2.0043875977455407E-2</v>
      </c>
    </row>
    <row r="4469" spans="1:8" x14ac:dyDescent="0.3">
      <c r="A4469">
        <v>124187</v>
      </c>
      <c r="B4469">
        <v>7</v>
      </c>
      <c r="C4469" s="1">
        <v>37818</v>
      </c>
      <c r="D4469" s="1">
        <v>2847.4585999999999</v>
      </c>
      <c r="E4469" s="2">
        <v>0.10053508911100534</v>
      </c>
      <c r="F4469" s="1">
        <v>3802.0360000000001</v>
      </c>
      <c r="G4469" s="1">
        <v>954.57740000000001</v>
      </c>
      <c r="H4469" s="5">
        <v>2.5241350679570576E-2</v>
      </c>
    </row>
    <row r="4470" spans="1:8" x14ac:dyDescent="0.3">
      <c r="A4470">
        <v>128371</v>
      </c>
      <c r="B4470">
        <v>9</v>
      </c>
      <c r="C4470" s="1">
        <v>47150</v>
      </c>
      <c r="D4470" s="1">
        <v>3479.2258000000002</v>
      </c>
      <c r="E4470" s="2">
        <v>0.10370275715800636</v>
      </c>
      <c r="F4470" s="1">
        <v>4889.585</v>
      </c>
      <c r="G4470" s="1">
        <v>1410.3592000000001</v>
      </c>
      <c r="H4470" s="5">
        <v>2.9912178154825025E-2</v>
      </c>
    </row>
    <row r="4471" spans="1:8" x14ac:dyDescent="0.3">
      <c r="A4471">
        <v>130525</v>
      </c>
      <c r="B4471">
        <v>8</v>
      </c>
      <c r="C4471" s="1">
        <v>43193</v>
      </c>
      <c r="D4471" s="1">
        <v>3296.8948</v>
      </c>
      <c r="E4471" s="2">
        <v>0.10488139281828074</v>
      </c>
      <c r="F4471" s="1">
        <v>4530.1419999999998</v>
      </c>
      <c r="G4471" s="1">
        <v>1233.2472</v>
      </c>
      <c r="H4471" s="5">
        <v>2.8552015372861343E-2</v>
      </c>
    </row>
    <row r="4472" spans="1:8" x14ac:dyDescent="0.3">
      <c r="A4472">
        <v>129980</v>
      </c>
      <c r="B4472">
        <v>11</v>
      </c>
      <c r="C4472" s="1">
        <v>51538</v>
      </c>
      <c r="D4472" s="1">
        <v>4384.8530000000001</v>
      </c>
      <c r="E4472" s="2">
        <v>0.10154359889790057</v>
      </c>
      <c r="F4472" s="1">
        <v>5233.3540000000003</v>
      </c>
      <c r="G4472" s="1">
        <v>848.50099999999998</v>
      </c>
      <c r="H4472" s="5">
        <v>1.646359967402693E-2</v>
      </c>
    </row>
    <row r="4473" spans="1:8" x14ac:dyDescent="0.3">
      <c r="A4473">
        <v>121158</v>
      </c>
      <c r="B4473">
        <v>7</v>
      </c>
      <c r="C4473" s="1">
        <v>28078</v>
      </c>
      <c r="D4473" s="1">
        <v>2357.3173999999999</v>
      </c>
      <c r="E4473" s="2">
        <v>9.4424139896003983E-2</v>
      </c>
      <c r="F4473" s="1">
        <v>2651.241</v>
      </c>
      <c r="G4473" s="1">
        <v>293.92360000000002</v>
      </c>
      <c r="H4473" s="5">
        <v>1.0468110264263836E-2</v>
      </c>
    </row>
    <row r="4474" spans="1:8" x14ac:dyDescent="0.3">
      <c r="A4474">
        <v>124460</v>
      </c>
      <c r="B4474">
        <v>11</v>
      </c>
      <c r="C4474" s="1">
        <v>58488</v>
      </c>
      <c r="D4474" s="1">
        <v>4774.9714999999997</v>
      </c>
      <c r="E4474" s="2">
        <v>9.8847609766105862E-2</v>
      </c>
      <c r="F4474" s="1">
        <v>5781.3990000000003</v>
      </c>
      <c r="G4474" s="1">
        <v>1006.4275</v>
      </c>
      <c r="H4474" s="5">
        <v>1.7207418615784436E-2</v>
      </c>
    </row>
    <row r="4475" spans="1:8" x14ac:dyDescent="0.3">
      <c r="A4475">
        <v>125446</v>
      </c>
      <c r="B4475">
        <v>11</v>
      </c>
      <c r="C4475" s="1">
        <v>48865</v>
      </c>
      <c r="D4475" s="1">
        <v>4100.8707999999997</v>
      </c>
      <c r="E4475" s="2">
        <v>0.10323190422592858</v>
      </c>
      <c r="F4475" s="1">
        <v>5044.4269999999997</v>
      </c>
      <c r="G4475" s="1">
        <v>943.55619999999999</v>
      </c>
      <c r="H4475" s="5">
        <v>1.9309448480507519E-2</v>
      </c>
    </row>
    <row r="4476" spans="1:8" x14ac:dyDescent="0.3">
      <c r="A4476">
        <v>127373</v>
      </c>
      <c r="B4476">
        <v>13</v>
      </c>
      <c r="C4476" s="1">
        <v>53484</v>
      </c>
      <c r="D4476" s="1">
        <v>3934.9942000000001</v>
      </c>
      <c r="E4476" s="2">
        <v>0.1031966195497719</v>
      </c>
      <c r="F4476" s="1">
        <v>5519.3680000000004</v>
      </c>
      <c r="G4476" s="1">
        <v>1584.3738000000001</v>
      </c>
      <c r="H4476" s="5">
        <v>2.9623322862912273E-2</v>
      </c>
    </row>
    <row r="4477" spans="1:8" x14ac:dyDescent="0.3">
      <c r="A4477">
        <v>127904</v>
      </c>
      <c r="B4477">
        <v>11</v>
      </c>
      <c r="C4477" s="1">
        <v>54350</v>
      </c>
      <c r="D4477" s="1">
        <v>4087.7638999999999</v>
      </c>
      <c r="E4477" s="2">
        <v>9.421652253909843E-2</v>
      </c>
      <c r="F4477" s="1">
        <v>5120.6679999999997</v>
      </c>
      <c r="G4477" s="1">
        <v>1032.9041</v>
      </c>
      <c r="H4477" s="5">
        <v>1.9004675252989881E-2</v>
      </c>
    </row>
    <row r="4478" spans="1:8" x14ac:dyDescent="0.3">
      <c r="A4478">
        <v>127883</v>
      </c>
      <c r="B4478">
        <v>9</v>
      </c>
      <c r="C4478" s="1">
        <v>49320</v>
      </c>
      <c r="D4478" s="1">
        <v>4306.2939999999999</v>
      </c>
      <c r="E4478" s="2">
        <v>0.10150869829683698</v>
      </c>
      <c r="F4478" s="1">
        <v>5006.4089999999997</v>
      </c>
      <c r="G4478" s="1">
        <v>700.11500000000001</v>
      </c>
      <c r="H4478" s="5">
        <v>1.4195356853203568E-2</v>
      </c>
    </row>
    <row r="4479" spans="1:8" x14ac:dyDescent="0.3">
      <c r="A4479">
        <v>126596</v>
      </c>
      <c r="B4479">
        <v>13</v>
      </c>
      <c r="C4479" s="1">
        <v>61819</v>
      </c>
      <c r="D4479" s="1">
        <v>4965.2352000000001</v>
      </c>
      <c r="E4479" s="2">
        <v>9.8811028971675374E-2</v>
      </c>
      <c r="F4479" s="1">
        <v>6108.3990000000003</v>
      </c>
      <c r="G4479" s="1">
        <v>1143.1638</v>
      </c>
      <c r="H4479" s="5">
        <v>1.8492110839709475E-2</v>
      </c>
    </row>
    <row r="4480" spans="1:8" x14ac:dyDescent="0.3">
      <c r="A4480">
        <v>123551</v>
      </c>
      <c r="B4480">
        <v>11</v>
      </c>
      <c r="C4480" s="1">
        <v>46433</v>
      </c>
      <c r="D4480" s="1">
        <v>3875.0477000000001</v>
      </c>
      <c r="E4480" s="2">
        <v>9.0884478711261388E-2</v>
      </c>
      <c r="F4480" s="1">
        <v>4220.0389999999998</v>
      </c>
      <c r="G4480" s="1">
        <v>344.99130000000002</v>
      </c>
      <c r="H4480" s="5">
        <v>7.4298731505610238E-3</v>
      </c>
    </row>
    <row r="4481" spans="1:8" x14ac:dyDescent="0.3">
      <c r="A4481">
        <v>126081</v>
      </c>
      <c r="B4481">
        <v>9</v>
      </c>
      <c r="C4481" s="1">
        <v>36972</v>
      </c>
      <c r="D4481" s="1">
        <v>3315.3589000000002</v>
      </c>
      <c r="E4481" s="2">
        <v>8.947733419885319E-2</v>
      </c>
      <c r="F4481" s="1">
        <v>3308.1559999999999</v>
      </c>
      <c r="G4481" s="1">
        <v>-7.2029000000000005</v>
      </c>
      <c r="H4481" s="5">
        <v>-1.9482040463053121E-4</v>
      </c>
    </row>
    <row r="4482" spans="1:8" x14ac:dyDescent="0.3">
      <c r="A4482">
        <v>126918</v>
      </c>
      <c r="B4482">
        <v>13</v>
      </c>
      <c r="C4482" s="1">
        <v>68425</v>
      </c>
      <c r="D4482" s="1">
        <v>5012.4636</v>
      </c>
      <c r="E4482" s="2">
        <v>0.10773607599561563</v>
      </c>
      <c r="F4482" s="1">
        <v>7371.8410000000003</v>
      </c>
      <c r="G4482" s="1">
        <v>2359.3773999999999</v>
      </c>
      <c r="H4482" s="5">
        <v>3.4481218852758497E-2</v>
      </c>
    </row>
    <row r="4483" spans="1:8" x14ac:dyDescent="0.3">
      <c r="A4483">
        <v>126406</v>
      </c>
      <c r="B4483">
        <v>9</v>
      </c>
      <c r="C4483" s="1">
        <v>45092</v>
      </c>
      <c r="D4483" s="1">
        <v>4091.0517</v>
      </c>
      <c r="E4483" s="2">
        <v>9.9389359531624241E-2</v>
      </c>
      <c r="F4483" s="1">
        <v>4481.665</v>
      </c>
      <c r="G4483" s="1">
        <v>390.61329999999998</v>
      </c>
      <c r="H4483" s="5">
        <v>8.6625853809988475E-3</v>
      </c>
    </row>
    <row r="4484" spans="1:8" x14ac:dyDescent="0.3">
      <c r="A4484">
        <v>121806</v>
      </c>
      <c r="B4484">
        <v>13</v>
      </c>
      <c r="C4484" s="1">
        <v>59646</v>
      </c>
      <c r="D4484" s="1">
        <v>4742.2779</v>
      </c>
      <c r="E4484" s="2">
        <v>0.10549740133454046</v>
      </c>
      <c r="F4484" s="1">
        <v>6292.4979999999996</v>
      </c>
      <c r="G4484" s="1">
        <v>1550.2201</v>
      </c>
      <c r="H4484" s="5">
        <v>2.5990344700399022E-2</v>
      </c>
    </row>
    <row r="4485" spans="1:8" x14ac:dyDescent="0.3">
      <c r="A4485">
        <v>125655</v>
      </c>
      <c r="B4485">
        <v>8</v>
      </c>
      <c r="C4485" s="1">
        <v>28657</v>
      </c>
      <c r="D4485" s="1">
        <v>2930.0032000000001</v>
      </c>
      <c r="E4485" s="2">
        <v>0.10087092158983843</v>
      </c>
      <c r="F4485" s="1">
        <v>2890.6579999999999</v>
      </c>
      <c r="G4485" s="1">
        <v>-39.345199999999998</v>
      </c>
      <c r="H4485" s="5">
        <v>-1.3729699549848205E-3</v>
      </c>
    </row>
    <row r="4486" spans="1:8" x14ac:dyDescent="0.3">
      <c r="A4486">
        <v>130776</v>
      </c>
      <c r="B4486">
        <v>10</v>
      </c>
      <c r="C4486" s="1">
        <v>51502</v>
      </c>
      <c r="D4486" s="1">
        <v>4137.9245000000001</v>
      </c>
      <c r="E4486" s="2">
        <v>9.7333579278474622E-2</v>
      </c>
      <c r="F4486" s="1">
        <v>5012.8739999999998</v>
      </c>
      <c r="G4486" s="1">
        <v>874.94949999999994</v>
      </c>
      <c r="H4486" s="5">
        <v>1.6988650926177625E-2</v>
      </c>
    </row>
    <row r="4487" spans="1:8" x14ac:dyDescent="0.3">
      <c r="A4487">
        <v>126483</v>
      </c>
      <c r="B4487">
        <v>8</v>
      </c>
      <c r="C4487" s="1">
        <v>36200</v>
      </c>
      <c r="D4487" s="1">
        <v>2982.5817000000002</v>
      </c>
      <c r="E4487" s="2">
        <v>9.8681187845303872E-2</v>
      </c>
      <c r="F4487" s="1">
        <v>3572.259</v>
      </c>
      <c r="G4487" s="1">
        <v>589.67729999999995</v>
      </c>
      <c r="H4487" s="5">
        <v>1.628942817679558E-2</v>
      </c>
    </row>
    <row r="4488" spans="1:8" x14ac:dyDescent="0.3">
      <c r="A4488">
        <v>122436</v>
      </c>
      <c r="B4488">
        <v>11</v>
      </c>
      <c r="C4488" s="1">
        <v>55529</v>
      </c>
      <c r="D4488" s="1">
        <v>4884.9027999999998</v>
      </c>
      <c r="E4488" s="2">
        <v>9.957703182121054E-2</v>
      </c>
      <c r="F4488" s="1">
        <v>5529.4129999999996</v>
      </c>
      <c r="G4488" s="1">
        <v>644.51020000000005</v>
      </c>
      <c r="H4488" s="5">
        <v>1.1606731617713266E-2</v>
      </c>
    </row>
    <row r="4489" spans="1:8" x14ac:dyDescent="0.3">
      <c r="A4489">
        <v>129964</v>
      </c>
      <c r="B4489">
        <v>8</v>
      </c>
      <c r="C4489" s="1">
        <v>48017</v>
      </c>
      <c r="D4489" s="1">
        <v>3300.53</v>
      </c>
      <c r="E4489" s="2">
        <v>0.10055043005602182</v>
      </c>
      <c r="F4489" s="1">
        <v>4828.13</v>
      </c>
      <c r="G4489" s="1">
        <v>1527.6</v>
      </c>
      <c r="H4489" s="5">
        <v>3.1813732636357957E-2</v>
      </c>
    </row>
    <row r="4490" spans="1:8" x14ac:dyDescent="0.3">
      <c r="A4490">
        <v>129539</v>
      </c>
      <c r="B4490">
        <v>10</v>
      </c>
      <c r="C4490" s="1">
        <v>61579</v>
      </c>
      <c r="D4490" s="1">
        <v>4840.2546000000002</v>
      </c>
      <c r="E4490" s="2">
        <v>0.10359849948846198</v>
      </c>
      <c r="F4490" s="1">
        <v>6379.4920000000002</v>
      </c>
      <c r="G4490" s="1">
        <v>1539.2374</v>
      </c>
      <c r="H4490" s="5">
        <v>2.4996141541759366E-2</v>
      </c>
    </row>
    <row r="4491" spans="1:8" x14ac:dyDescent="0.3">
      <c r="A4491">
        <v>124224</v>
      </c>
      <c r="B4491">
        <v>7</v>
      </c>
      <c r="C4491" s="1">
        <v>31859</v>
      </c>
      <c r="D4491" s="1">
        <v>2924.4389999999999</v>
      </c>
      <c r="E4491" s="2">
        <v>9.8645782981261185E-2</v>
      </c>
      <c r="F4491" s="1">
        <v>3142.7559999999999</v>
      </c>
      <c r="G4491" s="1">
        <v>218.31700000000001</v>
      </c>
      <c r="H4491" s="5">
        <v>6.8526005210458587E-3</v>
      </c>
    </row>
    <row r="4492" spans="1:8" x14ac:dyDescent="0.3">
      <c r="A4492">
        <v>125065</v>
      </c>
      <c r="B4492">
        <v>10</v>
      </c>
      <c r="C4492" s="1">
        <v>67758</v>
      </c>
      <c r="D4492" s="1">
        <v>4872.3581000000004</v>
      </c>
      <c r="E4492" s="2">
        <v>0.10550411759497033</v>
      </c>
      <c r="F4492" s="1">
        <v>7148.7479999999996</v>
      </c>
      <c r="G4492" s="1">
        <v>2276.3899000000001</v>
      </c>
      <c r="H4492" s="5">
        <v>3.3595883880870155E-2</v>
      </c>
    </row>
    <row r="4493" spans="1:8" x14ac:dyDescent="0.3">
      <c r="A4493">
        <v>123577</v>
      </c>
      <c r="B4493">
        <v>9</v>
      </c>
      <c r="C4493" s="1">
        <v>38901</v>
      </c>
      <c r="D4493" s="1">
        <v>3423.21</v>
      </c>
      <c r="E4493" s="2">
        <v>0.10022472430014652</v>
      </c>
      <c r="F4493" s="1">
        <v>3898.8420000000001</v>
      </c>
      <c r="G4493" s="1">
        <v>475.63200000000001</v>
      </c>
      <c r="H4493" s="5">
        <v>1.2226729389989975E-2</v>
      </c>
    </row>
    <row r="4494" spans="1:8" x14ac:dyDescent="0.3">
      <c r="A4494">
        <v>125764</v>
      </c>
      <c r="B4494">
        <v>12</v>
      </c>
      <c r="C4494" s="1">
        <v>56239</v>
      </c>
      <c r="D4494" s="1">
        <v>4985.5703000000003</v>
      </c>
      <c r="E4494" s="2">
        <v>0.10122013193691211</v>
      </c>
      <c r="F4494" s="1">
        <v>5692.5190000000002</v>
      </c>
      <c r="G4494" s="1">
        <v>706.94870000000003</v>
      </c>
      <c r="H4494" s="5">
        <v>1.2570435107309874E-2</v>
      </c>
    </row>
    <row r="4495" spans="1:8" x14ac:dyDescent="0.3">
      <c r="A4495">
        <v>125675</v>
      </c>
      <c r="B4495">
        <v>13</v>
      </c>
      <c r="C4495" s="1">
        <v>69984</v>
      </c>
      <c r="D4495" s="1">
        <v>5125.4939999999997</v>
      </c>
      <c r="E4495" s="2">
        <v>0.10029288122999543</v>
      </c>
      <c r="F4495" s="1">
        <v>7018.8969999999999</v>
      </c>
      <c r="G4495" s="1">
        <v>1893.403</v>
      </c>
      <c r="H4495" s="5">
        <v>2.7054798239597621E-2</v>
      </c>
    </row>
    <row r="4496" spans="1:8" x14ac:dyDescent="0.3">
      <c r="A4496">
        <v>121708</v>
      </c>
      <c r="B4496">
        <v>11</v>
      </c>
      <c r="C4496" s="1">
        <v>50195</v>
      </c>
      <c r="D4496" s="1">
        <v>3859.1889999999999</v>
      </c>
      <c r="E4496" s="2">
        <v>0.1031637214862038</v>
      </c>
      <c r="F4496" s="1">
        <v>5178.3029999999999</v>
      </c>
      <c r="G4496" s="1">
        <v>1319.114</v>
      </c>
      <c r="H4496" s="5">
        <v>2.6279788823588005E-2</v>
      </c>
    </row>
    <row r="4497" spans="1:8" x14ac:dyDescent="0.3">
      <c r="A4497">
        <v>123711</v>
      </c>
      <c r="B4497">
        <v>9</v>
      </c>
      <c r="C4497" s="1">
        <v>49234</v>
      </c>
      <c r="D4497" s="1">
        <v>3884.6588000000002</v>
      </c>
      <c r="E4497" s="2">
        <v>0.10589976439046188</v>
      </c>
      <c r="F4497" s="1">
        <v>5213.8689999999997</v>
      </c>
      <c r="G4497" s="1">
        <v>1329.2102</v>
      </c>
      <c r="H4497" s="5">
        <v>2.6997810456188813E-2</v>
      </c>
    </row>
    <row r="4498" spans="1:8" x14ac:dyDescent="0.3">
      <c r="A4498">
        <v>124278</v>
      </c>
      <c r="B4498">
        <v>10</v>
      </c>
      <c r="C4498" s="1">
        <v>51643</v>
      </c>
      <c r="D4498" s="1">
        <v>4264.9498000000003</v>
      </c>
      <c r="E4498" s="2">
        <v>9.9288790349127659E-2</v>
      </c>
      <c r="F4498" s="1">
        <v>5127.5709999999999</v>
      </c>
      <c r="G4498" s="1">
        <v>862.62120000000004</v>
      </c>
      <c r="H4498" s="5">
        <v>1.6703545495033209E-2</v>
      </c>
    </row>
    <row r="4499" spans="1:8" x14ac:dyDescent="0.3">
      <c r="A4499">
        <v>129937</v>
      </c>
      <c r="B4499">
        <v>13</v>
      </c>
      <c r="C4499" s="1">
        <v>64743</v>
      </c>
      <c r="D4499" s="1">
        <v>5082.3319000000001</v>
      </c>
      <c r="E4499" s="2">
        <v>9.7750552183247616E-2</v>
      </c>
      <c r="F4499" s="1">
        <v>6328.6639999999998</v>
      </c>
      <c r="G4499" s="1">
        <v>1246.3321000000001</v>
      </c>
      <c r="H4499" s="5">
        <v>1.9250453330862023E-2</v>
      </c>
    </row>
    <row r="4500" spans="1:8" x14ac:dyDescent="0.3">
      <c r="A4500">
        <v>130675</v>
      </c>
      <c r="B4500">
        <v>9</v>
      </c>
      <c r="C4500" s="1">
        <v>45304</v>
      </c>
      <c r="D4500" s="1">
        <v>3877.4176000000002</v>
      </c>
      <c r="E4500" s="2">
        <v>9.9379922302666429E-2</v>
      </c>
      <c r="F4500" s="1">
        <v>4502.308</v>
      </c>
      <c r="G4500" s="1">
        <v>624.8904</v>
      </c>
      <c r="H4500" s="5">
        <v>1.379327211725234E-2</v>
      </c>
    </row>
    <row r="4501" spans="1:8" x14ac:dyDescent="0.3">
      <c r="A4501">
        <v>128948</v>
      </c>
      <c r="B4501">
        <v>7</v>
      </c>
      <c r="C4501" s="1">
        <v>24653</v>
      </c>
      <c r="D4501" s="1">
        <v>2057.7042999999999</v>
      </c>
      <c r="E4501" s="2">
        <v>9.9350991765708024E-2</v>
      </c>
      <c r="F4501" s="1">
        <v>2449.3000000000002</v>
      </c>
      <c r="G4501" s="1">
        <v>391.59570000000002</v>
      </c>
      <c r="H4501" s="5">
        <v>1.5884302113333065E-2</v>
      </c>
    </row>
    <row r="4502" spans="1:8" x14ac:dyDescent="0.3">
      <c r="A4502">
        <v>131154</v>
      </c>
      <c r="B4502">
        <v>12</v>
      </c>
      <c r="C4502" s="1">
        <v>61383</v>
      </c>
      <c r="D4502" s="1">
        <v>4777.0889999999999</v>
      </c>
      <c r="E4502" s="2">
        <v>9.8870306110812434E-2</v>
      </c>
      <c r="F4502" s="1">
        <v>6068.9560000000001</v>
      </c>
      <c r="G4502" s="1">
        <v>1291.867</v>
      </c>
      <c r="H4502" s="5">
        <v>2.1046006223221413E-2</v>
      </c>
    </row>
    <row r="4503" spans="1:8" x14ac:dyDescent="0.3">
      <c r="A4503">
        <v>129269</v>
      </c>
      <c r="B4503">
        <v>7</v>
      </c>
      <c r="C4503" s="1">
        <v>38996</v>
      </c>
      <c r="D4503" s="1">
        <v>2950.2532999999999</v>
      </c>
      <c r="E4503" s="2">
        <v>0.10555192840291312</v>
      </c>
      <c r="F4503" s="1">
        <v>4116.1030000000001</v>
      </c>
      <c r="G4503" s="1">
        <v>1165.8497</v>
      </c>
      <c r="H4503" s="5">
        <v>2.9896648374192224E-2</v>
      </c>
    </row>
    <row r="4504" spans="1:8" x14ac:dyDescent="0.3">
      <c r="A4504">
        <v>121441</v>
      </c>
      <c r="B4504">
        <v>12</v>
      </c>
      <c r="C4504" s="1">
        <v>54791</v>
      </c>
      <c r="D4504" s="1">
        <v>4955.7667000000001</v>
      </c>
      <c r="E4504" s="2">
        <v>9.9393221514482308E-2</v>
      </c>
      <c r="F4504" s="1">
        <v>5445.8540000000003</v>
      </c>
      <c r="G4504" s="1">
        <v>490.08730000000003</v>
      </c>
      <c r="H4504" s="5">
        <v>8.9446679199138551E-3</v>
      </c>
    </row>
    <row r="4505" spans="1:8" x14ac:dyDescent="0.3">
      <c r="A4505">
        <v>126085</v>
      </c>
      <c r="B4505">
        <v>12</v>
      </c>
      <c r="C4505" s="1">
        <v>54064</v>
      </c>
      <c r="D4505" s="1">
        <v>4577.9790999999996</v>
      </c>
      <c r="E4505" s="2">
        <v>9.8797961675051796E-2</v>
      </c>
      <c r="F4505" s="1">
        <v>5341.4129999999996</v>
      </c>
      <c r="G4505" s="1">
        <v>763.43389999999999</v>
      </c>
      <c r="H4505" s="5">
        <v>1.4120928899082568E-2</v>
      </c>
    </row>
    <row r="4506" spans="1:8" x14ac:dyDescent="0.3">
      <c r="A4506">
        <v>122279</v>
      </c>
      <c r="B4506">
        <v>7</v>
      </c>
      <c r="C4506" s="1">
        <v>33276</v>
      </c>
      <c r="D4506" s="1">
        <v>2684.3445999999999</v>
      </c>
      <c r="E4506" s="2">
        <v>9.6110860680370239E-2</v>
      </c>
      <c r="F4506" s="1">
        <v>3198.1849999999999</v>
      </c>
      <c r="G4506" s="1">
        <v>513.84040000000005</v>
      </c>
      <c r="H4506" s="5">
        <v>1.5441771847577834E-2</v>
      </c>
    </row>
    <row r="4507" spans="1:8" x14ac:dyDescent="0.3">
      <c r="A4507">
        <v>128114</v>
      </c>
      <c r="B4507">
        <v>12</v>
      </c>
      <c r="C4507" s="1">
        <v>57992</v>
      </c>
      <c r="D4507" s="1">
        <v>4513.4322000000002</v>
      </c>
      <c r="E4507" s="2">
        <v>0.10362420678714306</v>
      </c>
      <c r="F4507" s="1">
        <v>6009.375</v>
      </c>
      <c r="G4507" s="1">
        <v>1495.9428</v>
      </c>
      <c r="H4507" s="5">
        <v>2.5795675265553871E-2</v>
      </c>
    </row>
    <row r="4508" spans="1:8" x14ac:dyDescent="0.3">
      <c r="A4508">
        <v>124449</v>
      </c>
      <c r="B4508">
        <v>10</v>
      </c>
      <c r="C4508" s="1">
        <v>47698</v>
      </c>
      <c r="D4508" s="1">
        <v>4117.9705999999996</v>
      </c>
      <c r="E4508" s="2">
        <v>9.6043377080800033E-2</v>
      </c>
      <c r="F4508" s="1">
        <v>4581.0770000000002</v>
      </c>
      <c r="G4508" s="1">
        <v>463.10640000000001</v>
      </c>
      <c r="H4508" s="5">
        <v>9.7091366514319259E-3</v>
      </c>
    </row>
    <row r="4509" spans="1:8" x14ac:dyDescent="0.3">
      <c r="A4509">
        <v>123453</v>
      </c>
      <c r="B4509">
        <v>10</v>
      </c>
      <c r="C4509" s="1">
        <v>53847</v>
      </c>
      <c r="D4509" s="1">
        <v>4320.4634999999998</v>
      </c>
      <c r="E4509" s="2">
        <v>0.1020161197466897</v>
      </c>
      <c r="F4509" s="1">
        <v>5493.2619999999997</v>
      </c>
      <c r="G4509" s="1">
        <v>1172.7985000000001</v>
      </c>
      <c r="H4509" s="5">
        <v>2.1780201311122255E-2</v>
      </c>
    </row>
    <row r="4510" spans="1:8" x14ac:dyDescent="0.3">
      <c r="A4510">
        <v>122696</v>
      </c>
      <c r="B4510">
        <v>9</v>
      </c>
      <c r="C4510" s="1">
        <v>30330</v>
      </c>
      <c r="D4510" s="1">
        <v>2751.6957000000002</v>
      </c>
      <c r="E4510" s="2">
        <v>9.8366732607978902E-2</v>
      </c>
      <c r="F4510" s="1">
        <v>2983.4630000000002</v>
      </c>
      <c r="G4510" s="1">
        <v>231.76730000000001</v>
      </c>
      <c r="H4510" s="5">
        <v>7.6415199472469504E-3</v>
      </c>
    </row>
    <row r="4511" spans="1:8" x14ac:dyDescent="0.3">
      <c r="A4511">
        <v>127474</v>
      </c>
      <c r="B4511">
        <v>9</v>
      </c>
      <c r="C4511" s="1">
        <v>39016</v>
      </c>
      <c r="D4511" s="1">
        <v>3289.9065000000001</v>
      </c>
      <c r="E4511" s="2">
        <v>9.779959503793316E-2</v>
      </c>
      <c r="F4511" s="1">
        <v>3815.7489999999998</v>
      </c>
      <c r="G4511" s="1">
        <v>525.84249999999997</v>
      </c>
      <c r="H4511" s="5">
        <v>1.3477611749026041E-2</v>
      </c>
    </row>
    <row r="4512" spans="1:8" x14ac:dyDescent="0.3">
      <c r="A4512">
        <v>126534</v>
      </c>
      <c r="B4512">
        <v>7</v>
      </c>
      <c r="C4512" s="1">
        <v>31697</v>
      </c>
      <c r="D4512" s="1">
        <v>2548.4301999999998</v>
      </c>
      <c r="E4512" s="2">
        <v>0.10514348361043632</v>
      </c>
      <c r="F4512" s="1">
        <v>3332.7330000000002</v>
      </c>
      <c r="G4512" s="1">
        <v>784.30280000000005</v>
      </c>
      <c r="H4512" s="5">
        <v>2.4743754929488593E-2</v>
      </c>
    </row>
    <row r="4513" spans="1:8" x14ac:dyDescent="0.3">
      <c r="A4513">
        <v>125152</v>
      </c>
      <c r="B4513">
        <v>7</v>
      </c>
      <c r="C4513" s="1">
        <v>30837</v>
      </c>
      <c r="D4513" s="1">
        <v>2806.2186000000002</v>
      </c>
      <c r="E4513" s="2">
        <v>9.8573596653370954E-2</v>
      </c>
      <c r="F4513" s="1">
        <v>3039.7139999999999</v>
      </c>
      <c r="G4513" s="1">
        <v>233.49539999999999</v>
      </c>
      <c r="H4513" s="5">
        <v>7.5719233388461911E-3</v>
      </c>
    </row>
    <row r="4514" spans="1:8" x14ac:dyDescent="0.3">
      <c r="A4514">
        <v>122751</v>
      </c>
      <c r="B4514">
        <v>13</v>
      </c>
      <c r="C4514" s="1">
        <v>63325</v>
      </c>
      <c r="D4514" s="1">
        <v>4695.7057999999997</v>
      </c>
      <c r="E4514" s="2">
        <v>9.1901160679036711E-2</v>
      </c>
      <c r="F4514" s="1">
        <v>5819.6409999999996</v>
      </c>
      <c r="G4514" s="1">
        <v>1123.9351999999999</v>
      </c>
      <c r="H4514" s="5">
        <v>1.774868061587051E-2</v>
      </c>
    </row>
    <row r="4515" spans="1:8" x14ac:dyDescent="0.3">
      <c r="A4515">
        <v>127228</v>
      </c>
      <c r="B4515">
        <v>8</v>
      </c>
      <c r="C4515" s="1">
        <v>34225</v>
      </c>
      <c r="D4515" s="1">
        <v>2517.6653999999999</v>
      </c>
      <c r="E4515" s="2">
        <v>0.10460151935719503</v>
      </c>
      <c r="F4515" s="1">
        <v>3579.9870000000001</v>
      </c>
      <c r="G4515" s="1">
        <v>1062.3216</v>
      </c>
      <c r="H4515" s="5">
        <v>3.1039345507669833E-2</v>
      </c>
    </row>
    <row r="4516" spans="1:8" x14ac:dyDescent="0.3">
      <c r="A4516">
        <v>126035</v>
      </c>
      <c r="B4516">
        <v>12</v>
      </c>
      <c r="C4516" s="1">
        <v>62126</v>
      </c>
      <c r="D4516" s="1">
        <v>5001.4993999999997</v>
      </c>
      <c r="E4516" s="2">
        <v>0.10303961304445804</v>
      </c>
      <c r="F4516" s="1">
        <v>6401.4390000000003</v>
      </c>
      <c r="G4516" s="1">
        <v>1399.9395999999999</v>
      </c>
      <c r="H4516" s="5">
        <v>2.2533876315874193E-2</v>
      </c>
    </row>
    <row r="4517" spans="1:8" x14ac:dyDescent="0.3">
      <c r="A4517">
        <v>125871</v>
      </c>
      <c r="B4517">
        <v>8</v>
      </c>
      <c r="C4517" s="1">
        <v>43341</v>
      </c>
      <c r="D4517" s="1">
        <v>3335.5504999999998</v>
      </c>
      <c r="E4517" s="2">
        <v>0.10526067695715373</v>
      </c>
      <c r="F4517" s="1">
        <v>4562.1030000000001</v>
      </c>
      <c r="G4517" s="1">
        <v>1226.5525</v>
      </c>
      <c r="H4517" s="5">
        <v>2.830005076025011E-2</v>
      </c>
    </row>
    <row r="4518" spans="1:8" x14ac:dyDescent="0.3">
      <c r="A4518">
        <v>123521</v>
      </c>
      <c r="B4518">
        <v>13</v>
      </c>
      <c r="C4518" s="1">
        <v>70950</v>
      </c>
      <c r="D4518" s="1">
        <v>5461.6256000000003</v>
      </c>
      <c r="E4518" s="2">
        <v>0.10065801268498943</v>
      </c>
      <c r="F4518" s="1">
        <v>7141.6859999999997</v>
      </c>
      <c r="G4518" s="1">
        <v>1680.0604000000001</v>
      </c>
      <c r="H4518" s="5">
        <v>2.3679498238195911E-2</v>
      </c>
    </row>
    <row r="4519" spans="1:8" x14ac:dyDescent="0.3">
      <c r="A4519">
        <v>126706</v>
      </c>
      <c r="B4519">
        <v>13</v>
      </c>
      <c r="C4519" s="1">
        <v>73548</v>
      </c>
      <c r="D4519" s="1">
        <v>6096.8221000000003</v>
      </c>
      <c r="E4519" s="2">
        <v>0.10004791428726818</v>
      </c>
      <c r="F4519" s="1">
        <v>7358.3239999999996</v>
      </c>
      <c r="G4519" s="1">
        <v>1261.5019</v>
      </c>
      <c r="H4519" s="5">
        <v>1.7152089791700659E-2</v>
      </c>
    </row>
    <row r="4520" spans="1:8" x14ac:dyDescent="0.3">
      <c r="A4520">
        <v>128560</v>
      </c>
      <c r="B4520">
        <v>8</v>
      </c>
      <c r="C4520" s="1">
        <v>42493</v>
      </c>
      <c r="D4520" s="1">
        <v>3327.4313999999999</v>
      </c>
      <c r="E4520" s="2">
        <v>9.8540465488433385E-2</v>
      </c>
      <c r="F4520" s="1">
        <v>4187.28</v>
      </c>
      <c r="G4520" s="1">
        <v>859.84860000000003</v>
      </c>
      <c r="H4520" s="5">
        <v>2.023506459887511E-2</v>
      </c>
    </row>
    <row r="4521" spans="1:8" x14ac:dyDescent="0.3">
      <c r="A4521">
        <v>127199</v>
      </c>
      <c r="B4521">
        <v>8</v>
      </c>
      <c r="C4521" s="1">
        <v>37565</v>
      </c>
      <c r="D4521" s="1">
        <v>3246.8193000000001</v>
      </c>
      <c r="E4521" s="2">
        <v>9.6971276454146146E-2</v>
      </c>
      <c r="F4521" s="1">
        <v>3642.7260000000001</v>
      </c>
      <c r="G4521" s="1">
        <v>395.9067</v>
      </c>
      <c r="H4521" s="5">
        <v>1.0539243977106349E-2</v>
      </c>
    </row>
    <row r="4522" spans="1:8" x14ac:dyDescent="0.3">
      <c r="A4522">
        <v>125601</v>
      </c>
      <c r="B4522">
        <v>10</v>
      </c>
      <c r="C4522" s="1">
        <v>48865</v>
      </c>
      <c r="D4522" s="1">
        <v>4217.1265999999996</v>
      </c>
      <c r="E4522" s="2">
        <v>9.7290043998772127E-2</v>
      </c>
      <c r="F4522" s="1">
        <v>4754.0780000000004</v>
      </c>
      <c r="G4522" s="1">
        <v>536.95140000000004</v>
      </c>
      <c r="H4522" s="5">
        <v>1.0988466182339097E-2</v>
      </c>
    </row>
    <row r="4523" spans="1:8" x14ac:dyDescent="0.3">
      <c r="A4523">
        <v>123832</v>
      </c>
      <c r="B4523">
        <v>10</v>
      </c>
      <c r="C4523" s="1">
        <v>52074</v>
      </c>
      <c r="D4523" s="1">
        <v>4135.9827999999998</v>
      </c>
      <c r="E4523" s="2">
        <v>9.5591715635441873E-2</v>
      </c>
      <c r="F4523" s="1">
        <v>4977.8429999999998</v>
      </c>
      <c r="G4523" s="1">
        <v>841.86019999999996</v>
      </c>
      <c r="H4523" s="5">
        <v>1.6166612897031148E-2</v>
      </c>
    </row>
    <row r="4524" spans="1:8" x14ac:dyDescent="0.3">
      <c r="A4524">
        <v>128335</v>
      </c>
      <c r="B4524">
        <v>9</v>
      </c>
      <c r="C4524" s="1">
        <v>53096</v>
      </c>
      <c r="D4524" s="1">
        <v>3978.0862000000002</v>
      </c>
      <c r="E4524" s="2">
        <v>9.9104584149465116E-2</v>
      </c>
      <c r="F4524" s="1">
        <v>5262.0569999999998</v>
      </c>
      <c r="G4524" s="1">
        <v>1283.9708000000001</v>
      </c>
      <c r="H4524" s="5">
        <v>2.4182062678921198E-2</v>
      </c>
    </row>
    <row r="4525" spans="1:8" x14ac:dyDescent="0.3">
      <c r="A4525">
        <v>121442</v>
      </c>
      <c r="B4525">
        <v>7</v>
      </c>
      <c r="C4525" s="1">
        <v>35409</v>
      </c>
      <c r="D4525" s="1">
        <v>3066.2422000000001</v>
      </c>
      <c r="E4525" s="2">
        <v>0.10312988223333051</v>
      </c>
      <c r="F4525" s="1">
        <v>3651.7260000000001</v>
      </c>
      <c r="G4525" s="1">
        <v>585.48379999999997</v>
      </c>
      <c r="H4525" s="5">
        <v>1.6534886610748679E-2</v>
      </c>
    </row>
    <row r="4526" spans="1:8" x14ac:dyDescent="0.3">
      <c r="A4526">
        <v>123173</v>
      </c>
      <c r="B4526">
        <v>13</v>
      </c>
      <c r="C4526" s="1">
        <v>71695</v>
      </c>
      <c r="D4526" s="1">
        <v>5719.7182000000003</v>
      </c>
      <c r="E4526" s="2">
        <v>9.8920036264732544E-2</v>
      </c>
      <c r="F4526" s="1">
        <v>7092.0720000000001</v>
      </c>
      <c r="G4526" s="1">
        <v>1372.3538000000001</v>
      </c>
      <c r="H4526" s="5">
        <v>1.9141555199107329E-2</v>
      </c>
    </row>
    <row r="4527" spans="1:8" x14ac:dyDescent="0.3">
      <c r="A4527">
        <v>130430</v>
      </c>
      <c r="B4527">
        <v>10</v>
      </c>
      <c r="C4527" s="1">
        <v>50866</v>
      </c>
      <c r="D4527" s="1">
        <v>3575.1831000000002</v>
      </c>
      <c r="E4527" s="2">
        <v>8.9644516966146351E-2</v>
      </c>
      <c r="F4527" s="1">
        <v>4559.8580000000002</v>
      </c>
      <c r="G4527" s="1">
        <v>984.67489999999998</v>
      </c>
      <c r="H4527" s="5">
        <v>1.9358213738056854E-2</v>
      </c>
    </row>
    <row r="4528" spans="1:8" x14ac:dyDescent="0.3">
      <c r="A4528">
        <v>127553</v>
      </c>
      <c r="B4528">
        <v>12</v>
      </c>
      <c r="C4528" s="1">
        <v>60944</v>
      </c>
      <c r="D4528" s="1">
        <v>4909.5352000000003</v>
      </c>
      <c r="E4528" s="2">
        <v>9.7902435022315562E-2</v>
      </c>
      <c r="F4528" s="1">
        <v>5966.5659999999998</v>
      </c>
      <c r="G4528" s="1">
        <v>1057.0308</v>
      </c>
      <c r="H4528" s="5">
        <v>1.7344296403255448E-2</v>
      </c>
    </row>
    <row r="4529" spans="1:8" x14ac:dyDescent="0.3">
      <c r="A4529">
        <v>121130</v>
      </c>
      <c r="B4529">
        <v>11</v>
      </c>
      <c r="C4529" s="1">
        <v>66654</v>
      </c>
      <c r="D4529" s="1">
        <v>4959.7012999999997</v>
      </c>
      <c r="E4529" s="2">
        <v>0.10334146487832688</v>
      </c>
      <c r="F4529" s="1">
        <v>6888.1220000000003</v>
      </c>
      <c r="G4529" s="1">
        <v>1928.4206999999999</v>
      </c>
      <c r="H4529" s="5">
        <v>2.8931807543433254E-2</v>
      </c>
    </row>
    <row r="4530" spans="1:8" x14ac:dyDescent="0.3">
      <c r="A4530">
        <v>130808</v>
      </c>
      <c r="B4530">
        <v>12</v>
      </c>
      <c r="C4530" s="1">
        <v>65303</v>
      </c>
      <c r="D4530" s="1">
        <v>4860.8993</v>
      </c>
      <c r="E4530" s="2">
        <v>9.7161646478722261E-2</v>
      </c>
      <c r="F4530" s="1">
        <v>6344.9470000000001</v>
      </c>
      <c r="G4530" s="1">
        <v>1484.0477000000001</v>
      </c>
      <c r="H4530" s="5">
        <v>2.2725566972420869E-2</v>
      </c>
    </row>
    <row r="4531" spans="1:8" x14ac:dyDescent="0.3">
      <c r="A4531">
        <v>129247</v>
      </c>
      <c r="B4531">
        <v>9</v>
      </c>
      <c r="C4531" s="1">
        <v>48778</v>
      </c>
      <c r="D4531" s="1">
        <v>4057.1098999999999</v>
      </c>
      <c r="E4531" s="2">
        <v>9.8290397310262817E-2</v>
      </c>
      <c r="F4531" s="1">
        <v>4794.4089999999997</v>
      </c>
      <c r="G4531" s="1">
        <v>737.29909999999995</v>
      </c>
      <c r="H4531" s="5">
        <v>1.5115402435524212E-2</v>
      </c>
    </row>
    <row r="4532" spans="1:8" x14ac:dyDescent="0.3">
      <c r="A4532">
        <v>126778</v>
      </c>
      <c r="B4532">
        <v>7</v>
      </c>
      <c r="C4532" s="1">
        <v>32926</v>
      </c>
      <c r="D4532" s="1">
        <v>3209.6514000000002</v>
      </c>
      <c r="E4532" s="2">
        <v>9.1479620968231798E-2</v>
      </c>
      <c r="F4532" s="1">
        <v>3012.058</v>
      </c>
      <c r="G4532" s="1">
        <v>-197.5934</v>
      </c>
      <c r="H4532" s="5">
        <v>-6.0011358804592119E-3</v>
      </c>
    </row>
    <row r="4533" spans="1:8" x14ac:dyDescent="0.3">
      <c r="A4533">
        <v>125758</v>
      </c>
      <c r="B4533">
        <v>10</v>
      </c>
      <c r="C4533" s="1">
        <v>45526</v>
      </c>
      <c r="D4533" s="1">
        <v>3865.5581000000002</v>
      </c>
      <c r="E4533" s="2">
        <v>0.10294154988358301</v>
      </c>
      <c r="F4533" s="1">
        <v>4686.5169999999998</v>
      </c>
      <c r="G4533" s="1">
        <v>820.95889999999997</v>
      </c>
      <c r="H4533" s="5">
        <v>1.8032748319641523E-2</v>
      </c>
    </row>
    <row r="4534" spans="1:8" x14ac:dyDescent="0.3">
      <c r="A4534">
        <v>125671</v>
      </c>
      <c r="B4534">
        <v>7</v>
      </c>
      <c r="C4534" s="1">
        <v>30881</v>
      </c>
      <c r="D4534" s="1">
        <v>2374.9929000000002</v>
      </c>
      <c r="E4534" s="2">
        <v>9.9393186749133777E-2</v>
      </c>
      <c r="F4534" s="1">
        <v>3069.3609999999999</v>
      </c>
      <c r="G4534" s="1">
        <v>694.36810000000003</v>
      </c>
      <c r="H4534" s="5">
        <v>2.2485285450600693E-2</v>
      </c>
    </row>
    <row r="4535" spans="1:8" x14ac:dyDescent="0.3">
      <c r="A4535">
        <v>130805</v>
      </c>
      <c r="B4535">
        <v>8</v>
      </c>
      <c r="C4535" s="1">
        <v>39838</v>
      </c>
      <c r="D4535" s="1">
        <v>3172.8845000000001</v>
      </c>
      <c r="E4535" s="2">
        <v>9.9542346503338527E-2</v>
      </c>
      <c r="F4535" s="1">
        <v>3965.5680000000002</v>
      </c>
      <c r="G4535" s="1">
        <v>792.68349999999998</v>
      </c>
      <c r="H4535" s="5">
        <v>1.9897673075957627E-2</v>
      </c>
    </row>
    <row r="4536" spans="1:8" x14ac:dyDescent="0.3">
      <c r="A4536">
        <v>129728</v>
      </c>
      <c r="B4536">
        <v>11</v>
      </c>
      <c r="C4536" s="1">
        <v>54838</v>
      </c>
      <c r="D4536" s="1">
        <v>3965.2716</v>
      </c>
      <c r="E4536" s="2">
        <v>0.1108163317407637</v>
      </c>
      <c r="F4536" s="1">
        <v>6076.9459999999999</v>
      </c>
      <c r="G4536" s="1">
        <v>2111.6743999999999</v>
      </c>
      <c r="H4536" s="5">
        <v>3.8507502097085963E-2</v>
      </c>
    </row>
    <row r="4537" spans="1:8" x14ac:dyDescent="0.3">
      <c r="A4537">
        <v>129338</v>
      </c>
      <c r="B4537">
        <v>10</v>
      </c>
      <c r="C4537" s="1">
        <v>46722</v>
      </c>
      <c r="D4537" s="1">
        <v>3758.2330000000002</v>
      </c>
      <c r="E4537" s="2">
        <v>9.8927229142588072E-2</v>
      </c>
      <c r="F4537" s="1">
        <v>4622.0780000000004</v>
      </c>
      <c r="G4537" s="1">
        <v>863.84500000000003</v>
      </c>
      <c r="H4537" s="5">
        <v>1.8489041565001498E-2</v>
      </c>
    </row>
    <row r="4538" spans="1:8" x14ac:dyDescent="0.3">
      <c r="A4538">
        <v>122312</v>
      </c>
      <c r="B4538">
        <v>9</v>
      </c>
      <c r="C4538" s="1">
        <v>40163</v>
      </c>
      <c r="D4538" s="1">
        <v>3391.2653</v>
      </c>
      <c r="E4538" s="2">
        <v>0.10344682917112766</v>
      </c>
      <c r="F4538" s="1">
        <v>4154.7349999999997</v>
      </c>
      <c r="G4538" s="1">
        <v>763.46969999999999</v>
      </c>
      <c r="H4538" s="5">
        <v>1.9009279685282474E-2</v>
      </c>
    </row>
    <row r="4539" spans="1:8" x14ac:dyDescent="0.3">
      <c r="A4539">
        <v>122449</v>
      </c>
      <c r="B4539">
        <v>10</v>
      </c>
      <c r="C4539" s="1">
        <v>47326</v>
      </c>
      <c r="D4539" s="1">
        <v>3967.0981000000002</v>
      </c>
      <c r="E4539" s="2">
        <v>9.3594134302497564E-2</v>
      </c>
      <c r="F4539" s="1">
        <v>4429.4359999999997</v>
      </c>
      <c r="G4539" s="1">
        <v>462.33789999999999</v>
      </c>
      <c r="H4539" s="5">
        <v>9.7692156531293574E-3</v>
      </c>
    </row>
    <row r="4540" spans="1:8" x14ac:dyDescent="0.3">
      <c r="A4540">
        <v>123519</v>
      </c>
      <c r="B4540">
        <v>13</v>
      </c>
      <c r="C4540" s="1">
        <v>63549</v>
      </c>
      <c r="D4540" s="1">
        <v>5435.8872000000001</v>
      </c>
      <c r="E4540" s="2">
        <v>0.10137183905332893</v>
      </c>
      <c r="F4540" s="1">
        <v>6442.0789999999997</v>
      </c>
      <c r="G4540" s="1">
        <v>1006.1917999999999</v>
      </c>
      <c r="H4540" s="5">
        <v>1.5833322318211145E-2</v>
      </c>
    </row>
    <row r="4541" spans="1:8" x14ac:dyDescent="0.3">
      <c r="A4541">
        <v>127248</v>
      </c>
      <c r="B4541">
        <v>9</v>
      </c>
      <c r="C4541" s="1">
        <v>42609</v>
      </c>
      <c r="D4541" s="1">
        <v>3359.1021999999998</v>
      </c>
      <c r="E4541" s="2">
        <v>0.10440036142598981</v>
      </c>
      <c r="F4541" s="1">
        <v>4448.3950000000004</v>
      </c>
      <c r="G4541" s="1">
        <v>1089.2927999999999</v>
      </c>
      <c r="H4541" s="5">
        <v>2.556485249595156E-2</v>
      </c>
    </row>
    <row r="4542" spans="1:8" x14ac:dyDescent="0.3">
      <c r="A4542">
        <v>121905</v>
      </c>
      <c r="B4542">
        <v>13</v>
      </c>
      <c r="C4542" s="1">
        <v>58119</v>
      </c>
      <c r="D4542" s="1">
        <v>4727.4962999999998</v>
      </c>
      <c r="E4542" s="2">
        <v>9.3545656325814283E-2</v>
      </c>
      <c r="F4542" s="1">
        <v>5436.78</v>
      </c>
      <c r="G4542" s="1">
        <v>709.28369999999995</v>
      </c>
      <c r="H4542" s="5">
        <v>1.2203990089299541E-2</v>
      </c>
    </row>
    <row r="4543" spans="1:8" x14ac:dyDescent="0.3">
      <c r="A4543">
        <v>121549</v>
      </c>
      <c r="B4543">
        <v>12</v>
      </c>
      <c r="C4543" s="1">
        <v>75488</v>
      </c>
      <c r="D4543" s="1">
        <v>5653.6094999999996</v>
      </c>
      <c r="E4543" s="2">
        <v>0.10205129292072912</v>
      </c>
      <c r="F4543" s="1">
        <v>7703.6480000000001</v>
      </c>
      <c r="G4543" s="1">
        <v>2050.0385000000001</v>
      </c>
      <c r="H4543" s="5">
        <v>2.7157144181856718E-2</v>
      </c>
    </row>
    <row r="4544" spans="1:8" x14ac:dyDescent="0.3">
      <c r="A4544">
        <v>125341</v>
      </c>
      <c r="B4544">
        <v>7</v>
      </c>
      <c r="C4544" s="1">
        <v>39011</v>
      </c>
      <c r="D4544" s="1">
        <v>3225.3321999999998</v>
      </c>
      <c r="E4544" s="2">
        <v>0.1022473148599113</v>
      </c>
      <c r="F4544" s="1">
        <v>3988.77</v>
      </c>
      <c r="G4544" s="1">
        <v>763.43780000000004</v>
      </c>
      <c r="H4544" s="5">
        <v>1.9569808515546898E-2</v>
      </c>
    </row>
    <row r="4545" spans="1:8" x14ac:dyDescent="0.3">
      <c r="A4545">
        <v>124060</v>
      </c>
      <c r="B4545">
        <v>9</v>
      </c>
      <c r="C4545" s="1">
        <v>42882</v>
      </c>
      <c r="D4545" s="1">
        <v>3462.4650999999999</v>
      </c>
      <c r="E4545" s="2">
        <v>0.10035233897672684</v>
      </c>
      <c r="F4545" s="1">
        <v>4303.3090000000002</v>
      </c>
      <c r="G4545" s="1">
        <v>840.84389999999996</v>
      </c>
      <c r="H4545" s="5">
        <v>1.9608318175458234E-2</v>
      </c>
    </row>
    <row r="4546" spans="1:8" x14ac:dyDescent="0.3">
      <c r="A4546">
        <v>121144</v>
      </c>
      <c r="B4546">
        <v>8</v>
      </c>
      <c r="C4546" s="1">
        <v>45925</v>
      </c>
      <c r="D4546" s="1">
        <v>3133.1516999999999</v>
      </c>
      <c r="E4546" s="2">
        <v>9.8150876428960268E-2</v>
      </c>
      <c r="F4546" s="1">
        <v>4507.5789999999997</v>
      </c>
      <c r="G4546" s="1">
        <v>1374.4273000000001</v>
      </c>
      <c r="H4546" s="5">
        <v>2.9927649428415897E-2</v>
      </c>
    </row>
    <row r="4547" spans="1:8" x14ac:dyDescent="0.3">
      <c r="A4547">
        <v>124395</v>
      </c>
      <c r="B4547">
        <v>9</v>
      </c>
      <c r="C4547" s="1">
        <v>42292</v>
      </c>
      <c r="D4547" s="1">
        <v>3402.8103000000001</v>
      </c>
      <c r="E4547" s="2">
        <v>0.10035259623569469</v>
      </c>
      <c r="F4547" s="1">
        <v>4244.1120000000001</v>
      </c>
      <c r="G4547" s="1">
        <v>841.30169999999998</v>
      </c>
      <c r="H4547" s="5">
        <v>1.9892691289132697E-2</v>
      </c>
    </row>
    <row r="4548" spans="1:8" x14ac:dyDescent="0.3">
      <c r="A4548">
        <v>127967</v>
      </c>
      <c r="B4548">
        <v>7</v>
      </c>
      <c r="C4548" s="1">
        <v>37512</v>
      </c>
      <c r="D4548" s="1">
        <v>3197.0603000000001</v>
      </c>
      <c r="E4548" s="2">
        <v>0.11233525271912988</v>
      </c>
      <c r="F4548" s="1">
        <v>4213.92</v>
      </c>
      <c r="G4548" s="1">
        <v>1016.8597</v>
      </c>
      <c r="H4548" s="5">
        <v>2.7107584239709961E-2</v>
      </c>
    </row>
    <row r="4549" spans="1:8" x14ac:dyDescent="0.3">
      <c r="A4549">
        <v>126912</v>
      </c>
      <c r="B4549">
        <v>10</v>
      </c>
      <c r="C4549" s="1">
        <v>44012</v>
      </c>
      <c r="D4549" s="1">
        <v>3205.085</v>
      </c>
      <c r="E4549" s="2">
        <v>9.5389121148777609E-2</v>
      </c>
      <c r="F4549" s="1">
        <v>4198.2659999999996</v>
      </c>
      <c r="G4549" s="1">
        <v>993.18100000000004</v>
      </c>
      <c r="H4549" s="5">
        <v>2.2566141052440244E-2</v>
      </c>
    </row>
    <row r="4550" spans="1:8" x14ac:dyDescent="0.3">
      <c r="A4550">
        <v>130433</v>
      </c>
      <c r="B4550">
        <v>8</v>
      </c>
      <c r="C4550" s="1">
        <v>41766</v>
      </c>
      <c r="D4550" s="1">
        <v>3560.5275999999999</v>
      </c>
      <c r="E4550" s="2">
        <v>9.5033065172628453E-2</v>
      </c>
      <c r="F4550" s="1">
        <v>3969.1509999999998</v>
      </c>
      <c r="G4550" s="1">
        <v>408.6234</v>
      </c>
      <c r="H4550" s="5">
        <v>9.7836374084183299E-3</v>
      </c>
    </row>
    <row r="4551" spans="1:8" x14ac:dyDescent="0.3">
      <c r="A4551">
        <v>124708</v>
      </c>
      <c r="B4551">
        <v>10</v>
      </c>
      <c r="C4551" s="1">
        <v>51243</v>
      </c>
      <c r="D4551" s="1">
        <v>4299.8629000000001</v>
      </c>
      <c r="E4551" s="2">
        <v>9.8999473098764709E-2</v>
      </c>
      <c r="F4551" s="1">
        <v>5073.03</v>
      </c>
      <c r="G4551" s="1">
        <v>773.1671</v>
      </c>
      <c r="H4551" s="5">
        <v>1.5088248150966961E-2</v>
      </c>
    </row>
    <row r="4552" spans="1:8" x14ac:dyDescent="0.3">
      <c r="A4552">
        <v>124176</v>
      </c>
      <c r="B4552">
        <v>12</v>
      </c>
      <c r="C4552" s="1">
        <v>67563</v>
      </c>
      <c r="D4552" s="1">
        <v>4989.1769999999997</v>
      </c>
      <c r="E4552" s="2">
        <v>0.10035667451119695</v>
      </c>
      <c r="F4552" s="1">
        <v>6780.3980000000001</v>
      </c>
      <c r="G4552" s="1">
        <v>1791.221</v>
      </c>
      <c r="H4552" s="5">
        <v>2.6511863001938932E-2</v>
      </c>
    </row>
    <row r="4553" spans="1:8" x14ac:dyDescent="0.3">
      <c r="A4553">
        <v>124514</v>
      </c>
      <c r="B4553">
        <v>8</v>
      </c>
      <c r="C4553" s="1">
        <v>49093</v>
      </c>
      <c r="D4553" s="1">
        <v>3445.7255</v>
      </c>
      <c r="E4553" s="2">
        <v>9.1467968956877768E-2</v>
      </c>
      <c r="F4553" s="1">
        <v>4490.4369999999999</v>
      </c>
      <c r="G4553" s="1">
        <v>1044.7114999999999</v>
      </c>
      <c r="H4553" s="5">
        <v>2.1280253804004643E-2</v>
      </c>
    </row>
    <row r="4554" spans="1:8" x14ac:dyDescent="0.3">
      <c r="A4554">
        <v>123511</v>
      </c>
      <c r="B4554">
        <v>12</v>
      </c>
      <c r="C4554" s="1">
        <v>57315</v>
      </c>
      <c r="D4554" s="1">
        <v>4619.9407000000001</v>
      </c>
      <c r="E4554" s="2">
        <v>9.9740329756608223E-2</v>
      </c>
      <c r="F4554" s="1">
        <v>5716.6170000000002</v>
      </c>
      <c r="G4554" s="1">
        <v>1096.6763000000001</v>
      </c>
      <c r="H4554" s="5">
        <v>1.9134193492105035E-2</v>
      </c>
    </row>
    <row r="4555" spans="1:8" x14ac:dyDescent="0.3">
      <c r="A4555">
        <v>127940</v>
      </c>
      <c r="B4555">
        <v>9</v>
      </c>
      <c r="C4555" s="1">
        <v>40466</v>
      </c>
      <c r="D4555" s="1">
        <v>3305.3042999999998</v>
      </c>
      <c r="E4555" s="2">
        <v>9.8737038501458013E-2</v>
      </c>
      <c r="F4555" s="1">
        <v>3995.4929999999999</v>
      </c>
      <c r="G4555" s="1">
        <v>690.18870000000004</v>
      </c>
      <c r="H4555" s="5">
        <v>1.7056014926110807E-2</v>
      </c>
    </row>
    <row r="4556" spans="1:8" x14ac:dyDescent="0.3">
      <c r="A4556">
        <v>121507</v>
      </c>
      <c r="B4556">
        <v>10</v>
      </c>
      <c r="C4556" s="1">
        <v>53184</v>
      </c>
      <c r="D4556" s="1">
        <v>4019.1401000000001</v>
      </c>
      <c r="E4556" s="2">
        <v>0.10692193140794223</v>
      </c>
      <c r="F4556" s="1">
        <v>5686.5360000000001</v>
      </c>
      <c r="G4556" s="1">
        <v>1667.3959</v>
      </c>
      <c r="H4556" s="5">
        <v>3.1351457205174488E-2</v>
      </c>
    </row>
    <row r="4557" spans="1:8" x14ac:dyDescent="0.3">
      <c r="A4557">
        <v>127001</v>
      </c>
      <c r="B4557">
        <v>9</v>
      </c>
      <c r="C4557" s="1">
        <v>37418</v>
      </c>
      <c r="D4557" s="1">
        <v>2664.2743</v>
      </c>
      <c r="E4557" s="2">
        <v>0.10537158586776418</v>
      </c>
      <c r="F4557" s="1">
        <v>3942.7939999999999</v>
      </c>
      <c r="G4557" s="1">
        <v>1278.5197000000001</v>
      </c>
      <c r="H4557" s="5">
        <v>3.4168573948367094E-2</v>
      </c>
    </row>
    <row r="4558" spans="1:8" x14ac:dyDescent="0.3">
      <c r="A4558">
        <v>128408</v>
      </c>
      <c r="B4558">
        <v>9</v>
      </c>
      <c r="C4558" s="1">
        <v>49537</v>
      </c>
      <c r="D4558" s="1">
        <v>3642.1480999999999</v>
      </c>
      <c r="E4558" s="2">
        <v>0.10418139976179422</v>
      </c>
      <c r="F4558" s="1">
        <v>5160.8339999999998</v>
      </c>
      <c r="G4558" s="1">
        <v>1518.6858999999999</v>
      </c>
      <c r="H4558" s="5">
        <v>3.0657607444940147E-2</v>
      </c>
    </row>
    <row r="4559" spans="1:8" x14ac:dyDescent="0.3">
      <c r="A4559">
        <v>126110</v>
      </c>
      <c r="B4559">
        <v>13</v>
      </c>
      <c r="C4559" s="1">
        <v>69008</v>
      </c>
      <c r="D4559" s="1">
        <v>5147.2345999999998</v>
      </c>
      <c r="E4559" s="2">
        <v>0.10367111059587295</v>
      </c>
      <c r="F4559" s="1">
        <v>7154.1360000000004</v>
      </c>
      <c r="G4559" s="1">
        <v>2006.9014</v>
      </c>
      <c r="H4559" s="5">
        <v>2.9082155692093669E-2</v>
      </c>
    </row>
    <row r="4560" spans="1:8" x14ac:dyDescent="0.3">
      <c r="A4560">
        <v>129951</v>
      </c>
      <c r="B4560">
        <v>13</v>
      </c>
      <c r="C4560" s="1">
        <v>66434</v>
      </c>
      <c r="D4560" s="1">
        <v>5571.6574000000001</v>
      </c>
      <c r="E4560" s="2">
        <v>9.7665216605954785E-2</v>
      </c>
      <c r="F4560" s="1">
        <v>6488.2910000000002</v>
      </c>
      <c r="G4560" s="1">
        <v>916.6336</v>
      </c>
      <c r="H4560" s="5">
        <v>1.3797657825812085E-2</v>
      </c>
    </row>
    <row r="4561" spans="1:8" x14ac:dyDescent="0.3">
      <c r="A4561">
        <v>127489</v>
      </c>
      <c r="B4561">
        <v>10</v>
      </c>
      <c r="C4561" s="1">
        <v>53808</v>
      </c>
      <c r="D4561" s="1">
        <v>4385.0573999999997</v>
      </c>
      <c r="E4561" s="2">
        <v>9.8923208444840913E-2</v>
      </c>
      <c r="F4561" s="1">
        <v>5322.86</v>
      </c>
      <c r="G4561" s="1">
        <v>937.80259999999998</v>
      </c>
      <c r="H4561" s="5">
        <v>1.7428683467142433E-2</v>
      </c>
    </row>
    <row r="4562" spans="1:8" x14ac:dyDescent="0.3">
      <c r="A4562">
        <v>126151</v>
      </c>
      <c r="B4562">
        <v>7</v>
      </c>
      <c r="C4562" s="1">
        <v>34142</v>
      </c>
      <c r="D4562" s="1">
        <v>2859.0785999999998</v>
      </c>
      <c r="E4562" s="2">
        <v>0.10061165133852733</v>
      </c>
      <c r="F4562" s="1">
        <v>3435.0830000000001</v>
      </c>
      <c r="G4562" s="1">
        <v>576.00440000000003</v>
      </c>
      <c r="H4562" s="5">
        <v>1.6870845293187275E-2</v>
      </c>
    </row>
    <row r="4563" spans="1:8" x14ac:dyDescent="0.3">
      <c r="A4563">
        <v>129187</v>
      </c>
      <c r="B4563">
        <v>10</v>
      </c>
      <c r="C4563" s="1">
        <v>48484</v>
      </c>
      <c r="D4563" s="1">
        <v>3730.9394000000002</v>
      </c>
      <c r="E4563" s="2">
        <v>0.10222570332480818</v>
      </c>
      <c r="F4563" s="1">
        <v>4956.3109999999997</v>
      </c>
      <c r="G4563" s="1">
        <v>1225.3715999999999</v>
      </c>
      <c r="H4563" s="5">
        <v>2.5273731540301957E-2</v>
      </c>
    </row>
    <row r="4564" spans="1:8" x14ac:dyDescent="0.3">
      <c r="A4564">
        <v>127842</v>
      </c>
      <c r="B4564">
        <v>9</v>
      </c>
      <c r="C4564" s="1">
        <v>41117</v>
      </c>
      <c r="D4564" s="1">
        <v>3556.0437999999999</v>
      </c>
      <c r="E4564" s="2">
        <v>9.8868229686017953E-2</v>
      </c>
      <c r="F4564" s="1">
        <v>4065.165</v>
      </c>
      <c r="G4564" s="1">
        <v>509.12119999999999</v>
      </c>
      <c r="H4564" s="5">
        <v>1.2382255514750589E-2</v>
      </c>
    </row>
    <row r="4565" spans="1:8" x14ac:dyDescent="0.3">
      <c r="A4565">
        <v>128239</v>
      </c>
      <c r="B4565">
        <v>12</v>
      </c>
      <c r="C4565" s="1">
        <v>58851</v>
      </c>
      <c r="D4565" s="1">
        <v>4433.7029000000002</v>
      </c>
      <c r="E4565" s="2">
        <v>0.10086729197464785</v>
      </c>
      <c r="F4565" s="1">
        <v>5936.1409999999996</v>
      </c>
      <c r="G4565" s="1">
        <v>1502.4381000000001</v>
      </c>
      <c r="H4565" s="5">
        <v>2.5529525411632767E-2</v>
      </c>
    </row>
    <row r="4566" spans="1:8" x14ac:dyDescent="0.3">
      <c r="A4566">
        <v>129352</v>
      </c>
      <c r="B4566">
        <v>11</v>
      </c>
      <c r="C4566" s="1">
        <v>52590</v>
      </c>
      <c r="D4566" s="1">
        <v>4437.0826999999999</v>
      </c>
      <c r="E4566" s="2">
        <v>0.10403388476896748</v>
      </c>
      <c r="F4566" s="1">
        <v>5471.1419999999998</v>
      </c>
      <c r="G4566" s="1">
        <v>1034.0592999999999</v>
      </c>
      <c r="H4566" s="5">
        <v>1.9662660201559233E-2</v>
      </c>
    </row>
    <row r="4567" spans="1:8" x14ac:dyDescent="0.3">
      <c r="A4567">
        <v>121692</v>
      </c>
      <c r="B4567">
        <v>9</v>
      </c>
      <c r="C4567" s="1">
        <v>48382</v>
      </c>
      <c r="D4567" s="1">
        <v>3574.5205000000001</v>
      </c>
      <c r="E4567" s="2">
        <v>9.6612417841345957E-2</v>
      </c>
      <c r="F4567" s="1">
        <v>4674.3019999999997</v>
      </c>
      <c r="G4567" s="1">
        <v>1099.7815000000001</v>
      </c>
      <c r="H4567" s="5">
        <v>2.2731212020999546E-2</v>
      </c>
    </row>
    <row r="4568" spans="1:8" x14ac:dyDescent="0.3">
      <c r="A4568">
        <v>130598</v>
      </c>
      <c r="B4568">
        <v>13</v>
      </c>
      <c r="C4568" s="1">
        <v>56807</v>
      </c>
      <c r="D4568" s="1">
        <v>4835.1800999999996</v>
      </c>
      <c r="E4568" s="2">
        <v>9.9843980495361487E-2</v>
      </c>
      <c r="F4568" s="1">
        <v>5671.8370000000004</v>
      </c>
      <c r="G4568" s="1">
        <v>836.65689999999995</v>
      </c>
      <c r="H4568" s="5">
        <v>1.4728059922192687E-2</v>
      </c>
    </row>
    <row r="4569" spans="1:8" x14ac:dyDescent="0.3">
      <c r="A4569">
        <v>126457</v>
      </c>
      <c r="B4569">
        <v>11</v>
      </c>
      <c r="C4569" s="1">
        <v>53154</v>
      </c>
      <c r="D4569" s="1">
        <v>4020.0639000000001</v>
      </c>
      <c r="E4569" s="2">
        <v>0.10139314068555517</v>
      </c>
      <c r="F4569" s="1">
        <v>5389.451</v>
      </c>
      <c r="G4569" s="1">
        <v>1369.3870999999999</v>
      </c>
      <c r="H4569" s="5">
        <v>2.5762634985137527E-2</v>
      </c>
    </row>
    <row r="4570" spans="1:8" x14ac:dyDescent="0.3">
      <c r="A4570">
        <v>125077</v>
      </c>
      <c r="B4570">
        <v>11</v>
      </c>
      <c r="C4570" s="1">
        <v>47547</v>
      </c>
      <c r="D4570" s="1">
        <v>3994.0594999999998</v>
      </c>
      <c r="E4570" s="2">
        <v>0.10277094243590552</v>
      </c>
      <c r="F4570" s="1">
        <v>4886.45</v>
      </c>
      <c r="G4570" s="1">
        <v>892.39049999999997</v>
      </c>
      <c r="H4570" s="5">
        <v>1.8768597387847814E-2</v>
      </c>
    </row>
    <row r="4571" spans="1:8" x14ac:dyDescent="0.3">
      <c r="A4571">
        <v>122098</v>
      </c>
      <c r="B4571">
        <v>10</v>
      </c>
      <c r="C4571" s="1">
        <v>62811</v>
      </c>
      <c r="D4571" s="1">
        <v>4908.2151000000003</v>
      </c>
      <c r="E4571" s="2">
        <v>0.10335872697457452</v>
      </c>
      <c r="F4571" s="1">
        <v>6492.0649999999996</v>
      </c>
      <c r="G4571" s="1">
        <v>1583.8498999999999</v>
      </c>
      <c r="H4571" s="5">
        <v>2.5216122972090877E-2</v>
      </c>
    </row>
    <row r="4572" spans="1:8" x14ac:dyDescent="0.3">
      <c r="A4572">
        <v>128747</v>
      </c>
      <c r="B4572">
        <v>12</v>
      </c>
      <c r="C4572" s="1">
        <v>69364</v>
      </c>
      <c r="D4572" s="1">
        <v>5844.4516000000003</v>
      </c>
      <c r="E4572" s="2">
        <v>0.10043636468485093</v>
      </c>
      <c r="F4572" s="1">
        <v>6966.6679999999997</v>
      </c>
      <c r="G4572" s="1">
        <v>1122.2164</v>
      </c>
      <c r="H4572" s="5">
        <v>1.6178657516867541E-2</v>
      </c>
    </row>
    <row r="4573" spans="1:8" x14ac:dyDescent="0.3">
      <c r="A4573">
        <v>123617</v>
      </c>
      <c r="B4573">
        <v>7</v>
      </c>
      <c r="C4573" s="1">
        <v>33257</v>
      </c>
      <c r="D4573" s="1">
        <v>2714.9980999999998</v>
      </c>
      <c r="E4573" s="2">
        <v>9.4049042306882755E-2</v>
      </c>
      <c r="F4573" s="1">
        <v>3127.7890000000002</v>
      </c>
      <c r="G4573" s="1">
        <v>412.79090000000002</v>
      </c>
      <c r="H4573" s="5">
        <v>1.2412150825390144E-2</v>
      </c>
    </row>
    <row r="4574" spans="1:8" x14ac:dyDescent="0.3">
      <c r="A4574">
        <v>123898</v>
      </c>
      <c r="B4574">
        <v>10</v>
      </c>
      <c r="C4574" s="1">
        <v>39246</v>
      </c>
      <c r="D4574" s="1">
        <v>3734.3912999999998</v>
      </c>
      <c r="E4574" s="2">
        <v>9.9023671202160726E-2</v>
      </c>
      <c r="F4574" s="1">
        <v>3886.2829999999999</v>
      </c>
      <c r="G4574" s="1">
        <v>151.89170000000001</v>
      </c>
      <c r="H4574" s="5">
        <v>3.8702466493400599E-3</v>
      </c>
    </row>
    <row r="4575" spans="1:8" x14ac:dyDescent="0.3">
      <c r="A4575">
        <v>130059</v>
      </c>
      <c r="B4575">
        <v>11</v>
      </c>
      <c r="C4575" s="1">
        <v>46539</v>
      </c>
      <c r="D4575" s="1">
        <v>3886.087</v>
      </c>
      <c r="E4575" s="2">
        <v>9.7051440727132079E-2</v>
      </c>
      <c r="F4575" s="1">
        <v>4516.6769999999997</v>
      </c>
      <c r="G4575" s="1">
        <v>630.59</v>
      </c>
      <c r="H4575" s="5">
        <v>1.3549710995079395E-2</v>
      </c>
    </row>
    <row r="4576" spans="1:8" x14ac:dyDescent="0.3">
      <c r="A4576">
        <v>128623</v>
      </c>
      <c r="B4576">
        <v>10</v>
      </c>
      <c r="C4576" s="1">
        <v>48496</v>
      </c>
      <c r="D4576" s="1">
        <v>3763.1136000000001</v>
      </c>
      <c r="E4576" s="2">
        <v>9.9058726492906632E-2</v>
      </c>
      <c r="F4576" s="1">
        <v>4803.9520000000002</v>
      </c>
      <c r="G4576" s="1">
        <v>1040.8384000000001</v>
      </c>
      <c r="H4576" s="5">
        <v>2.1462355658198613E-2</v>
      </c>
    </row>
    <row r="4577" spans="1:8" x14ac:dyDescent="0.3">
      <c r="A4577">
        <v>125983</v>
      </c>
      <c r="B4577">
        <v>12</v>
      </c>
      <c r="C4577" s="1">
        <v>66992</v>
      </c>
      <c r="D4577" s="1">
        <v>4360.6224000000002</v>
      </c>
      <c r="E4577" s="2">
        <v>9.8159422020539761E-2</v>
      </c>
      <c r="F4577" s="1">
        <v>6575.8959999999997</v>
      </c>
      <c r="G4577" s="1">
        <v>2215.2736</v>
      </c>
      <c r="H4577" s="5">
        <v>3.3067733460711728E-2</v>
      </c>
    </row>
    <row r="4578" spans="1:8" x14ac:dyDescent="0.3">
      <c r="A4578">
        <v>126473</v>
      </c>
      <c r="B4578">
        <v>13</v>
      </c>
      <c r="C4578" s="1">
        <v>51273</v>
      </c>
      <c r="D4578" s="1">
        <v>4614.9645</v>
      </c>
      <c r="E4578" s="2">
        <v>9.4569598034053015E-2</v>
      </c>
      <c r="F4578" s="1">
        <v>4848.8670000000002</v>
      </c>
      <c r="G4578" s="1">
        <v>233.9025</v>
      </c>
      <c r="H4578" s="5">
        <v>4.5619039260429463E-3</v>
      </c>
    </row>
    <row r="4579" spans="1:8" x14ac:dyDescent="0.3">
      <c r="A4579">
        <v>130521</v>
      </c>
      <c r="B4579">
        <v>9</v>
      </c>
      <c r="C4579" s="1">
        <v>42003</v>
      </c>
      <c r="D4579" s="1">
        <v>3510.6134000000002</v>
      </c>
      <c r="E4579" s="2">
        <v>9.3042877889674552E-2</v>
      </c>
      <c r="F4579" s="1">
        <v>3908.08</v>
      </c>
      <c r="G4579" s="1">
        <v>397.46660000000003</v>
      </c>
      <c r="H4579" s="5">
        <v>9.4628145608647001E-3</v>
      </c>
    </row>
    <row r="4580" spans="1:8" x14ac:dyDescent="0.3">
      <c r="A4580">
        <v>124065</v>
      </c>
      <c r="B4580">
        <v>7</v>
      </c>
      <c r="C4580" s="1">
        <v>47762</v>
      </c>
      <c r="D4580" s="1">
        <v>3616.1475</v>
      </c>
      <c r="E4580" s="2">
        <v>0.1009114358695197</v>
      </c>
      <c r="F4580" s="1">
        <v>4819.732</v>
      </c>
      <c r="G4580" s="1">
        <v>1203.5844999999999</v>
      </c>
      <c r="H4580" s="5">
        <v>2.5199625225074327E-2</v>
      </c>
    </row>
    <row r="4581" spans="1:8" x14ac:dyDescent="0.3">
      <c r="A4581">
        <v>122690</v>
      </c>
      <c r="B4581">
        <v>11</v>
      </c>
      <c r="C4581" s="1">
        <v>61016</v>
      </c>
      <c r="D4581" s="1">
        <v>4996.0753999999997</v>
      </c>
      <c r="E4581" s="2">
        <v>9.9978431886718233E-2</v>
      </c>
      <c r="F4581" s="1">
        <v>6100.2839999999997</v>
      </c>
      <c r="G4581" s="1">
        <v>1104.2085999999999</v>
      </c>
      <c r="H4581" s="5">
        <v>1.8097033564966565E-2</v>
      </c>
    </row>
    <row r="4582" spans="1:8" x14ac:dyDescent="0.3">
      <c r="A4582">
        <v>127934</v>
      </c>
      <c r="B4582">
        <v>11</v>
      </c>
      <c r="C4582" s="1">
        <v>51872</v>
      </c>
      <c r="D4582" s="1">
        <v>4060.7505000000001</v>
      </c>
      <c r="E4582" s="2">
        <v>0.1009121491363356</v>
      </c>
      <c r="F4582" s="1">
        <v>5234.5150000000003</v>
      </c>
      <c r="G4582" s="1">
        <v>1173.7645</v>
      </c>
      <c r="H4582" s="5">
        <v>2.2628094154842689E-2</v>
      </c>
    </row>
    <row r="4583" spans="1:8" x14ac:dyDescent="0.3">
      <c r="A4583">
        <v>126709</v>
      </c>
      <c r="B4583">
        <v>13</v>
      </c>
      <c r="C4583" s="1">
        <v>70151</v>
      </c>
      <c r="D4583" s="1">
        <v>5655.1963999999998</v>
      </c>
      <c r="E4583" s="2">
        <v>9.963979130732277E-2</v>
      </c>
      <c r="F4583" s="1">
        <v>6989.8310000000001</v>
      </c>
      <c r="G4583" s="1">
        <v>1334.6346000000001</v>
      </c>
      <c r="H4583" s="5">
        <v>1.9025168564952746E-2</v>
      </c>
    </row>
    <row r="4584" spans="1:8" x14ac:dyDescent="0.3">
      <c r="A4584">
        <v>125170</v>
      </c>
      <c r="B4584">
        <v>8</v>
      </c>
      <c r="C4584" s="1">
        <v>42145</v>
      </c>
      <c r="D4584" s="1">
        <v>3142.4875000000002</v>
      </c>
      <c r="E4584" s="2">
        <v>0.102876379167161</v>
      </c>
      <c r="F4584" s="1">
        <v>4335.7250000000004</v>
      </c>
      <c r="G4584" s="1">
        <v>1193.2375</v>
      </c>
      <c r="H4584" s="5">
        <v>2.8312670542175823E-2</v>
      </c>
    </row>
    <row r="4585" spans="1:8" x14ac:dyDescent="0.3">
      <c r="A4585">
        <v>129437</v>
      </c>
      <c r="B4585">
        <v>7</v>
      </c>
      <c r="C4585" s="1">
        <v>36670</v>
      </c>
      <c r="D4585" s="1">
        <v>2904.4971999999998</v>
      </c>
      <c r="E4585" s="2">
        <v>0.10532519770929916</v>
      </c>
      <c r="F4585" s="1">
        <v>3862.2750000000001</v>
      </c>
      <c r="G4585" s="1">
        <v>957.77779999999996</v>
      </c>
      <c r="H4585" s="5">
        <v>2.6118838287428416E-2</v>
      </c>
    </row>
    <row r="4586" spans="1:8" x14ac:dyDescent="0.3">
      <c r="A4586">
        <v>122152</v>
      </c>
      <c r="B4586">
        <v>7</v>
      </c>
      <c r="C4586" s="1">
        <v>37212</v>
      </c>
      <c r="D4586" s="1">
        <v>2956.5954000000002</v>
      </c>
      <c r="E4586" s="2">
        <v>0.10196541438245728</v>
      </c>
      <c r="F4586" s="1">
        <v>3794.337</v>
      </c>
      <c r="G4586" s="1">
        <v>837.74159999999995</v>
      </c>
      <c r="H4586" s="5">
        <v>2.2512673331183491E-2</v>
      </c>
    </row>
    <row r="4587" spans="1:8" x14ac:dyDescent="0.3">
      <c r="A4587">
        <v>130860</v>
      </c>
      <c r="B4587">
        <v>10</v>
      </c>
      <c r="C4587" s="1">
        <v>57523</v>
      </c>
      <c r="D4587" s="1">
        <v>4158.8198000000002</v>
      </c>
      <c r="E4587" s="2">
        <v>9.3867444326617186E-2</v>
      </c>
      <c r="F4587" s="1">
        <v>5399.5370000000003</v>
      </c>
      <c r="G4587" s="1">
        <v>1240.7172</v>
      </c>
      <c r="H4587" s="5">
        <v>2.1569062809658746E-2</v>
      </c>
    </row>
    <row r="4588" spans="1:8" x14ac:dyDescent="0.3">
      <c r="A4588">
        <v>123411</v>
      </c>
      <c r="B4588">
        <v>8</v>
      </c>
      <c r="C4588" s="1">
        <v>35634</v>
      </c>
      <c r="D4588" s="1">
        <v>3016.1624999999999</v>
      </c>
      <c r="E4588" s="2">
        <v>0.10364643318179267</v>
      </c>
      <c r="F4588" s="1">
        <v>3693.337</v>
      </c>
      <c r="G4588" s="1">
        <v>677.17449999999997</v>
      </c>
      <c r="H4588" s="5">
        <v>1.9003606106527474E-2</v>
      </c>
    </row>
    <row r="4589" spans="1:8" x14ac:dyDescent="0.3">
      <c r="A4589">
        <v>125342</v>
      </c>
      <c r="B4589">
        <v>12</v>
      </c>
      <c r="C4589" s="1">
        <v>66417</v>
      </c>
      <c r="D4589" s="1">
        <v>4865.2915000000003</v>
      </c>
      <c r="E4589" s="2">
        <v>9.6788984747880807E-2</v>
      </c>
      <c r="F4589" s="1">
        <v>6428.4340000000002</v>
      </c>
      <c r="G4589" s="1">
        <v>1563.1424999999999</v>
      </c>
      <c r="H4589" s="5">
        <v>2.3535277112787387E-2</v>
      </c>
    </row>
    <row r="4590" spans="1:8" x14ac:dyDescent="0.3">
      <c r="A4590">
        <v>124680</v>
      </c>
      <c r="B4590">
        <v>7</v>
      </c>
      <c r="C4590" s="1">
        <v>29088</v>
      </c>
      <c r="D4590" s="1">
        <v>2863.0610999999999</v>
      </c>
      <c r="E4590" s="2">
        <v>9.9866921067106706E-2</v>
      </c>
      <c r="F4590" s="1">
        <v>2904.9290000000001</v>
      </c>
      <c r="G4590" s="1">
        <v>41.867899999999999</v>
      </c>
      <c r="H4590" s="5">
        <v>1.4393529977997799E-3</v>
      </c>
    </row>
    <row r="4591" spans="1:8" x14ac:dyDescent="0.3">
      <c r="A4591">
        <v>126674</v>
      </c>
      <c r="B4591">
        <v>11</v>
      </c>
      <c r="C4591" s="1">
        <v>63253</v>
      </c>
      <c r="D4591" s="1">
        <v>5084.1171999999997</v>
      </c>
      <c r="E4591" s="2">
        <v>0.10135739016331241</v>
      </c>
      <c r="F4591" s="1">
        <v>6411.1589999999997</v>
      </c>
      <c r="G4591" s="1">
        <v>1327.0418</v>
      </c>
      <c r="H4591" s="5">
        <v>2.0979902929505322E-2</v>
      </c>
    </row>
    <row r="4592" spans="1:8" x14ac:dyDescent="0.3">
      <c r="A4592">
        <v>127342</v>
      </c>
      <c r="B4592">
        <v>9</v>
      </c>
      <c r="C4592" s="1">
        <v>47457</v>
      </c>
      <c r="D4592" s="1">
        <v>3807.6201999999998</v>
      </c>
      <c r="E4592" s="2">
        <v>0.10534901068335546</v>
      </c>
      <c r="F4592" s="1">
        <v>4999.5479999999998</v>
      </c>
      <c r="G4592" s="1">
        <v>1191.9277999999999</v>
      </c>
      <c r="H4592" s="5">
        <v>2.5115953389384073E-2</v>
      </c>
    </row>
    <row r="4593" spans="1:8" x14ac:dyDescent="0.3">
      <c r="A4593">
        <v>125862</v>
      </c>
      <c r="B4593">
        <v>8</v>
      </c>
      <c r="C4593" s="1">
        <v>46948</v>
      </c>
      <c r="D4593" s="1">
        <v>3390.9726000000001</v>
      </c>
      <c r="E4593" s="2">
        <v>9.7349812558575444E-2</v>
      </c>
      <c r="F4593" s="1">
        <v>4570.3789999999999</v>
      </c>
      <c r="G4593" s="1">
        <v>1179.4064000000001</v>
      </c>
      <c r="H4593" s="5">
        <v>2.5121547243759052E-2</v>
      </c>
    </row>
    <row r="4594" spans="1:8" x14ac:dyDescent="0.3">
      <c r="A4594">
        <v>124077</v>
      </c>
      <c r="B4594">
        <v>7</v>
      </c>
      <c r="C4594" s="1">
        <v>29086</v>
      </c>
      <c r="D4594" s="1">
        <v>2161.2127</v>
      </c>
      <c r="E4594" s="2">
        <v>0.10141373856838341</v>
      </c>
      <c r="F4594" s="1">
        <v>2949.72</v>
      </c>
      <c r="G4594" s="1">
        <v>788.50729999999999</v>
      </c>
      <c r="H4594" s="5">
        <v>2.7109513167847075E-2</v>
      </c>
    </row>
    <row r="4595" spans="1:8" x14ac:dyDescent="0.3">
      <c r="A4595">
        <v>127361</v>
      </c>
      <c r="B4595">
        <v>9</v>
      </c>
      <c r="C4595" s="1">
        <v>50158</v>
      </c>
      <c r="D4595" s="1">
        <v>3507.1024000000002</v>
      </c>
      <c r="E4595" s="2">
        <v>0.10093835479883569</v>
      </c>
      <c r="F4595" s="1">
        <v>5062.866</v>
      </c>
      <c r="G4595" s="1">
        <v>1555.7636</v>
      </c>
      <c r="H4595" s="5">
        <v>3.1017257466406156E-2</v>
      </c>
    </row>
    <row r="4596" spans="1:8" x14ac:dyDescent="0.3">
      <c r="A4596">
        <v>127884</v>
      </c>
      <c r="B4596">
        <v>8</v>
      </c>
      <c r="C4596" s="1">
        <v>29072</v>
      </c>
      <c r="D4596" s="1">
        <v>2006.5202999999999</v>
      </c>
      <c r="E4596" s="2">
        <v>0.1002650660429279</v>
      </c>
      <c r="F4596" s="1">
        <v>2914.9059999999999</v>
      </c>
      <c r="G4596" s="1">
        <v>908.38570000000004</v>
      </c>
      <c r="H4596" s="5">
        <v>3.1246068381948267E-2</v>
      </c>
    </row>
    <row r="4597" spans="1:8" x14ac:dyDescent="0.3">
      <c r="A4597">
        <v>125353</v>
      </c>
      <c r="B4597">
        <v>11</v>
      </c>
      <c r="C4597" s="1">
        <v>52234</v>
      </c>
      <c r="D4597" s="1">
        <v>4113.4699000000001</v>
      </c>
      <c r="E4597" s="2">
        <v>0.10257142857142858</v>
      </c>
      <c r="F4597" s="1">
        <v>5357.7160000000003</v>
      </c>
      <c r="G4597" s="1">
        <v>1244.2461000000001</v>
      </c>
      <c r="H4597" s="5">
        <v>2.3820616839606387E-2</v>
      </c>
    </row>
    <row r="4598" spans="1:8" x14ac:dyDescent="0.3">
      <c r="A4598">
        <v>124502</v>
      </c>
      <c r="B4598">
        <v>11</v>
      </c>
      <c r="C4598" s="1">
        <v>66063</v>
      </c>
      <c r="D4598" s="1">
        <v>5048.1170000000002</v>
      </c>
      <c r="E4598" s="2">
        <v>0.10559959432662762</v>
      </c>
      <c r="F4598" s="1">
        <v>6976.2259999999997</v>
      </c>
      <c r="G4598" s="1">
        <v>1928.1089999999999</v>
      </c>
      <c r="H4598" s="5">
        <v>2.9185913446255846E-2</v>
      </c>
    </row>
    <row r="4599" spans="1:8" x14ac:dyDescent="0.3">
      <c r="A4599">
        <v>129551</v>
      </c>
      <c r="B4599">
        <v>12</v>
      </c>
      <c r="C4599" s="1">
        <v>63321</v>
      </c>
      <c r="D4599" s="1">
        <v>5351.5411999999997</v>
      </c>
      <c r="E4599" s="2">
        <v>0.10198120686660034</v>
      </c>
      <c r="F4599" s="1">
        <v>6457.5519999999997</v>
      </c>
      <c r="G4599" s="1">
        <v>1106.0108</v>
      </c>
      <c r="H4599" s="5">
        <v>1.7466729836862968E-2</v>
      </c>
    </row>
    <row r="4600" spans="1:8" x14ac:dyDescent="0.3">
      <c r="A4600">
        <v>122877</v>
      </c>
      <c r="B4600">
        <v>12</v>
      </c>
      <c r="C4600" s="1">
        <v>59582</v>
      </c>
      <c r="D4600" s="1">
        <v>4725.2920000000004</v>
      </c>
      <c r="E4600" s="2">
        <v>0.10584686650330637</v>
      </c>
      <c r="F4600" s="1">
        <v>6306.5680000000002</v>
      </c>
      <c r="G4600" s="1">
        <v>1581.2760000000001</v>
      </c>
      <c r="H4600" s="5">
        <v>2.6539491792823337E-2</v>
      </c>
    </row>
    <row r="4601" spans="1:8" x14ac:dyDescent="0.3">
      <c r="A4601">
        <v>121828</v>
      </c>
      <c r="B4601">
        <v>13</v>
      </c>
      <c r="C4601" s="1">
        <v>79550</v>
      </c>
      <c r="D4601" s="1">
        <v>5692.1394</v>
      </c>
      <c r="E4601" s="2">
        <v>0.10154700188560653</v>
      </c>
      <c r="F4601" s="1">
        <v>8078.0640000000003</v>
      </c>
      <c r="G4601" s="1">
        <v>2385.9245999999998</v>
      </c>
      <c r="H4601" s="5">
        <v>2.9992766813324953E-2</v>
      </c>
    </row>
    <row r="4602" spans="1:8" x14ac:dyDescent="0.3">
      <c r="A4602">
        <v>122865</v>
      </c>
      <c r="B4602">
        <v>11</v>
      </c>
      <c r="C4602" s="1">
        <v>52121</v>
      </c>
      <c r="D4602" s="1">
        <v>4254.0043999999998</v>
      </c>
      <c r="E4602" s="2">
        <v>0.10273912626388595</v>
      </c>
      <c r="F4602" s="1">
        <v>5354.866</v>
      </c>
      <c r="G4602" s="1">
        <v>1100.8616</v>
      </c>
      <c r="H4602" s="5">
        <v>2.1121267819113217E-2</v>
      </c>
    </row>
    <row r="4603" spans="1:8" x14ac:dyDescent="0.3">
      <c r="A4603">
        <v>129404</v>
      </c>
      <c r="B4603">
        <v>10</v>
      </c>
      <c r="C4603" s="1">
        <v>52292</v>
      </c>
      <c r="D4603" s="1">
        <v>4498.5105000000003</v>
      </c>
      <c r="E4603" s="2">
        <v>0.10071531018128968</v>
      </c>
      <c r="F4603" s="1">
        <v>5266.6049999999996</v>
      </c>
      <c r="G4603" s="1">
        <v>768.09450000000004</v>
      </c>
      <c r="H4603" s="5">
        <v>1.4688566128662128E-2</v>
      </c>
    </row>
    <row r="4604" spans="1:8" x14ac:dyDescent="0.3">
      <c r="A4604">
        <v>128802</v>
      </c>
      <c r="B4604">
        <v>12</v>
      </c>
      <c r="C4604" s="1">
        <v>74091</v>
      </c>
      <c r="D4604" s="1">
        <v>6104.0577000000003</v>
      </c>
      <c r="E4604" s="2">
        <v>9.9639254430362659E-2</v>
      </c>
      <c r="F4604" s="1">
        <v>7382.3720000000003</v>
      </c>
      <c r="G4604" s="1">
        <v>1278.3143</v>
      </c>
      <c r="H4604" s="5">
        <v>1.7253300670796723E-2</v>
      </c>
    </row>
    <row r="4605" spans="1:8" x14ac:dyDescent="0.3">
      <c r="A4605">
        <v>121983</v>
      </c>
      <c r="B4605">
        <v>13</v>
      </c>
      <c r="C4605" s="1">
        <v>70527</v>
      </c>
      <c r="D4605" s="1">
        <v>5497.3629000000001</v>
      </c>
      <c r="E4605" s="2">
        <v>0.10185602676988954</v>
      </c>
      <c r="F4605" s="1">
        <v>7183.6</v>
      </c>
      <c r="G4605" s="1">
        <v>1686.2371000000001</v>
      </c>
      <c r="H4605" s="5">
        <v>2.3909100060969558E-2</v>
      </c>
    </row>
    <row r="4606" spans="1:8" x14ac:dyDescent="0.3">
      <c r="A4606">
        <v>130563</v>
      </c>
      <c r="B4606">
        <v>12</v>
      </c>
      <c r="C4606" s="1">
        <v>58194</v>
      </c>
      <c r="D4606" s="1">
        <v>4763.4481999999998</v>
      </c>
      <c r="E4606" s="2">
        <v>9.7474069491700177E-2</v>
      </c>
      <c r="F4606" s="1">
        <v>5672.4059999999999</v>
      </c>
      <c r="G4606" s="1">
        <v>908.95780000000002</v>
      </c>
      <c r="H4606" s="5">
        <v>1.5619441866859126E-2</v>
      </c>
    </row>
    <row r="4607" spans="1:8" x14ac:dyDescent="0.3">
      <c r="A4607">
        <v>129738</v>
      </c>
      <c r="B4607">
        <v>10</v>
      </c>
      <c r="C4607" s="1">
        <v>46465</v>
      </c>
      <c r="D4607" s="1">
        <v>4083.2350000000001</v>
      </c>
      <c r="E4607" s="2">
        <v>9.8700957710104384E-2</v>
      </c>
      <c r="F4607" s="1">
        <v>4586.1400000000003</v>
      </c>
      <c r="G4607" s="1">
        <v>502.90499999999997</v>
      </c>
      <c r="H4607" s="5">
        <v>1.0823307866135801E-2</v>
      </c>
    </row>
    <row r="4608" spans="1:8" x14ac:dyDescent="0.3">
      <c r="A4608">
        <v>121147</v>
      </c>
      <c r="B4608">
        <v>7</v>
      </c>
      <c r="C4608" s="1">
        <v>28204</v>
      </c>
      <c r="D4608" s="1">
        <v>2725.7453999999998</v>
      </c>
      <c r="E4608" s="2">
        <v>9.2843107360658067E-2</v>
      </c>
      <c r="F4608" s="1">
        <v>2618.547</v>
      </c>
      <c r="G4608" s="1">
        <v>-107.19840000000001</v>
      </c>
      <c r="H4608" s="5">
        <v>-3.8008225783576796E-3</v>
      </c>
    </row>
    <row r="4609" spans="1:8" x14ac:dyDescent="0.3">
      <c r="A4609">
        <v>124175</v>
      </c>
      <c r="B4609">
        <v>11</v>
      </c>
      <c r="C4609" s="1">
        <v>64386</v>
      </c>
      <c r="D4609" s="1">
        <v>4805.4597000000003</v>
      </c>
      <c r="E4609" s="2">
        <v>0.11106395800329263</v>
      </c>
      <c r="F4609" s="1">
        <v>7150.9639999999999</v>
      </c>
      <c r="G4609" s="1">
        <v>2345.5043000000001</v>
      </c>
      <c r="H4609" s="5">
        <v>3.6428793526543039E-2</v>
      </c>
    </row>
    <row r="4610" spans="1:8" x14ac:dyDescent="0.3">
      <c r="A4610">
        <v>121776</v>
      </c>
      <c r="B4610">
        <v>13</v>
      </c>
      <c r="C4610" s="1">
        <v>60524</v>
      </c>
      <c r="D4610" s="1">
        <v>4160.8099000000002</v>
      </c>
      <c r="E4610" s="2">
        <v>9.6864698301500227E-2</v>
      </c>
      <c r="F4610" s="1">
        <v>5862.6390000000001</v>
      </c>
      <c r="G4610" s="1">
        <v>1701.8290999999999</v>
      </c>
      <c r="H4610" s="5">
        <v>2.8118252263564868E-2</v>
      </c>
    </row>
    <row r="4611" spans="1:8" x14ac:dyDescent="0.3">
      <c r="A4611">
        <v>126937</v>
      </c>
      <c r="B4611">
        <v>8</v>
      </c>
      <c r="C4611" s="1">
        <v>47263</v>
      </c>
      <c r="D4611" s="1">
        <v>3013.1538999999998</v>
      </c>
      <c r="E4611" s="2">
        <v>9.9790999301779398E-2</v>
      </c>
      <c r="F4611" s="1">
        <v>4716.4219999999996</v>
      </c>
      <c r="G4611" s="1">
        <v>1703.2681</v>
      </c>
      <c r="H4611" s="5">
        <v>3.6038086875568628E-2</v>
      </c>
    </row>
    <row r="4612" spans="1:8" x14ac:dyDescent="0.3">
      <c r="A4612">
        <v>126509</v>
      </c>
      <c r="B4612">
        <v>12</v>
      </c>
      <c r="C4612" s="1">
        <v>68400</v>
      </c>
      <c r="D4612" s="1">
        <v>5586.1570000000002</v>
      </c>
      <c r="E4612" s="2">
        <v>9.8511578947368422E-2</v>
      </c>
      <c r="F4612" s="1">
        <v>6738.192</v>
      </c>
      <c r="G4612" s="1">
        <v>1152.0350000000001</v>
      </c>
      <c r="H4612" s="5">
        <v>1.6842616959064329E-2</v>
      </c>
    </row>
    <row r="4613" spans="1:8" x14ac:dyDescent="0.3">
      <c r="A4613">
        <v>127713</v>
      </c>
      <c r="B4613">
        <v>12</v>
      </c>
      <c r="C4613" s="1">
        <v>60526</v>
      </c>
      <c r="D4613" s="1">
        <v>4576.8909000000003</v>
      </c>
      <c r="E4613" s="2">
        <v>9.6131117205828898E-2</v>
      </c>
      <c r="F4613" s="1">
        <v>5818.4319999999998</v>
      </c>
      <c r="G4613" s="1">
        <v>1241.5410999999999</v>
      </c>
      <c r="H4613" s="5">
        <v>2.0512525195783629E-2</v>
      </c>
    </row>
    <row r="4614" spans="1:8" x14ac:dyDescent="0.3">
      <c r="A4614">
        <v>121452</v>
      </c>
      <c r="B4614">
        <v>8</v>
      </c>
      <c r="C4614" s="1">
        <v>32241</v>
      </c>
      <c r="D4614" s="1">
        <v>3002.9911000000002</v>
      </c>
      <c r="E4614" s="2">
        <v>9.6316305325517201E-2</v>
      </c>
      <c r="F4614" s="1">
        <v>3105.3339999999998</v>
      </c>
      <c r="G4614" s="1">
        <v>102.3429</v>
      </c>
      <c r="H4614" s="5">
        <v>3.1743091095189353E-3</v>
      </c>
    </row>
    <row r="4615" spans="1:8" x14ac:dyDescent="0.3">
      <c r="A4615">
        <v>126607</v>
      </c>
      <c r="B4615">
        <v>13</v>
      </c>
      <c r="C4615" s="1">
        <v>77359</v>
      </c>
      <c r="D4615" s="1">
        <v>5890.6296000000002</v>
      </c>
      <c r="E4615" s="2">
        <v>9.804212825915537E-2</v>
      </c>
      <c r="F4615" s="1">
        <v>7584.4409999999998</v>
      </c>
      <c r="G4615" s="1">
        <v>1693.8114</v>
      </c>
      <c r="H4615" s="5">
        <v>2.1895466590829769E-2</v>
      </c>
    </row>
    <row r="4616" spans="1:8" x14ac:dyDescent="0.3">
      <c r="A4616">
        <v>125211</v>
      </c>
      <c r="B4616">
        <v>12</v>
      </c>
      <c r="C4616" s="1">
        <v>48576</v>
      </c>
      <c r="D4616" s="1">
        <v>3932.9479999999999</v>
      </c>
      <c r="E4616" s="2">
        <v>9.6566184947299072E-2</v>
      </c>
      <c r="F4616" s="1">
        <v>4690.799</v>
      </c>
      <c r="G4616" s="1">
        <v>757.851</v>
      </c>
      <c r="H4616" s="5">
        <v>1.5601346343873519E-2</v>
      </c>
    </row>
    <row r="4617" spans="1:8" x14ac:dyDescent="0.3">
      <c r="A4617">
        <v>122949</v>
      </c>
      <c r="B4617">
        <v>8</v>
      </c>
      <c r="C4617" s="1">
        <v>40155</v>
      </c>
      <c r="D4617" s="1">
        <v>3322.1649000000002</v>
      </c>
      <c r="E4617" s="2">
        <v>9.8201892665919568E-2</v>
      </c>
      <c r="F4617" s="1">
        <v>3943.297</v>
      </c>
      <c r="G4617" s="1">
        <v>621.13210000000004</v>
      </c>
      <c r="H4617" s="5">
        <v>1.546836259494459E-2</v>
      </c>
    </row>
    <row r="4618" spans="1:8" x14ac:dyDescent="0.3">
      <c r="A4618">
        <v>128795</v>
      </c>
      <c r="B4618">
        <v>13</v>
      </c>
      <c r="C4618" s="1">
        <v>64561</v>
      </c>
      <c r="D4618" s="1">
        <v>4791.4713000000002</v>
      </c>
      <c r="E4618" s="2">
        <v>0.10512002602190176</v>
      </c>
      <c r="F4618" s="1">
        <v>6786.6540000000005</v>
      </c>
      <c r="G4618" s="1">
        <v>1995.1827000000001</v>
      </c>
      <c r="H4618" s="5">
        <v>3.0903838230510679E-2</v>
      </c>
    </row>
    <row r="4619" spans="1:8" x14ac:dyDescent="0.3">
      <c r="A4619">
        <v>129737</v>
      </c>
      <c r="B4619">
        <v>9</v>
      </c>
      <c r="C4619" s="1">
        <v>39799</v>
      </c>
      <c r="D4619" s="1">
        <v>3390.5448000000001</v>
      </c>
      <c r="E4619" s="2">
        <v>0.10904773989296214</v>
      </c>
      <c r="F4619" s="1">
        <v>4339.991</v>
      </c>
      <c r="G4619" s="1">
        <v>949.44619999999998</v>
      </c>
      <c r="H4619" s="5">
        <v>2.3856031558581875E-2</v>
      </c>
    </row>
    <row r="4620" spans="1:8" x14ac:dyDescent="0.3">
      <c r="A4620">
        <v>128180</v>
      </c>
      <c r="B4620">
        <v>11</v>
      </c>
      <c r="C4620" s="1">
        <v>55087</v>
      </c>
      <c r="D4620" s="1">
        <v>4591.9911000000002</v>
      </c>
      <c r="E4620" s="2">
        <v>0.10247731769746038</v>
      </c>
      <c r="F4620" s="1">
        <v>5645.1679999999997</v>
      </c>
      <c r="G4620" s="1">
        <v>1053.1768999999999</v>
      </c>
      <c r="H4620" s="5">
        <v>1.9118429030442755E-2</v>
      </c>
    </row>
    <row r="4621" spans="1:8" x14ac:dyDescent="0.3">
      <c r="A4621">
        <v>127215</v>
      </c>
      <c r="B4621">
        <v>10</v>
      </c>
      <c r="C4621" s="1">
        <v>57805</v>
      </c>
      <c r="D4621" s="1">
        <v>4944.3633</v>
      </c>
      <c r="E4621" s="2">
        <v>0.10731433267018424</v>
      </c>
      <c r="F4621" s="1">
        <v>6203.3050000000003</v>
      </c>
      <c r="G4621" s="1">
        <v>1258.9417000000001</v>
      </c>
      <c r="H4621" s="5">
        <v>2.1779114263472017E-2</v>
      </c>
    </row>
    <row r="4622" spans="1:8" x14ac:dyDescent="0.3">
      <c r="A4622">
        <v>126204</v>
      </c>
      <c r="B4622">
        <v>11</v>
      </c>
      <c r="C4622" s="1">
        <v>58263</v>
      </c>
      <c r="D4622" s="1">
        <v>4645.2497000000003</v>
      </c>
      <c r="E4622" s="2">
        <v>0.10297737843914663</v>
      </c>
      <c r="F4622" s="1">
        <v>5999.7709999999997</v>
      </c>
      <c r="G4622" s="1">
        <v>1354.5213000000001</v>
      </c>
      <c r="H4622" s="5">
        <v>2.3248396066114001E-2</v>
      </c>
    </row>
    <row r="4623" spans="1:8" x14ac:dyDescent="0.3">
      <c r="A4623">
        <v>123201</v>
      </c>
      <c r="B4623">
        <v>7</v>
      </c>
      <c r="C4623" s="1">
        <v>44029</v>
      </c>
      <c r="D4623" s="1">
        <v>3222.5807</v>
      </c>
      <c r="E4623" s="2">
        <v>0.10246914533602852</v>
      </c>
      <c r="F4623" s="1">
        <v>4511.6139999999996</v>
      </c>
      <c r="G4623" s="1">
        <v>1289.0333000000001</v>
      </c>
      <c r="H4623" s="5">
        <v>2.9276915214971951E-2</v>
      </c>
    </row>
    <row r="4624" spans="1:8" x14ac:dyDescent="0.3">
      <c r="A4624">
        <v>125097</v>
      </c>
      <c r="B4624">
        <v>7</v>
      </c>
      <c r="C4624" s="1">
        <v>25871</v>
      </c>
      <c r="D4624" s="1">
        <v>2031.4730999999999</v>
      </c>
      <c r="E4624" s="2">
        <v>0.10307034903946503</v>
      </c>
      <c r="F4624" s="1">
        <v>2666.5329999999999</v>
      </c>
      <c r="G4624" s="1">
        <v>635.05989999999997</v>
      </c>
      <c r="H4624" s="5">
        <v>2.4547172509759962E-2</v>
      </c>
    </row>
    <row r="4625" spans="1:8" x14ac:dyDescent="0.3">
      <c r="A4625">
        <v>125176</v>
      </c>
      <c r="B4625">
        <v>11</v>
      </c>
      <c r="C4625" s="1">
        <v>51819</v>
      </c>
      <c r="D4625" s="1">
        <v>4613.7348000000002</v>
      </c>
      <c r="E4625" s="2">
        <v>0.10130266890522781</v>
      </c>
      <c r="F4625" s="1">
        <v>5249.4030000000002</v>
      </c>
      <c r="G4625" s="1">
        <v>635.66819999999996</v>
      </c>
      <c r="H4625" s="5">
        <v>1.2267087361778499E-2</v>
      </c>
    </row>
    <row r="4626" spans="1:8" x14ac:dyDescent="0.3">
      <c r="A4626">
        <v>124378</v>
      </c>
      <c r="B4626">
        <v>8</v>
      </c>
      <c r="C4626" s="1">
        <v>40601</v>
      </c>
      <c r="D4626" s="1">
        <v>3517.8901999999998</v>
      </c>
      <c r="E4626" s="2">
        <v>9.7081672865200364E-2</v>
      </c>
      <c r="F4626" s="1">
        <v>3941.6129999999998</v>
      </c>
      <c r="G4626" s="1">
        <v>423.72280000000001</v>
      </c>
      <c r="H4626" s="5">
        <v>1.0436265116622743E-2</v>
      </c>
    </row>
    <row r="4627" spans="1:8" x14ac:dyDescent="0.3">
      <c r="A4627">
        <v>121579</v>
      </c>
      <c r="B4627">
        <v>8</v>
      </c>
      <c r="C4627" s="1">
        <v>40543</v>
      </c>
      <c r="D4627" s="1">
        <v>3420.0506999999998</v>
      </c>
      <c r="E4627" s="2">
        <v>9.198507757196063E-2</v>
      </c>
      <c r="F4627" s="1">
        <v>3729.3510000000001</v>
      </c>
      <c r="G4627" s="1">
        <v>309.30029999999999</v>
      </c>
      <c r="H4627" s="5">
        <v>7.6289445773623068E-3</v>
      </c>
    </row>
    <row r="4628" spans="1:8" x14ac:dyDescent="0.3">
      <c r="A4628">
        <v>123236</v>
      </c>
      <c r="B4628">
        <v>8</v>
      </c>
      <c r="C4628" s="1">
        <v>37954</v>
      </c>
      <c r="D4628" s="1">
        <v>3249.4893000000002</v>
      </c>
      <c r="E4628" s="2">
        <v>0.10574155556726564</v>
      </c>
      <c r="F4628" s="1">
        <v>4013.3150000000001</v>
      </c>
      <c r="G4628" s="1">
        <v>763.82569999999998</v>
      </c>
      <c r="H4628" s="5">
        <v>2.0125038204141858E-2</v>
      </c>
    </row>
    <row r="4629" spans="1:8" x14ac:dyDescent="0.3">
      <c r="A4629">
        <v>127661</v>
      </c>
      <c r="B4629">
        <v>11</v>
      </c>
      <c r="C4629" s="1">
        <v>60626</v>
      </c>
      <c r="D4629" s="1">
        <v>4699.6103999999996</v>
      </c>
      <c r="E4629" s="2">
        <v>0.1015230264243064</v>
      </c>
      <c r="F4629" s="1">
        <v>6154.9350000000004</v>
      </c>
      <c r="G4629" s="1">
        <v>1455.3245999999999</v>
      </c>
      <c r="H4629" s="5">
        <v>2.4004958268729587E-2</v>
      </c>
    </row>
    <row r="4630" spans="1:8" x14ac:dyDescent="0.3">
      <c r="A4630">
        <v>129388</v>
      </c>
      <c r="B4630">
        <v>13</v>
      </c>
      <c r="C4630" s="1">
        <v>60743</v>
      </c>
      <c r="D4630" s="1">
        <v>5080.0568999999996</v>
      </c>
      <c r="E4630" s="2">
        <v>0.10229799318439985</v>
      </c>
      <c r="F4630" s="1">
        <v>6213.8869999999997</v>
      </c>
      <c r="G4630" s="1">
        <v>1133.8300999999999</v>
      </c>
      <c r="H4630" s="5">
        <v>1.8666020776056499E-2</v>
      </c>
    </row>
    <row r="4631" spans="1:8" x14ac:dyDescent="0.3">
      <c r="A4631">
        <v>128311</v>
      </c>
      <c r="B4631">
        <v>7</v>
      </c>
      <c r="C4631" s="1">
        <v>36240</v>
      </c>
      <c r="D4631" s="1">
        <v>2437.3560000000002</v>
      </c>
      <c r="E4631" s="2">
        <v>0.10013336092715232</v>
      </c>
      <c r="F4631" s="1">
        <v>3628.8330000000001</v>
      </c>
      <c r="G4631" s="1">
        <v>1191.4770000000001</v>
      </c>
      <c r="H4631" s="5">
        <v>3.2877400662251657E-2</v>
      </c>
    </row>
    <row r="4632" spans="1:8" x14ac:dyDescent="0.3">
      <c r="A4632">
        <v>125817</v>
      </c>
      <c r="B4632">
        <v>8</v>
      </c>
      <c r="C4632" s="1">
        <v>46763</v>
      </c>
      <c r="D4632" s="1">
        <v>3455.2206000000001</v>
      </c>
      <c r="E4632" s="2">
        <v>0.10124793105660458</v>
      </c>
      <c r="F4632" s="1">
        <v>4734.6570000000002</v>
      </c>
      <c r="G4632" s="1">
        <v>1279.4364</v>
      </c>
      <c r="H4632" s="5">
        <v>2.7360015396788059E-2</v>
      </c>
    </row>
    <row r="4633" spans="1:8" x14ac:dyDescent="0.3">
      <c r="A4633">
        <v>122107</v>
      </c>
      <c r="B4633">
        <v>12</v>
      </c>
      <c r="C4633" s="1">
        <v>60954</v>
      </c>
      <c r="D4633" s="1">
        <v>4867.1544000000004</v>
      </c>
      <c r="E4633" s="2">
        <v>0.10566745414574925</v>
      </c>
      <c r="F4633" s="1">
        <v>6440.8540000000003</v>
      </c>
      <c r="G4633" s="1">
        <v>1573.6995999999999</v>
      </c>
      <c r="H4633" s="5">
        <v>2.5817823276569216E-2</v>
      </c>
    </row>
    <row r="4634" spans="1:8" x14ac:dyDescent="0.3">
      <c r="A4634">
        <v>127375</v>
      </c>
      <c r="B4634">
        <v>9</v>
      </c>
      <c r="C4634" s="1">
        <v>48947</v>
      </c>
      <c r="D4634" s="1">
        <v>3502.1482000000001</v>
      </c>
      <c r="E4634" s="2">
        <v>9.4731689378307143E-2</v>
      </c>
      <c r="F4634" s="1">
        <v>4636.8320000000003</v>
      </c>
      <c r="G4634" s="1">
        <v>1134.6838</v>
      </c>
      <c r="H4634" s="5">
        <v>2.3181886530328724E-2</v>
      </c>
    </row>
    <row r="4635" spans="1:8" x14ac:dyDescent="0.3">
      <c r="A4635">
        <v>125491</v>
      </c>
      <c r="B4635">
        <v>10</v>
      </c>
      <c r="C4635" s="1">
        <v>43515</v>
      </c>
      <c r="D4635" s="1">
        <v>3358.3330000000001</v>
      </c>
      <c r="E4635" s="2">
        <v>9.8451706308169601E-2</v>
      </c>
      <c r="F4635" s="1">
        <v>4284.1260000000002</v>
      </c>
      <c r="G4635" s="1">
        <v>925.79300000000001</v>
      </c>
      <c r="H4635" s="5">
        <v>2.1275261404113524E-2</v>
      </c>
    </row>
    <row r="4636" spans="1:8" x14ac:dyDescent="0.3">
      <c r="A4636">
        <v>128563</v>
      </c>
      <c r="B4636">
        <v>9</v>
      </c>
      <c r="C4636" s="1">
        <v>42596</v>
      </c>
      <c r="D4636" s="1">
        <v>3496.8805000000002</v>
      </c>
      <c r="E4636" s="2">
        <v>9.2387407268288105E-2</v>
      </c>
      <c r="F4636" s="1">
        <v>3935.3339999999998</v>
      </c>
      <c r="G4636" s="1">
        <v>438.45350000000002</v>
      </c>
      <c r="H4636" s="5">
        <v>1.0293302187998872E-2</v>
      </c>
    </row>
    <row r="4637" spans="1:8" x14ac:dyDescent="0.3">
      <c r="A4637">
        <v>125496</v>
      </c>
      <c r="B4637">
        <v>11</v>
      </c>
      <c r="C4637" s="1">
        <v>54108</v>
      </c>
      <c r="D4637" s="1">
        <v>4438.4686000000002</v>
      </c>
      <c r="E4637" s="2">
        <v>0.10760220300140459</v>
      </c>
      <c r="F4637" s="1">
        <v>5822.14</v>
      </c>
      <c r="G4637" s="1">
        <v>1383.6713999999999</v>
      </c>
      <c r="H4637" s="5">
        <v>2.5572399645154138E-2</v>
      </c>
    </row>
    <row r="4638" spans="1:8" x14ac:dyDescent="0.3">
      <c r="A4638">
        <v>123047</v>
      </c>
      <c r="B4638">
        <v>10</v>
      </c>
      <c r="C4638" s="1">
        <v>44154</v>
      </c>
      <c r="D4638" s="1">
        <v>3377.7591000000002</v>
      </c>
      <c r="E4638" s="2">
        <v>0.10242897585722698</v>
      </c>
      <c r="F4638" s="1">
        <v>4522.6490000000003</v>
      </c>
      <c r="G4638" s="1">
        <v>1144.8898999999999</v>
      </c>
      <c r="H4638" s="5">
        <v>2.5929471848530145E-2</v>
      </c>
    </row>
    <row r="4639" spans="1:8" x14ac:dyDescent="0.3">
      <c r="A4639">
        <v>125277</v>
      </c>
      <c r="B4639">
        <v>7</v>
      </c>
      <c r="C4639" s="1">
        <v>28839</v>
      </c>
      <c r="D4639" s="1">
        <v>2209.79</v>
      </c>
      <c r="E4639" s="2">
        <v>0.10501875931897778</v>
      </c>
      <c r="F4639" s="1">
        <v>3028.636</v>
      </c>
      <c r="G4639" s="1">
        <v>818.846</v>
      </c>
      <c r="H4639" s="5">
        <v>2.8393702971670307E-2</v>
      </c>
    </row>
    <row r="4640" spans="1:8" x14ac:dyDescent="0.3">
      <c r="A4640">
        <v>121676</v>
      </c>
      <c r="B4640">
        <v>10</v>
      </c>
      <c r="C4640" s="1">
        <v>62337</v>
      </c>
      <c r="D4640" s="1">
        <v>4429.0496000000003</v>
      </c>
      <c r="E4640" s="2">
        <v>0.10125230601408473</v>
      </c>
      <c r="F4640" s="1">
        <v>6311.7650000000003</v>
      </c>
      <c r="G4640" s="1">
        <v>1882.7154</v>
      </c>
      <c r="H4640" s="5">
        <v>3.0202213773521343E-2</v>
      </c>
    </row>
    <row r="4641" spans="1:8" x14ac:dyDescent="0.3">
      <c r="A4641">
        <v>129160</v>
      </c>
      <c r="B4641">
        <v>12</v>
      </c>
      <c r="C4641" s="1">
        <v>76742</v>
      </c>
      <c r="D4641" s="1">
        <v>6102.9236000000001</v>
      </c>
      <c r="E4641" s="2">
        <v>0.1020003648588778</v>
      </c>
      <c r="F4641" s="1">
        <v>7827.7120000000004</v>
      </c>
      <c r="G4641" s="1">
        <v>1724.7883999999999</v>
      </c>
      <c r="H4641" s="5">
        <v>2.2475155716556776E-2</v>
      </c>
    </row>
    <row r="4642" spans="1:8" x14ac:dyDescent="0.3">
      <c r="A4642">
        <v>127439</v>
      </c>
      <c r="B4642">
        <v>11</v>
      </c>
      <c r="C4642" s="1">
        <v>54508</v>
      </c>
      <c r="D4642" s="1">
        <v>4272.8652000000002</v>
      </c>
      <c r="E4642" s="2">
        <v>9.491131577016218E-2</v>
      </c>
      <c r="F4642" s="1">
        <v>5173.4260000000004</v>
      </c>
      <c r="G4642" s="1">
        <v>900.56079999999997</v>
      </c>
      <c r="H4642" s="5">
        <v>1.652162618331254E-2</v>
      </c>
    </row>
    <row r="4643" spans="1:8" x14ac:dyDescent="0.3">
      <c r="A4643">
        <v>126645</v>
      </c>
      <c r="B4643">
        <v>9</v>
      </c>
      <c r="C4643" s="1">
        <v>43741</v>
      </c>
      <c r="D4643" s="1">
        <v>3332.8904000000002</v>
      </c>
      <c r="E4643" s="2">
        <v>9.471635307834754E-2</v>
      </c>
      <c r="F4643" s="1">
        <v>4142.9880000000003</v>
      </c>
      <c r="G4643" s="1">
        <v>810.09760000000006</v>
      </c>
      <c r="H4643" s="5">
        <v>1.8520326467158958E-2</v>
      </c>
    </row>
    <row r="4644" spans="1:8" x14ac:dyDescent="0.3">
      <c r="A4644">
        <v>123457</v>
      </c>
      <c r="B4644">
        <v>11</v>
      </c>
      <c r="C4644" s="1">
        <v>48559</v>
      </c>
      <c r="D4644" s="1">
        <v>3938.2982999999999</v>
      </c>
      <c r="E4644" s="2">
        <v>9.9037789081323754E-2</v>
      </c>
      <c r="F4644" s="1">
        <v>4809.1760000000004</v>
      </c>
      <c r="G4644" s="1">
        <v>870.8777</v>
      </c>
      <c r="H4644" s="5">
        <v>1.7934424102638027E-2</v>
      </c>
    </row>
    <row r="4645" spans="1:8" x14ac:dyDescent="0.3">
      <c r="A4645">
        <v>128695</v>
      </c>
      <c r="B4645">
        <v>7</v>
      </c>
      <c r="C4645" s="1">
        <v>40836</v>
      </c>
      <c r="D4645" s="1">
        <v>3048.9913000000001</v>
      </c>
      <c r="E4645" s="2">
        <v>0.10634506317954746</v>
      </c>
      <c r="F4645" s="1">
        <v>4342.7070000000003</v>
      </c>
      <c r="G4645" s="1">
        <v>1293.7157</v>
      </c>
      <c r="H4645" s="5">
        <v>3.1680764521500634E-2</v>
      </c>
    </row>
    <row r="4646" spans="1:8" x14ac:dyDescent="0.3">
      <c r="A4646">
        <v>125107</v>
      </c>
      <c r="B4646">
        <v>13</v>
      </c>
      <c r="C4646" s="1">
        <v>69137</v>
      </c>
      <c r="D4646" s="1">
        <v>5304.9556000000002</v>
      </c>
      <c r="E4646" s="2">
        <v>0.10387293345097415</v>
      </c>
      <c r="F4646" s="1">
        <v>7181.4629999999997</v>
      </c>
      <c r="G4646" s="1">
        <v>1876.5074</v>
      </c>
      <c r="H4646" s="5">
        <v>2.7141869042625513E-2</v>
      </c>
    </row>
    <row r="4647" spans="1:8" x14ac:dyDescent="0.3">
      <c r="A4647">
        <v>122165</v>
      </c>
      <c r="B4647">
        <v>8</v>
      </c>
      <c r="C4647" s="1">
        <v>44461</v>
      </c>
      <c r="D4647" s="1">
        <v>3417.5003999999999</v>
      </c>
      <c r="E4647" s="2">
        <v>0.10460731877375677</v>
      </c>
      <c r="F4647" s="1">
        <v>4650.9459999999999</v>
      </c>
      <c r="G4647" s="1">
        <v>1233.4456</v>
      </c>
      <c r="H4647" s="5">
        <v>2.7742192033467533E-2</v>
      </c>
    </row>
    <row r="4648" spans="1:8" x14ac:dyDescent="0.3">
      <c r="A4648">
        <v>124771</v>
      </c>
      <c r="B4648">
        <v>7</v>
      </c>
      <c r="C4648" s="1">
        <v>38489</v>
      </c>
      <c r="D4648" s="1">
        <v>2534.8013000000001</v>
      </c>
      <c r="E4648" s="2">
        <v>9.8459429967003562E-2</v>
      </c>
      <c r="F4648" s="1">
        <v>3789.605</v>
      </c>
      <c r="G4648" s="1">
        <v>1254.8036999999999</v>
      </c>
      <c r="H4648" s="5">
        <v>3.2601618644287976E-2</v>
      </c>
    </row>
    <row r="4649" spans="1:8" x14ac:dyDescent="0.3">
      <c r="A4649">
        <v>125112</v>
      </c>
      <c r="B4649">
        <v>9</v>
      </c>
      <c r="C4649" s="1">
        <v>38209</v>
      </c>
      <c r="D4649" s="1">
        <v>3522.3607000000002</v>
      </c>
      <c r="E4649" s="2">
        <v>0.10013064984689471</v>
      </c>
      <c r="F4649" s="1">
        <v>3825.8919999999998</v>
      </c>
      <c r="G4649" s="1">
        <v>303.53129999999999</v>
      </c>
      <c r="H4649" s="5">
        <v>7.9439739328430476E-3</v>
      </c>
    </row>
    <row r="4650" spans="1:8" x14ac:dyDescent="0.3">
      <c r="A4650">
        <v>126370</v>
      </c>
      <c r="B4650">
        <v>12</v>
      </c>
      <c r="C4650" s="1">
        <v>53844</v>
      </c>
      <c r="D4650" s="1">
        <v>4259.2069000000001</v>
      </c>
      <c r="E4650" s="2">
        <v>0.10134326944506351</v>
      </c>
      <c r="F4650" s="1">
        <v>5456.7269999999999</v>
      </c>
      <c r="G4650" s="1">
        <v>1197.5201</v>
      </c>
      <c r="H4650" s="5">
        <v>2.2240548621944876E-2</v>
      </c>
    </row>
    <row r="4651" spans="1:8" x14ac:dyDescent="0.3">
      <c r="A4651">
        <v>124426</v>
      </c>
      <c r="B4651">
        <v>7</v>
      </c>
      <c r="C4651" s="1">
        <v>35525</v>
      </c>
      <c r="D4651" s="1">
        <v>2829.3827999999999</v>
      </c>
      <c r="E4651" s="2">
        <v>8.9571428571428566E-2</v>
      </c>
      <c r="F4651" s="1">
        <v>3182.0250000000001</v>
      </c>
      <c r="G4651" s="1">
        <v>352.6422</v>
      </c>
      <c r="H4651" s="5">
        <v>9.9265925404644611E-3</v>
      </c>
    </row>
    <row r="4652" spans="1:8" x14ac:dyDescent="0.3">
      <c r="A4652">
        <v>130388</v>
      </c>
      <c r="B4652">
        <v>13</v>
      </c>
      <c r="C4652" s="1">
        <v>48915</v>
      </c>
      <c r="D4652" s="1">
        <v>4200.7991000000002</v>
      </c>
      <c r="E4652" s="2">
        <v>9.8165041398344061E-2</v>
      </c>
      <c r="F4652" s="1">
        <v>4801.7430000000004</v>
      </c>
      <c r="G4652" s="1">
        <v>600.94389999999999</v>
      </c>
      <c r="H4652" s="5">
        <v>1.2285472758867422E-2</v>
      </c>
    </row>
    <row r="4653" spans="1:8" x14ac:dyDescent="0.3">
      <c r="A4653">
        <v>126767</v>
      </c>
      <c r="B4653">
        <v>7</v>
      </c>
      <c r="C4653" s="1">
        <v>36189</v>
      </c>
      <c r="D4653" s="1">
        <v>3076.4575</v>
      </c>
      <c r="E4653" s="2">
        <v>9.53448561717649E-2</v>
      </c>
      <c r="F4653" s="1">
        <v>3450.4349999999999</v>
      </c>
      <c r="G4653" s="1">
        <v>373.97750000000002</v>
      </c>
      <c r="H4653" s="5">
        <v>1.033401033463207E-2</v>
      </c>
    </row>
    <row r="4654" spans="1:8" x14ac:dyDescent="0.3">
      <c r="A4654">
        <v>126479</v>
      </c>
      <c r="B4654">
        <v>10</v>
      </c>
      <c r="C4654" s="1">
        <v>49748</v>
      </c>
      <c r="D4654" s="1">
        <v>4191.1399000000001</v>
      </c>
      <c r="E4654" s="2">
        <v>0.10485943153493608</v>
      </c>
      <c r="F4654" s="1">
        <v>5216.5469999999996</v>
      </c>
      <c r="G4654" s="1">
        <v>1025.4070999999999</v>
      </c>
      <c r="H4654" s="5">
        <v>2.0612026614135241E-2</v>
      </c>
    </row>
    <row r="4655" spans="1:8" x14ac:dyDescent="0.3">
      <c r="A4655">
        <v>122221</v>
      </c>
      <c r="B4655">
        <v>8</v>
      </c>
      <c r="C4655" s="1">
        <v>36017</v>
      </c>
      <c r="D4655" s="1">
        <v>2710.3353000000002</v>
      </c>
      <c r="E4655" s="2">
        <v>0.11165402448843602</v>
      </c>
      <c r="F4655" s="1">
        <v>4021.4430000000002</v>
      </c>
      <c r="G4655" s="1">
        <v>1311.1077</v>
      </c>
      <c r="H4655" s="5">
        <v>3.6402468278868311E-2</v>
      </c>
    </row>
    <row r="4656" spans="1:8" x14ac:dyDescent="0.3">
      <c r="A4656">
        <v>127036</v>
      </c>
      <c r="B4656">
        <v>10</v>
      </c>
      <c r="C4656" s="1">
        <v>57493</v>
      </c>
      <c r="D4656" s="1">
        <v>4512.7978999999996</v>
      </c>
      <c r="E4656" s="2">
        <v>9.9825074356878235E-2</v>
      </c>
      <c r="F4656" s="1">
        <v>5739.2430000000004</v>
      </c>
      <c r="G4656" s="1">
        <v>1226.4450999999999</v>
      </c>
      <c r="H4656" s="5">
        <v>2.1332076948498077E-2</v>
      </c>
    </row>
    <row r="4657" spans="1:8" x14ac:dyDescent="0.3">
      <c r="A4657">
        <v>122282</v>
      </c>
      <c r="B4657">
        <v>11</v>
      </c>
      <c r="C4657" s="1">
        <v>55542</v>
      </c>
      <c r="D4657" s="1">
        <v>4590.8510999999999</v>
      </c>
      <c r="E4657" s="2">
        <v>9.952943718267257E-2</v>
      </c>
      <c r="F4657" s="1">
        <v>5528.0640000000003</v>
      </c>
      <c r="G4657" s="1">
        <v>937.21289999999999</v>
      </c>
      <c r="H4657" s="5">
        <v>1.6873949443664254E-2</v>
      </c>
    </row>
    <row r="4658" spans="1:8" x14ac:dyDescent="0.3">
      <c r="A4658">
        <v>124978</v>
      </c>
      <c r="B4658">
        <v>7</v>
      </c>
      <c r="C4658" s="1">
        <v>36096</v>
      </c>
      <c r="D4658" s="1">
        <v>2997.1637000000001</v>
      </c>
      <c r="E4658" s="2">
        <v>0.10317666777482269</v>
      </c>
      <c r="F4658" s="1">
        <v>3724.2649999999999</v>
      </c>
      <c r="G4658" s="1">
        <v>727.10130000000004</v>
      </c>
      <c r="H4658" s="5">
        <v>2.014354222074468E-2</v>
      </c>
    </row>
    <row r="4659" spans="1:8" x14ac:dyDescent="0.3">
      <c r="A4659">
        <v>128505</v>
      </c>
      <c r="B4659">
        <v>12</v>
      </c>
      <c r="C4659" s="1">
        <v>70632</v>
      </c>
      <c r="D4659" s="1">
        <v>5905.7390999999998</v>
      </c>
      <c r="E4659" s="2">
        <v>9.5790562351342173E-2</v>
      </c>
      <c r="F4659" s="1">
        <v>6765.8789999999999</v>
      </c>
      <c r="G4659" s="1">
        <v>860.13990000000001</v>
      </c>
      <c r="H4659" s="5">
        <v>1.2177765035677879E-2</v>
      </c>
    </row>
    <row r="4660" spans="1:8" x14ac:dyDescent="0.3">
      <c r="A4660">
        <v>128762</v>
      </c>
      <c r="B4660">
        <v>8</v>
      </c>
      <c r="C4660" s="1">
        <v>40396</v>
      </c>
      <c r="D4660" s="1">
        <v>3036.5043000000001</v>
      </c>
      <c r="E4660" s="2">
        <v>0.10857255668878106</v>
      </c>
      <c r="F4660" s="1">
        <v>4385.8969999999999</v>
      </c>
      <c r="G4660" s="1">
        <v>1349.3927000000001</v>
      </c>
      <c r="H4660" s="5">
        <v>3.3404116744232104E-2</v>
      </c>
    </row>
    <row r="4661" spans="1:8" x14ac:dyDescent="0.3">
      <c r="A4661">
        <v>121493</v>
      </c>
      <c r="B4661">
        <v>12</v>
      </c>
      <c r="C4661" s="1">
        <v>62109</v>
      </c>
      <c r="D4661" s="1">
        <v>5201.3262000000004</v>
      </c>
      <c r="E4661" s="2">
        <v>0.10323763061714084</v>
      </c>
      <c r="F4661" s="1">
        <v>6411.9859999999999</v>
      </c>
      <c r="G4661" s="1">
        <v>1210.6597999999999</v>
      </c>
      <c r="H4661" s="5">
        <v>1.9492501891835323E-2</v>
      </c>
    </row>
    <row r="4662" spans="1:8" x14ac:dyDescent="0.3">
      <c r="A4662">
        <v>125127</v>
      </c>
      <c r="B4662">
        <v>13</v>
      </c>
      <c r="C4662" s="1">
        <v>64002</v>
      </c>
      <c r="D4662" s="1">
        <v>5351.7218000000003</v>
      </c>
      <c r="E4662" s="2">
        <v>9.6239883128652226E-2</v>
      </c>
      <c r="F4662" s="1">
        <v>6159.5450000000001</v>
      </c>
      <c r="G4662" s="1">
        <v>807.82320000000004</v>
      </c>
      <c r="H4662" s="5">
        <v>1.2621843067404144E-2</v>
      </c>
    </row>
    <row r="4663" spans="1:8" x14ac:dyDescent="0.3">
      <c r="A4663">
        <v>127222</v>
      </c>
      <c r="B4663">
        <v>7</v>
      </c>
      <c r="C4663" s="1">
        <v>35997</v>
      </c>
      <c r="D4663" s="1">
        <v>2735.0463</v>
      </c>
      <c r="E4663" s="2">
        <v>9.8414117843153598E-2</v>
      </c>
      <c r="F4663" s="1">
        <v>3542.6129999999998</v>
      </c>
      <c r="G4663" s="1">
        <v>807.56669999999997</v>
      </c>
      <c r="H4663" s="5">
        <v>2.2434277856488039E-2</v>
      </c>
    </row>
    <row r="4664" spans="1:8" x14ac:dyDescent="0.3">
      <c r="A4664">
        <v>130217</v>
      </c>
      <c r="B4664">
        <v>12</v>
      </c>
      <c r="C4664" s="1">
        <v>54566</v>
      </c>
      <c r="D4664" s="1">
        <v>4189.3113999999996</v>
      </c>
      <c r="E4664" s="2">
        <v>0.10546627936810468</v>
      </c>
      <c r="F4664" s="1">
        <v>5754.8729999999996</v>
      </c>
      <c r="G4664" s="1">
        <v>1565.5616</v>
      </c>
      <c r="H4664" s="5">
        <v>2.8691155664699628E-2</v>
      </c>
    </row>
    <row r="4665" spans="1:8" x14ac:dyDescent="0.3">
      <c r="A4665">
        <v>126794</v>
      </c>
      <c r="B4665">
        <v>8</v>
      </c>
      <c r="C4665" s="1">
        <v>33593</v>
      </c>
      <c r="D4665" s="1">
        <v>2785.2</v>
      </c>
      <c r="E4665" s="2">
        <v>9.716238502068883E-2</v>
      </c>
      <c r="F4665" s="1">
        <v>3263.9760000000001</v>
      </c>
      <c r="G4665" s="1">
        <v>478.77600000000001</v>
      </c>
      <c r="H4665" s="5">
        <v>1.4252254934063645E-2</v>
      </c>
    </row>
    <row r="4666" spans="1:8" x14ac:dyDescent="0.3">
      <c r="A4666">
        <v>129824</v>
      </c>
      <c r="B4666">
        <v>10</v>
      </c>
      <c r="C4666" s="1">
        <v>43688</v>
      </c>
      <c r="D4666" s="1">
        <v>3701.3795</v>
      </c>
      <c r="E4666" s="2">
        <v>0.10042881340413844</v>
      </c>
      <c r="F4666" s="1">
        <v>4387.5339999999997</v>
      </c>
      <c r="G4666" s="1">
        <v>686.15449999999998</v>
      </c>
      <c r="H4666" s="5">
        <v>1.5705788774949644E-2</v>
      </c>
    </row>
    <row r="4667" spans="1:8" x14ac:dyDescent="0.3">
      <c r="A4667">
        <v>126843</v>
      </c>
      <c r="B4667">
        <v>10</v>
      </c>
      <c r="C4667" s="1">
        <v>60052</v>
      </c>
      <c r="D4667" s="1">
        <v>4572.4787999999999</v>
      </c>
      <c r="E4667" s="2">
        <v>9.07023246519683E-2</v>
      </c>
      <c r="F4667" s="1">
        <v>5446.8559999999998</v>
      </c>
      <c r="G4667" s="1">
        <v>874.37720000000002</v>
      </c>
      <c r="H4667" s="5">
        <v>1.4560334376873376E-2</v>
      </c>
    </row>
    <row r="4668" spans="1:8" x14ac:dyDescent="0.3">
      <c r="A4668">
        <v>130242</v>
      </c>
      <c r="B4668">
        <v>10</v>
      </c>
      <c r="C4668" s="1">
        <v>52051</v>
      </c>
      <c r="D4668" s="1">
        <v>4034.3285999999998</v>
      </c>
      <c r="E4668" s="2">
        <v>0.10347935678469193</v>
      </c>
      <c r="F4668" s="1">
        <v>5386.2039999999997</v>
      </c>
      <c r="G4668" s="1">
        <v>1351.8753999999999</v>
      </c>
      <c r="H4668" s="5">
        <v>2.5972131179035945E-2</v>
      </c>
    </row>
    <row r="4669" spans="1:8" x14ac:dyDescent="0.3">
      <c r="A4669">
        <v>127597</v>
      </c>
      <c r="B4669">
        <v>8</v>
      </c>
      <c r="C4669" s="1">
        <v>47574</v>
      </c>
      <c r="D4669" s="1">
        <v>3699.7348000000002</v>
      </c>
      <c r="E4669" s="2">
        <v>9.6652289065455921E-2</v>
      </c>
      <c r="F4669" s="1">
        <v>4598.1360000000004</v>
      </c>
      <c r="G4669" s="1">
        <v>898.40120000000002</v>
      </c>
      <c r="H4669" s="5">
        <v>1.8884289738092235E-2</v>
      </c>
    </row>
    <row r="4670" spans="1:8" x14ac:dyDescent="0.3">
      <c r="A4670">
        <v>122227</v>
      </c>
      <c r="B4670">
        <v>8</v>
      </c>
      <c r="C4670" s="1">
        <v>34467</v>
      </c>
      <c r="D4670" s="1">
        <v>2860.6963000000001</v>
      </c>
      <c r="E4670" s="2">
        <v>9.6845069196622863E-2</v>
      </c>
      <c r="F4670" s="1">
        <v>3337.9589999999998</v>
      </c>
      <c r="G4670" s="1">
        <v>477.2627</v>
      </c>
      <c r="H4670" s="5">
        <v>1.3846946354484E-2</v>
      </c>
    </row>
    <row r="4671" spans="1:8" x14ac:dyDescent="0.3">
      <c r="A4671">
        <v>123186</v>
      </c>
      <c r="B4671">
        <v>11</v>
      </c>
      <c r="C4671" s="1">
        <v>53876</v>
      </c>
      <c r="D4671" s="1">
        <v>4733.8850000000002</v>
      </c>
      <c r="E4671" s="2">
        <v>9.8275206028658399E-2</v>
      </c>
      <c r="F4671" s="1">
        <v>5294.6750000000002</v>
      </c>
      <c r="G4671" s="1">
        <v>560.79</v>
      </c>
      <c r="H4671" s="5">
        <v>1.0408901922934146E-2</v>
      </c>
    </row>
    <row r="4672" spans="1:8" x14ac:dyDescent="0.3">
      <c r="A4672">
        <v>121407</v>
      </c>
      <c r="B4672">
        <v>7</v>
      </c>
      <c r="C4672" s="1">
        <v>41345</v>
      </c>
      <c r="D4672" s="1">
        <v>3168.6583000000001</v>
      </c>
      <c r="E4672" s="2">
        <v>0.10756236546136171</v>
      </c>
      <c r="F4672" s="1">
        <v>4447.1660000000002</v>
      </c>
      <c r="G4672" s="1">
        <v>1278.5077000000001</v>
      </c>
      <c r="H4672" s="5">
        <v>3.0922909662595234E-2</v>
      </c>
    </row>
    <row r="4673" spans="1:8" x14ac:dyDescent="0.3">
      <c r="A4673">
        <v>129430</v>
      </c>
      <c r="B4673">
        <v>13</v>
      </c>
      <c r="C4673" s="1">
        <v>58794</v>
      </c>
      <c r="D4673" s="1">
        <v>4551.6149999999998</v>
      </c>
      <c r="E4673" s="2">
        <v>0.10150416709188012</v>
      </c>
      <c r="F4673" s="1">
        <v>5967.8360000000002</v>
      </c>
      <c r="G4673" s="1">
        <v>1416.221</v>
      </c>
      <c r="H4673" s="5">
        <v>2.4087849100248325E-2</v>
      </c>
    </row>
    <row r="4674" spans="1:8" x14ac:dyDescent="0.3">
      <c r="A4674">
        <v>128004</v>
      </c>
      <c r="B4674">
        <v>10</v>
      </c>
      <c r="C4674" s="1">
        <v>49479</v>
      </c>
      <c r="D4674" s="1">
        <v>4015.5529000000001</v>
      </c>
      <c r="E4674" s="2">
        <v>0.10422862224378018</v>
      </c>
      <c r="F4674" s="1">
        <v>5157.1279999999997</v>
      </c>
      <c r="G4674" s="1">
        <v>1141.5751</v>
      </c>
      <c r="H4674" s="5">
        <v>2.3071911315911801E-2</v>
      </c>
    </row>
    <row r="4675" spans="1:8" x14ac:dyDescent="0.3">
      <c r="A4675">
        <v>126648</v>
      </c>
      <c r="B4675">
        <v>9</v>
      </c>
      <c r="C4675" s="1">
        <v>33918</v>
      </c>
      <c r="D4675" s="1">
        <v>2886.4571000000001</v>
      </c>
      <c r="E4675" s="2">
        <v>0.10111598561235922</v>
      </c>
      <c r="F4675" s="1">
        <v>3429.652</v>
      </c>
      <c r="G4675" s="1">
        <v>543.19489999999996</v>
      </c>
      <c r="H4675" s="5">
        <v>1.6014944867032255E-2</v>
      </c>
    </row>
    <row r="4676" spans="1:8" x14ac:dyDescent="0.3">
      <c r="A4676">
        <v>130290</v>
      </c>
      <c r="B4676">
        <v>9</v>
      </c>
      <c r="C4676" s="1">
        <v>53034</v>
      </c>
      <c r="D4676" s="1">
        <v>4024.3998999999999</v>
      </c>
      <c r="E4676" s="2">
        <v>9.9343534336463396E-2</v>
      </c>
      <c r="F4676" s="1">
        <v>5268.585</v>
      </c>
      <c r="G4676" s="1">
        <v>1244.1850999999999</v>
      </c>
      <c r="H4676" s="5">
        <v>2.3460140664479389E-2</v>
      </c>
    </row>
    <row r="4677" spans="1:8" x14ac:dyDescent="0.3">
      <c r="A4677">
        <v>122058</v>
      </c>
      <c r="B4677">
        <v>13</v>
      </c>
      <c r="C4677" s="1">
        <v>72833</v>
      </c>
      <c r="D4677" s="1">
        <v>5380.5036</v>
      </c>
      <c r="E4677" s="2">
        <v>9.776814081528977E-2</v>
      </c>
      <c r="F4677" s="1">
        <v>7120.7470000000003</v>
      </c>
      <c r="G4677" s="1">
        <v>1740.2434000000001</v>
      </c>
      <c r="H4677" s="5">
        <v>2.389361141240921E-2</v>
      </c>
    </row>
    <row r="4678" spans="1:8" x14ac:dyDescent="0.3">
      <c r="A4678">
        <v>127320</v>
      </c>
      <c r="B4678">
        <v>10</v>
      </c>
      <c r="C4678" s="1">
        <v>51612</v>
      </c>
      <c r="D4678" s="1">
        <v>4245.1113999999998</v>
      </c>
      <c r="E4678" s="2">
        <v>9.7149325738200412E-2</v>
      </c>
      <c r="F4678" s="1">
        <v>5014.0709999999999</v>
      </c>
      <c r="G4678" s="1">
        <v>768.95960000000002</v>
      </c>
      <c r="H4678" s="5">
        <v>1.4898852979927149E-2</v>
      </c>
    </row>
    <row r="4679" spans="1:8" x14ac:dyDescent="0.3">
      <c r="A4679">
        <v>126108</v>
      </c>
      <c r="B4679">
        <v>11</v>
      </c>
      <c r="C4679" s="1">
        <v>62481</v>
      </c>
      <c r="D4679" s="1">
        <v>4447.8636999999999</v>
      </c>
      <c r="E4679" s="2">
        <v>0.10090115395080104</v>
      </c>
      <c r="F4679" s="1">
        <v>6304.4049999999997</v>
      </c>
      <c r="G4679" s="1">
        <v>1856.5413000000001</v>
      </c>
      <c r="H4679" s="5">
        <v>2.9713693762903923E-2</v>
      </c>
    </row>
    <row r="4680" spans="1:8" x14ac:dyDescent="0.3">
      <c r="A4680">
        <v>130822</v>
      </c>
      <c r="B4680">
        <v>10</v>
      </c>
      <c r="C4680" s="1">
        <v>47210</v>
      </c>
      <c r="D4680" s="1">
        <v>3776.7683000000002</v>
      </c>
      <c r="E4680" s="2">
        <v>0.1011438890065664</v>
      </c>
      <c r="F4680" s="1">
        <v>4775.0029999999997</v>
      </c>
      <c r="G4680" s="1">
        <v>998.23469999999998</v>
      </c>
      <c r="H4680" s="5">
        <v>2.1144560474475747E-2</v>
      </c>
    </row>
    <row r="4681" spans="1:8" x14ac:dyDescent="0.3">
      <c r="A4681">
        <v>125656</v>
      </c>
      <c r="B4681">
        <v>7</v>
      </c>
      <c r="C4681" s="1">
        <v>41949</v>
      </c>
      <c r="D4681" s="1">
        <v>3080.0769</v>
      </c>
      <c r="E4681" s="2">
        <v>0.1029393310925171</v>
      </c>
      <c r="F4681" s="1">
        <v>4318.2020000000002</v>
      </c>
      <c r="G4681" s="1">
        <v>1238.1251</v>
      </c>
      <c r="H4681" s="5">
        <v>2.9515008701041741E-2</v>
      </c>
    </row>
    <row r="4682" spans="1:8" x14ac:dyDescent="0.3">
      <c r="A4682">
        <v>130503</v>
      </c>
      <c r="B4682">
        <v>10</v>
      </c>
      <c r="C4682" s="1">
        <v>51802</v>
      </c>
      <c r="D4682" s="1">
        <v>3911.3793000000001</v>
      </c>
      <c r="E4682" s="2">
        <v>0.10203096405544188</v>
      </c>
      <c r="F4682" s="1">
        <v>5285.4080000000004</v>
      </c>
      <c r="G4682" s="1">
        <v>1374.0287000000001</v>
      </c>
      <c r="H4682" s="5">
        <v>2.6524626462298754E-2</v>
      </c>
    </row>
    <row r="4683" spans="1:8" x14ac:dyDescent="0.3">
      <c r="A4683">
        <v>127691</v>
      </c>
      <c r="B4683">
        <v>9</v>
      </c>
      <c r="C4683" s="1">
        <v>58040</v>
      </c>
      <c r="D4683" s="1">
        <v>4252.9205000000002</v>
      </c>
      <c r="E4683" s="2">
        <v>9.5945968297725712E-2</v>
      </c>
      <c r="F4683" s="1">
        <v>5568.7039999999997</v>
      </c>
      <c r="G4683" s="1">
        <v>1315.7835</v>
      </c>
      <c r="H4683" s="5">
        <v>2.2670287732598209E-2</v>
      </c>
    </row>
    <row r="4684" spans="1:8" x14ac:dyDescent="0.3">
      <c r="A4684">
        <v>127234</v>
      </c>
      <c r="B4684">
        <v>9</v>
      </c>
      <c r="C4684" s="1">
        <v>52133</v>
      </c>
      <c r="D4684" s="1">
        <v>4098.6138000000001</v>
      </c>
      <c r="E4684" s="2">
        <v>0.10118753956227342</v>
      </c>
      <c r="F4684" s="1">
        <v>5275.21</v>
      </c>
      <c r="G4684" s="1">
        <v>1176.5962</v>
      </c>
      <c r="H4684" s="5">
        <v>2.2569125122283391E-2</v>
      </c>
    </row>
    <row r="4685" spans="1:8" x14ac:dyDescent="0.3">
      <c r="A4685">
        <v>126107</v>
      </c>
      <c r="B4685">
        <v>8</v>
      </c>
      <c r="C4685" s="1">
        <v>45484</v>
      </c>
      <c r="D4685" s="1">
        <v>3435.9616000000001</v>
      </c>
      <c r="E4685" s="2">
        <v>9.9554326796236034E-2</v>
      </c>
      <c r="F4685" s="1">
        <v>4528.1289999999999</v>
      </c>
      <c r="G4685" s="1">
        <v>1092.1674</v>
      </c>
      <c r="H4685" s="5">
        <v>2.4012122944332071E-2</v>
      </c>
    </row>
    <row r="4686" spans="1:8" x14ac:dyDescent="0.3">
      <c r="A4686">
        <v>124691</v>
      </c>
      <c r="B4686">
        <v>13</v>
      </c>
      <c r="C4686" s="1">
        <v>62585</v>
      </c>
      <c r="D4686" s="1">
        <v>5168.7447000000002</v>
      </c>
      <c r="E4686" s="2">
        <v>0.10517673563953024</v>
      </c>
      <c r="F4686" s="1">
        <v>6582.4859999999999</v>
      </c>
      <c r="G4686" s="1">
        <v>1413.7412999999999</v>
      </c>
      <c r="H4686" s="5">
        <v>2.258913957018455E-2</v>
      </c>
    </row>
    <row r="4687" spans="1:8" x14ac:dyDescent="0.3">
      <c r="A4687">
        <v>124571</v>
      </c>
      <c r="B4687">
        <v>9</v>
      </c>
      <c r="C4687" s="1">
        <v>43837</v>
      </c>
      <c r="D4687" s="1">
        <v>3501.2636000000002</v>
      </c>
      <c r="E4687" s="2">
        <v>0.10019189269338687</v>
      </c>
      <c r="F4687" s="1">
        <v>4392.1120000000001</v>
      </c>
      <c r="G4687" s="1">
        <v>890.84839999999997</v>
      </c>
      <c r="H4687" s="5">
        <v>2.0321837716997058E-2</v>
      </c>
    </row>
    <row r="4688" spans="1:8" x14ac:dyDescent="0.3">
      <c r="A4688">
        <v>127603</v>
      </c>
      <c r="B4688">
        <v>9</v>
      </c>
      <c r="C4688" s="1">
        <v>52372</v>
      </c>
      <c r="D4688" s="1">
        <v>4163.8076000000001</v>
      </c>
      <c r="E4688" s="2">
        <v>9.4767967616283505E-2</v>
      </c>
      <c r="F4688" s="1">
        <v>4963.1880000000001</v>
      </c>
      <c r="G4688" s="1">
        <v>799.38040000000001</v>
      </c>
      <c r="H4688" s="5">
        <v>1.5263507217597189E-2</v>
      </c>
    </row>
    <row r="4689" spans="1:8" x14ac:dyDescent="0.3">
      <c r="A4689">
        <v>124497</v>
      </c>
      <c r="B4689">
        <v>8</v>
      </c>
      <c r="C4689" s="1">
        <v>44269</v>
      </c>
      <c r="D4689" s="1">
        <v>3551.6849000000002</v>
      </c>
      <c r="E4689" s="2">
        <v>0.10376245228037678</v>
      </c>
      <c r="F4689" s="1">
        <v>4593.46</v>
      </c>
      <c r="G4689" s="1">
        <v>1041.7751000000001</v>
      </c>
      <c r="H4689" s="5">
        <v>2.353283561860444E-2</v>
      </c>
    </row>
    <row r="4690" spans="1:8" x14ac:dyDescent="0.3">
      <c r="A4690">
        <v>128497</v>
      </c>
      <c r="B4690">
        <v>12</v>
      </c>
      <c r="C4690" s="1">
        <v>54248</v>
      </c>
      <c r="D4690" s="1">
        <v>4400.9209000000001</v>
      </c>
      <c r="E4690" s="2">
        <v>9.7682403037900017E-2</v>
      </c>
      <c r="F4690" s="1">
        <v>5299.0749999999998</v>
      </c>
      <c r="G4690" s="1">
        <v>898.15409999999997</v>
      </c>
      <c r="H4690" s="5">
        <v>1.655644632060168E-2</v>
      </c>
    </row>
    <row r="4691" spans="1:8" x14ac:dyDescent="0.3">
      <c r="A4691">
        <v>124087</v>
      </c>
      <c r="B4691">
        <v>7</v>
      </c>
      <c r="C4691" s="1">
        <v>26368</v>
      </c>
      <c r="D4691" s="1">
        <v>2180.2584000000002</v>
      </c>
      <c r="E4691" s="2">
        <v>9.698691595873786E-2</v>
      </c>
      <c r="F4691" s="1">
        <v>2557.3510000000001</v>
      </c>
      <c r="G4691" s="1">
        <v>377.0926</v>
      </c>
      <c r="H4691" s="5">
        <v>1.4301145327669903E-2</v>
      </c>
    </row>
    <row r="4692" spans="1:8" x14ac:dyDescent="0.3">
      <c r="A4692">
        <v>127142</v>
      </c>
      <c r="B4692">
        <v>9</v>
      </c>
      <c r="C4692" s="1">
        <v>50942</v>
      </c>
      <c r="D4692" s="1">
        <v>4045.6959000000002</v>
      </c>
      <c r="E4692" s="2">
        <v>0.1012138314161203</v>
      </c>
      <c r="F4692" s="1">
        <v>5156.0349999999999</v>
      </c>
      <c r="G4692" s="1">
        <v>1110.3390999999999</v>
      </c>
      <c r="H4692" s="5">
        <v>2.179614267205842E-2</v>
      </c>
    </row>
    <row r="4693" spans="1:8" x14ac:dyDescent="0.3">
      <c r="A4693">
        <v>131051</v>
      </c>
      <c r="B4693">
        <v>8</v>
      </c>
      <c r="C4693" s="1">
        <v>46446</v>
      </c>
      <c r="D4693" s="1">
        <v>3060.2319000000002</v>
      </c>
      <c r="E4693" s="2">
        <v>9.8366167161865387E-2</v>
      </c>
      <c r="F4693" s="1">
        <v>4568.7150000000001</v>
      </c>
      <c r="G4693" s="1">
        <v>1508.4830999999999</v>
      </c>
      <c r="H4693" s="5">
        <v>3.2478213409120271E-2</v>
      </c>
    </row>
    <row r="4694" spans="1:8" x14ac:dyDescent="0.3">
      <c r="A4694">
        <v>124319</v>
      </c>
      <c r="B4694">
        <v>7</v>
      </c>
      <c r="C4694" s="1">
        <v>34830</v>
      </c>
      <c r="D4694" s="1">
        <v>2282.6585</v>
      </c>
      <c r="E4694" s="2">
        <v>9.7483204134366924E-2</v>
      </c>
      <c r="F4694" s="1">
        <v>3395.34</v>
      </c>
      <c r="G4694" s="1">
        <v>1112.6814999999999</v>
      </c>
      <c r="H4694" s="5">
        <v>3.1946066609244907E-2</v>
      </c>
    </row>
    <row r="4695" spans="1:8" x14ac:dyDescent="0.3">
      <c r="A4695">
        <v>121447</v>
      </c>
      <c r="B4695">
        <v>10</v>
      </c>
      <c r="C4695" s="1">
        <v>53300</v>
      </c>
      <c r="D4695" s="1">
        <v>3780.5398</v>
      </c>
      <c r="E4695" s="2">
        <v>0.10607318949343339</v>
      </c>
      <c r="F4695" s="1">
        <v>5653.701</v>
      </c>
      <c r="G4695" s="1">
        <v>1873.1612</v>
      </c>
      <c r="H4695" s="5">
        <v>3.5143737335834896E-2</v>
      </c>
    </row>
    <row r="4696" spans="1:8" x14ac:dyDescent="0.3">
      <c r="A4696">
        <v>122373</v>
      </c>
      <c r="B4696">
        <v>8</v>
      </c>
      <c r="C4696" s="1">
        <v>48521</v>
      </c>
      <c r="D4696" s="1">
        <v>3649.0075999999999</v>
      </c>
      <c r="E4696" s="2">
        <v>0.10051491106943386</v>
      </c>
      <c r="F4696" s="1">
        <v>4877.0839999999998</v>
      </c>
      <c r="G4696" s="1">
        <v>1228.0763999999999</v>
      </c>
      <c r="H4696" s="5">
        <v>2.5310203829269802E-2</v>
      </c>
    </row>
    <row r="4697" spans="1:8" x14ac:dyDescent="0.3">
      <c r="A4697">
        <v>127556</v>
      </c>
      <c r="B4697">
        <v>8</v>
      </c>
      <c r="C4697" s="1">
        <v>35832</v>
      </c>
      <c r="D4697" s="1">
        <v>3150.0747999999999</v>
      </c>
      <c r="E4697" s="2">
        <v>0.10676613083277517</v>
      </c>
      <c r="F4697" s="1">
        <v>3825.6439999999998</v>
      </c>
      <c r="G4697" s="1">
        <v>675.56920000000002</v>
      </c>
      <c r="H4697" s="5">
        <v>1.8853795490064745E-2</v>
      </c>
    </row>
    <row r="4698" spans="1:8" x14ac:dyDescent="0.3">
      <c r="A4698">
        <v>130741</v>
      </c>
      <c r="B4698">
        <v>9</v>
      </c>
      <c r="C4698" s="1">
        <v>37305</v>
      </c>
      <c r="D4698" s="1">
        <v>3227.4216999999999</v>
      </c>
      <c r="E4698" s="2">
        <v>9.9143010320332389E-2</v>
      </c>
      <c r="F4698" s="1">
        <v>3698.53</v>
      </c>
      <c r="G4698" s="1">
        <v>471.10829999999999</v>
      </c>
      <c r="H4698" s="5">
        <v>1.2628556493767592E-2</v>
      </c>
    </row>
    <row r="4699" spans="1:8" x14ac:dyDescent="0.3">
      <c r="A4699">
        <v>127687</v>
      </c>
      <c r="B4699">
        <v>11</v>
      </c>
      <c r="C4699" s="1">
        <v>51161</v>
      </c>
      <c r="D4699" s="1">
        <v>3508.0862000000002</v>
      </c>
      <c r="E4699" s="2">
        <v>9.0921346338030923E-2</v>
      </c>
      <c r="F4699" s="1">
        <v>4651.6270000000004</v>
      </c>
      <c r="G4699" s="1">
        <v>1143.5408</v>
      </c>
      <c r="H4699" s="5">
        <v>2.2351807040519145E-2</v>
      </c>
    </row>
    <row r="4700" spans="1:8" x14ac:dyDescent="0.3">
      <c r="A4700">
        <v>125214</v>
      </c>
      <c r="B4700">
        <v>8</v>
      </c>
      <c r="C4700" s="1">
        <v>41513</v>
      </c>
      <c r="D4700" s="1">
        <v>3188.0572999999999</v>
      </c>
      <c r="E4700" s="2">
        <v>0.10056495555609087</v>
      </c>
      <c r="F4700" s="1">
        <v>4174.7529999999997</v>
      </c>
      <c r="G4700" s="1">
        <v>986.69569999999999</v>
      </c>
      <c r="H4700" s="5">
        <v>2.3768354491364153E-2</v>
      </c>
    </row>
    <row r="4701" spans="1:8" x14ac:dyDescent="0.3">
      <c r="A4701">
        <v>121669</v>
      </c>
      <c r="B4701">
        <v>7</v>
      </c>
      <c r="C4701" s="1">
        <v>33914</v>
      </c>
      <c r="D4701" s="1">
        <v>2516.3180000000002</v>
      </c>
      <c r="E4701" s="2">
        <v>0.10622156041752669</v>
      </c>
      <c r="F4701" s="1">
        <v>3602.3980000000001</v>
      </c>
      <c r="G4701" s="1">
        <v>1086.08</v>
      </c>
      <c r="H4701" s="5">
        <v>3.2024532641387035E-2</v>
      </c>
    </row>
    <row r="4702" spans="1:8" x14ac:dyDescent="0.3">
      <c r="A4702">
        <v>121489</v>
      </c>
      <c r="B4702">
        <v>13</v>
      </c>
      <c r="C4702" s="1">
        <v>60118</v>
      </c>
      <c r="D4702" s="1">
        <v>4786.0015999999996</v>
      </c>
      <c r="E4702" s="2">
        <v>0.1025705445956286</v>
      </c>
      <c r="F4702" s="1">
        <v>6166.3360000000002</v>
      </c>
      <c r="G4702" s="1">
        <v>1380.3344</v>
      </c>
      <c r="H4702" s="5">
        <v>2.2960417844905021E-2</v>
      </c>
    </row>
    <row r="4703" spans="1:8" x14ac:dyDescent="0.3">
      <c r="A4703">
        <v>130311</v>
      </c>
      <c r="B4703">
        <v>8</v>
      </c>
      <c r="C4703" s="1">
        <v>33490</v>
      </c>
      <c r="D4703" s="1">
        <v>2776.2352999999998</v>
      </c>
      <c r="E4703" s="2">
        <v>0.10130719617796358</v>
      </c>
      <c r="F4703" s="1">
        <v>3392.7779999999998</v>
      </c>
      <c r="G4703" s="1">
        <v>616.54269999999997</v>
      </c>
      <c r="H4703" s="5">
        <v>1.8409755150791282E-2</v>
      </c>
    </row>
    <row r="4704" spans="1:8" x14ac:dyDescent="0.3">
      <c r="A4704">
        <v>126836</v>
      </c>
      <c r="B4704">
        <v>13</v>
      </c>
      <c r="C4704" s="1">
        <v>57550</v>
      </c>
      <c r="D4704" s="1">
        <v>4216.8036000000002</v>
      </c>
      <c r="E4704" s="2">
        <v>9.1811972198088621E-2</v>
      </c>
      <c r="F4704" s="1">
        <v>5283.7790000000005</v>
      </c>
      <c r="G4704" s="1">
        <v>1066.9754</v>
      </c>
      <c r="H4704" s="5">
        <v>1.853997219808862E-2</v>
      </c>
    </row>
    <row r="4705" spans="1:8" x14ac:dyDescent="0.3">
      <c r="A4705">
        <v>127302</v>
      </c>
      <c r="B4705">
        <v>9</v>
      </c>
      <c r="C4705" s="1">
        <v>46409</v>
      </c>
      <c r="D4705" s="1">
        <v>3879.0891999999999</v>
      </c>
      <c r="E4705" s="2">
        <v>9.6247107242129759E-2</v>
      </c>
      <c r="F4705" s="1">
        <v>4466.732</v>
      </c>
      <c r="G4705" s="1">
        <v>587.64279999999997</v>
      </c>
      <c r="H4705" s="5">
        <v>1.2662259475532763E-2</v>
      </c>
    </row>
    <row r="4706" spans="1:8" x14ac:dyDescent="0.3">
      <c r="A4706">
        <v>122408</v>
      </c>
      <c r="B4706">
        <v>7</v>
      </c>
      <c r="C4706" s="1">
        <v>34379</v>
      </c>
      <c r="D4706" s="1">
        <v>2615.3905</v>
      </c>
      <c r="E4706" s="2">
        <v>0.10504002443352047</v>
      </c>
      <c r="F4706" s="1">
        <v>3611.1709999999998</v>
      </c>
      <c r="G4706" s="1">
        <v>995.78049999999996</v>
      </c>
      <c r="H4706" s="5">
        <v>2.8964789551761249E-2</v>
      </c>
    </row>
    <row r="4707" spans="1:8" x14ac:dyDescent="0.3">
      <c r="A4707">
        <v>131151</v>
      </c>
      <c r="B4707">
        <v>10</v>
      </c>
      <c r="C4707" s="1">
        <v>65163</v>
      </c>
      <c r="D4707" s="1">
        <v>5522.4526999999998</v>
      </c>
      <c r="E4707" s="2">
        <v>0.1003846968371622</v>
      </c>
      <c r="F4707" s="1">
        <v>6541.3680000000004</v>
      </c>
      <c r="G4707" s="1">
        <v>1018.9153</v>
      </c>
      <c r="H4707" s="5">
        <v>1.5636408698187623E-2</v>
      </c>
    </row>
    <row r="4708" spans="1:8" x14ac:dyDescent="0.3">
      <c r="A4708">
        <v>125447</v>
      </c>
      <c r="B4708">
        <v>12</v>
      </c>
      <c r="C4708" s="1">
        <v>71977</v>
      </c>
      <c r="D4708" s="1">
        <v>5447.6871000000001</v>
      </c>
      <c r="E4708" s="2">
        <v>0.10054026980841102</v>
      </c>
      <c r="F4708" s="1">
        <v>7236.5870000000004</v>
      </c>
      <c r="G4708" s="1">
        <v>1788.8998999999999</v>
      </c>
      <c r="H4708" s="5">
        <v>2.4853771343623658E-2</v>
      </c>
    </row>
    <row r="4709" spans="1:8" x14ac:dyDescent="0.3">
      <c r="A4709">
        <v>130954</v>
      </c>
      <c r="B4709">
        <v>10</v>
      </c>
      <c r="C4709" s="1">
        <v>60435</v>
      </c>
      <c r="D4709" s="1">
        <v>4921.4125999999997</v>
      </c>
      <c r="E4709" s="2">
        <v>0.10017966410192769</v>
      </c>
      <c r="F4709" s="1">
        <v>6054.3580000000002</v>
      </c>
      <c r="G4709" s="1">
        <v>1132.9454000000001</v>
      </c>
      <c r="H4709" s="5">
        <v>1.8746511127657815E-2</v>
      </c>
    </row>
    <row r="4710" spans="1:8" x14ac:dyDescent="0.3">
      <c r="A4710">
        <v>126167</v>
      </c>
      <c r="B4710">
        <v>11</v>
      </c>
      <c r="C4710" s="1">
        <v>58534</v>
      </c>
      <c r="D4710" s="1">
        <v>4342.6279999999997</v>
      </c>
      <c r="E4710" s="2">
        <v>9.9460723681962626E-2</v>
      </c>
      <c r="F4710" s="1">
        <v>5821.8339999999998</v>
      </c>
      <c r="G4710" s="1">
        <v>1479.2059999999999</v>
      </c>
      <c r="H4710" s="5">
        <v>2.527088529743397E-2</v>
      </c>
    </row>
    <row r="4711" spans="1:8" x14ac:dyDescent="0.3">
      <c r="A4711">
        <v>121429</v>
      </c>
      <c r="B4711">
        <v>9</v>
      </c>
      <c r="C4711" s="1">
        <v>42688</v>
      </c>
      <c r="D4711" s="1">
        <v>3590.2552999999998</v>
      </c>
      <c r="E4711" s="2">
        <v>9.9878303035982011E-2</v>
      </c>
      <c r="F4711" s="1">
        <v>4263.6049999999996</v>
      </c>
      <c r="G4711" s="1">
        <v>673.34969999999998</v>
      </c>
      <c r="H4711" s="5">
        <v>1.5773746720389805E-2</v>
      </c>
    </row>
    <row r="4712" spans="1:8" x14ac:dyDescent="0.3">
      <c r="A4712">
        <v>121476</v>
      </c>
      <c r="B4712">
        <v>11</v>
      </c>
      <c r="C4712" s="1">
        <v>54104</v>
      </c>
      <c r="D4712" s="1">
        <v>4096.6271999999999</v>
      </c>
      <c r="E4712" s="2">
        <v>0.10564793730592932</v>
      </c>
      <c r="F4712" s="1">
        <v>5715.9759999999997</v>
      </c>
      <c r="G4712" s="1">
        <v>1619.3488</v>
      </c>
      <c r="H4712" s="5">
        <v>2.9930297205382227E-2</v>
      </c>
    </row>
    <row r="4713" spans="1:8" x14ac:dyDescent="0.3">
      <c r="A4713">
        <v>129860</v>
      </c>
      <c r="B4713">
        <v>10</v>
      </c>
      <c r="C4713" s="1">
        <v>46077</v>
      </c>
      <c r="D4713" s="1">
        <v>3314.5472</v>
      </c>
      <c r="E4713" s="2">
        <v>0.1061118779434425</v>
      </c>
      <c r="F4713" s="1">
        <v>4889.317</v>
      </c>
      <c r="G4713" s="1">
        <v>1574.7698</v>
      </c>
      <c r="H4713" s="5">
        <v>3.4176916899971786E-2</v>
      </c>
    </row>
    <row r="4714" spans="1:8" x14ac:dyDescent="0.3">
      <c r="A4714">
        <v>129609</v>
      </c>
      <c r="B4714">
        <v>8</v>
      </c>
      <c r="C4714" s="1">
        <v>35117</v>
      </c>
      <c r="D4714" s="1">
        <v>2823.2604999999999</v>
      </c>
      <c r="E4714" s="2">
        <v>0.10752436142039468</v>
      </c>
      <c r="F4714" s="1">
        <v>3775.933</v>
      </c>
      <c r="G4714" s="1">
        <v>952.67250000000001</v>
      </c>
      <c r="H4714" s="5">
        <v>2.7128527493806419E-2</v>
      </c>
    </row>
    <row r="4715" spans="1:8" x14ac:dyDescent="0.3">
      <c r="A4715">
        <v>128255</v>
      </c>
      <c r="B4715">
        <v>13</v>
      </c>
      <c r="C4715" s="1">
        <v>64797</v>
      </c>
      <c r="D4715" s="1">
        <v>4538.7272000000003</v>
      </c>
      <c r="E4715" s="2">
        <v>9.6345355494853152E-2</v>
      </c>
      <c r="F4715" s="1">
        <v>6242.89</v>
      </c>
      <c r="G4715" s="1">
        <v>1704.1628000000001</v>
      </c>
      <c r="H4715" s="5">
        <v>2.6300026235782519E-2</v>
      </c>
    </row>
    <row r="4716" spans="1:8" x14ac:dyDescent="0.3">
      <c r="A4716">
        <v>122209</v>
      </c>
      <c r="B4716">
        <v>9</v>
      </c>
      <c r="C4716" s="1">
        <v>46851</v>
      </c>
      <c r="D4716" s="1">
        <v>3717.2865999999999</v>
      </c>
      <c r="E4716" s="2">
        <v>9.4711596337324705E-2</v>
      </c>
      <c r="F4716" s="1">
        <v>4437.3329999999996</v>
      </c>
      <c r="G4716" s="1">
        <v>720.04639999999995</v>
      </c>
      <c r="H4716" s="5">
        <v>1.53688587223325E-2</v>
      </c>
    </row>
    <row r="4717" spans="1:8" x14ac:dyDescent="0.3">
      <c r="A4717">
        <v>128434</v>
      </c>
      <c r="B4717">
        <v>9</v>
      </c>
      <c r="C4717" s="1">
        <v>40729</v>
      </c>
      <c r="D4717" s="1">
        <v>3352.1460999999999</v>
      </c>
      <c r="E4717" s="2">
        <v>9.8343858184585922E-2</v>
      </c>
      <c r="F4717" s="1">
        <v>4005.4470000000001</v>
      </c>
      <c r="G4717" s="1">
        <v>653.30089999999996</v>
      </c>
      <c r="H4717" s="5">
        <v>1.604019003658327E-2</v>
      </c>
    </row>
    <row r="4718" spans="1:8" x14ac:dyDescent="0.3">
      <c r="A4718">
        <v>126084</v>
      </c>
      <c r="B4718">
        <v>11</v>
      </c>
      <c r="C4718" s="1">
        <v>49323</v>
      </c>
      <c r="D4718" s="1">
        <v>3878.4598000000001</v>
      </c>
      <c r="E4718" s="2">
        <v>9.4624515945907595E-2</v>
      </c>
      <c r="F4718" s="1">
        <v>4667.165</v>
      </c>
      <c r="G4718" s="1">
        <v>788.70519999999999</v>
      </c>
      <c r="H4718" s="5">
        <v>1.5990616953551081E-2</v>
      </c>
    </row>
    <row r="4719" spans="1:8" x14ac:dyDescent="0.3">
      <c r="A4719">
        <v>128209</v>
      </c>
      <c r="B4719">
        <v>8</v>
      </c>
      <c r="C4719" s="1">
        <v>44208</v>
      </c>
      <c r="D4719" s="1">
        <v>3431.3456000000001</v>
      </c>
      <c r="E4719" s="2">
        <v>9.6233102605863194E-2</v>
      </c>
      <c r="F4719" s="1">
        <v>4254.2730000000001</v>
      </c>
      <c r="G4719" s="1">
        <v>822.92740000000003</v>
      </c>
      <c r="H4719" s="5">
        <v>1.8614897756062253E-2</v>
      </c>
    </row>
    <row r="4720" spans="1:8" x14ac:dyDescent="0.3">
      <c r="A4720">
        <v>121898</v>
      </c>
      <c r="B4720">
        <v>8</v>
      </c>
      <c r="C4720" s="1">
        <v>26542</v>
      </c>
      <c r="D4720" s="1">
        <v>2304.4742000000001</v>
      </c>
      <c r="E4720" s="2">
        <v>9.7287129831964428E-2</v>
      </c>
      <c r="F4720" s="1">
        <v>2582.1950000000002</v>
      </c>
      <c r="G4720" s="1">
        <v>277.7208</v>
      </c>
      <c r="H4720" s="5">
        <v>1.0463446612915379E-2</v>
      </c>
    </row>
    <row r="4721" spans="1:8" x14ac:dyDescent="0.3">
      <c r="A4721">
        <v>130088</v>
      </c>
      <c r="B4721">
        <v>8</v>
      </c>
      <c r="C4721" s="1">
        <v>40186</v>
      </c>
      <c r="D4721" s="1">
        <v>3056.8317999999999</v>
      </c>
      <c r="E4721" s="2">
        <v>9.5738665206788434E-2</v>
      </c>
      <c r="F4721" s="1">
        <v>3847.3539999999998</v>
      </c>
      <c r="G4721" s="1">
        <v>790.5222</v>
      </c>
      <c r="H4721" s="5">
        <v>1.9671582143034889E-2</v>
      </c>
    </row>
    <row r="4722" spans="1:8" x14ac:dyDescent="0.3">
      <c r="A4722">
        <v>126973</v>
      </c>
      <c r="B4722">
        <v>7</v>
      </c>
      <c r="C4722" s="1">
        <v>43795</v>
      </c>
      <c r="D4722" s="1">
        <v>3584.6078000000002</v>
      </c>
      <c r="E4722" s="2">
        <v>0.10028937093275488</v>
      </c>
      <c r="F4722" s="1">
        <v>4392.1729999999998</v>
      </c>
      <c r="G4722" s="1">
        <v>807.5652</v>
      </c>
      <c r="H4722" s="5">
        <v>1.8439666628610574E-2</v>
      </c>
    </row>
    <row r="4723" spans="1:8" x14ac:dyDescent="0.3">
      <c r="A4723">
        <v>124190</v>
      </c>
      <c r="B4723">
        <v>7</v>
      </c>
      <c r="C4723" s="1">
        <v>35346</v>
      </c>
      <c r="D4723" s="1">
        <v>3110.4679000000001</v>
      </c>
      <c r="E4723" s="2">
        <v>9.7822837096135346E-2</v>
      </c>
      <c r="F4723" s="1">
        <v>3457.6460000000002</v>
      </c>
      <c r="G4723" s="1">
        <v>347.17809999999997</v>
      </c>
      <c r="H4723" s="5">
        <v>9.8222740904204148E-3</v>
      </c>
    </row>
    <row r="4724" spans="1:8" x14ac:dyDescent="0.3">
      <c r="A4724">
        <v>129453</v>
      </c>
      <c r="B4724">
        <v>13</v>
      </c>
      <c r="C4724" s="1">
        <v>70684</v>
      </c>
      <c r="D4724" s="1">
        <v>5207.1050999999998</v>
      </c>
      <c r="E4724" s="2">
        <v>9.7703440665497146E-2</v>
      </c>
      <c r="F4724" s="1">
        <v>6906.07</v>
      </c>
      <c r="G4724" s="1">
        <v>1698.9648999999999</v>
      </c>
      <c r="H4724" s="5">
        <v>2.4036060494595664E-2</v>
      </c>
    </row>
    <row r="4725" spans="1:8" x14ac:dyDescent="0.3">
      <c r="A4725">
        <v>129300</v>
      </c>
      <c r="B4725">
        <v>12</v>
      </c>
      <c r="C4725" s="1">
        <v>58104</v>
      </c>
      <c r="D4725" s="1">
        <v>4848.1832000000004</v>
      </c>
      <c r="E4725" s="2">
        <v>0.10128259672311717</v>
      </c>
      <c r="F4725" s="1">
        <v>5884.924</v>
      </c>
      <c r="G4725" s="1">
        <v>1036.7408</v>
      </c>
      <c r="H4725" s="5">
        <v>1.7842847308274817E-2</v>
      </c>
    </row>
    <row r="4726" spans="1:8" x14ac:dyDescent="0.3">
      <c r="A4726">
        <v>123788</v>
      </c>
      <c r="B4726">
        <v>9</v>
      </c>
      <c r="C4726" s="1">
        <v>46183</v>
      </c>
      <c r="D4726" s="1">
        <v>3639.2730000000001</v>
      </c>
      <c r="E4726" s="2">
        <v>9.5235281380594589E-2</v>
      </c>
      <c r="F4726" s="1">
        <v>4398.2510000000002</v>
      </c>
      <c r="G4726" s="1">
        <v>758.97799999999995</v>
      </c>
      <c r="H4726" s="5">
        <v>1.6434142433362924E-2</v>
      </c>
    </row>
    <row r="4727" spans="1:8" x14ac:dyDescent="0.3">
      <c r="A4727">
        <v>122672</v>
      </c>
      <c r="B4727">
        <v>12</v>
      </c>
      <c r="C4727" s="1">
        <v>65978</v>
      </c>
      <c r="D4727" s="1">
        <v>5511.9804000000004</v>
      </c>
      <c r="E4727" s="2">
        <v>9.9555609445572762E-2</v>
      </c>
      <c r="F4727" s="1">
        <v>6568.48</v>
      </c>
      <c r="G4727" s="1">
        <v>1056.4996000000001</v>
      </c>
      <c r="H4727" s="5">
        <v>1.6012907332747281E-2</v>
      </c>
    </row>
    <row r="4728" spans="1:8" x14ac:dyDescent="0.3">
      <c r="A4728">
        <v>130480</v>
      </c>
      <c r="B4728">
        <v>13</v>
      </c>
      <c r="C4728" s="1">
        <v>65211</v>
      </c>
      <c r="D4728" s="1">
        <v>4658.3986999999997</v>
      </c>
      <c r="E4728" s="2">
        <v>9.7270951219886215E-2</v>
      </c>
      <c r="F4728" s="1">
        <v>6343.1360000000004</v>
      </c>
      <c r="G4728" s="1">
        <v>1684.7373</v>
      </c>
      <c r="H4728" s="5">
        <v>2.5835170446703776E-2</v>
      </c>
    </row>
    <row r="4729" spans="1:8" x14ac:dyDescent="0.3">
      <c r="A4729">
        <v>125093</v>
      </c>
      <c r="B4729">
        <v>9</v>
      </c>
      <c r="C4729" s="1">
        <v>39588</v>
      </c>
      <c r="D4729" s="1">
        <v>3195.335</v>
      </c>
      <c r="E4729" s="2">
        <v>0.10358093361624734</v>
      </c>
      <c r="F4729" s="1">
        <v>4100.5619999999999</v>
      </c>
      <c r="G4729" s="1">
        <v>905.22699999999998</v>
      </c>
      <c r="H4729" s="5">
        <v>2.2866196827321411E-2</v>
      </c>
    </row>
    <row r="4730" spans="1:8" x14ac:dyDescent="0.3">
      <c r="A4730">
        <v>121540</v>
      </c>
      <c r="B4730">
        <v>8</v>
      </c>
      <c r="C4730" s="1">
        <v>40744</v>
      </c>
      <c r="D4730" s="1">
        <v>3208.1176</v>
      </c>
      <c r="E4730" s="2">
        <v>9.7184616139799729E-2</v>
      </c>
      <c r="F4730" s="1">
        <v>3959.69</v>
      </c>
      <c r="G4730" s="1">
        <v>751.57240000000002</v>
      </c>
      <c r="H4730" s="5">
        <v>1.8446210484979384E-2</v>
      </c>
    </row>
    <row r="4731" spans="1:8" x14ac:dyDescent="0.3">
      <c r="A4731">
        <v>128013</v>
      </c>
      <c r="B4731">
        <v>7</v>
      </c>
      <c r="C4731" s="1">
        <v>34542</v>
      </c>
      <c r="D4731" s="1">
        <v>3001.6212999999998</v>
      </c>
      <c r="E4731" s="2">
        <v>0.10318997162874183</v>
      </c>
      <c r="F4731" s="1">
        <v>3564.3879999999999</v>
      </c>
      <c r="G4731" s="1">
        <v>562.76670000000001</v>
      </c>
      <c r="H4731" s="5">
        <v>1.6292244224422443E-2</v>
      </c>
    </row>
    <row r="4732" spans="1:8" x14ac:dyDescent="0.3">
      <c r="A4732">
        <v>126363</v>
      </c>
      <c r="B4732">
        <v>9</v>
      </c>
      <c r="C4732" s="1">
        <v>45981</v>
      </c>
      <c r="D4732" s="1">
        <v>3747.4611</v>
      </c>
      <c r="E4732" s="2">
        <v>0.10232600421913399</v>
      </c>
      <c r="F4732" s="1">
        <v>4705.0519999999997</v>
      </c>
      <c r="G4732" s="1">
        <v>957.59090000000003</v>
      </c>
      <c r="H4732" s="5">
        <v>2.0825795437245821E-2</v>
      </c>
    </row>
    <row r="4733" spans="1:8" x14ac:dyDescent="0.3">
      <c r="A4733">
        <v>123555</v>
      </c>
      <c r="B4733">
        <v>8</v>
      </c>
      <c r="C4733" s="1">
        <v>43726</v>
      </c>
      <c r="D4733" s="1">
        <v>3466.7797999999998</v>
      </c>
      <c r="E4733" s="2">
        <v>9.9252915885285647E-2</v>
      </c>
      <c r="F4733" s="1">
        <v>4339.933</v>
      </c>
      <c r="G4733" s="1">
        <v>873.15319999999997</v>
      </c>
      <c r="H4733" s="5">
        <v>1.9968741709737912E-2</v>
      </c>
    </row>
    <row r="4734" spans="1:8" x14ac:dyDescent="0.3">
      <c r="A4734">
        <v>130041</v>
      </c>
      <c r="B4734">
        <v>10</v>
      </c>
      <c r="C4734" s="1">
        <v>42994</v>
      </c>
      <c r="D4734" s="1">
        <v>3397.7898</v>
      </c>
      <c r="E4734" s="2">
        <v>0.10399248732381262</v>
      </c>
      <c r="F4734" s="1">
        <v>4471.0529999999999</v>
      </c>
      <c r="G4734" s="1">
        <v>1073.2632000000001</v>
      </c>
      <c r="H4734" s="5">
        <v>2.4963092524538308E-2</v>
      </c>
    </row>
    <row r="4735" spans="1:8" x14ac:dyDescent="0.3">
      <c r="A4735">
        <v>123707</v>
      </c>
      <c r="B4735">
        <v>12</v>
      </c>
      <c r="C4735" s="1">
        <v>67371</v>
      </c>
      <c r="D4735" s="1">
        <v>5003.4534999999996</v>
      </c>
      <c r="E4735" s="2">
        <v>9.6696516305235194E-2</v>
      </c>
      <c r="F4735" s="1">
        <v>6514.5410000000002</v>
      </c>
      <c r="G4735" s="1">
        <v>1511.0875000000001</v>
      </c>
      <c r="H4735" s="5">
        <v>2.2429346454706029E-2</v>
      </c>
    </row>
    <row r="4736" spans="1:8" x14ac:dyDescent="0.3">
      <c r="A4736">
        <v>130573</v>
      </c>
      <c r="B4736">
        <v>13</v>
      </c>
      <c r="C4736" s="1">
        <v>66639</v>
      </c>
      <c r="D4736" s="1">
        <v>5187.9053999999996</v>
      </c>
      <c r="E4736" s="2">
        <v>0.10229016041657288</v>
      </c>
      <c r="F4736" s="1">
        <v>6816.5140000000001</v>
      </c>
      <c r="G4736" s="1">
        <v>1628.6086</v>
      </c>
      <c r="H4736" s="5">
        <v>2.4439271297588498E-2</v>
      </c>
    </row>
    <row r="4737" spans="1:8" x14ac:dyDescent="0.3">
      <c r="A4737">
        <v>130516</v>
      </c>
      <c r="B4737">
        <v>8</v>
      </c>
      <c r="C4737" s="1">
        <v>44273</v>
      </c>
      <c r="D4737" s="1">
        <v>3240.636</v>
      </c>
      <c r="E4737" s="2">
        <v>0.10884866622998216</v>
      </c>
      <c r="F4737" s="1">
        <v>4819.0569999999998</v>
      </c>
      <c r="G4737" s="1">
        <v>1578.421</v>
      </c>
      <c r="H4737" s="5">
        <v>3.5652000090348517E-2</v>
      </c>
    </row>
    <row r="4738" spans="1:8" x14ac:dyDescent="0.3">
      <c r="A4738">
        <v>129722</v>
      </c>
      <c r="B4738">
        <v>8</v>
      </c>
      <c r="C4738" s="1">
        <v>33457</v>
      </c>
      <c r="D4738" s="1">
        <v>2648.6388000000002</v>
      </c>
      <c r="E4738" s="2">
        <v>9.7559434498012368E-2</v>
      </c>
      <c r="F4738" s="1">
        <v>3264.0459999999998</v>
      </c>
      <c r="G4738" s="1">
        <v>615.40719999999999</v>
      </c>
      <c r="H4738" s="5">
        <v>1.8393974355142423E-2</v>
      </c>
    </row>
    <row r="4739" spans="1:8" x14ac:dyDescent="0.3">
      <c r="A4739">
        <v>129952</v>
      </c>
      <c r="B4739">
        <v>9</v>
      </c>
      <c r="C4739" s="1">
        <v>47313</v>
      </c>
      <c r="D4739" s="1">
        <v>3764.9214000000002</v>
      </c>
      <c r="E4739" s="2">
        <v>0.10357049859446664</v>
      </c>
      <c r="F4739" s="1">
        <v>4900.2309999999998</v>
      </c>
      <c r="G4739" s="1">
        <v>1135.3096</v>
      </c>
      <c r="H4739" s="5">
        <v>2.3995722105975101E-2</v>
      </c>
    </row>
    <row r="4740" spans="1:8" x14ac:dyDescent="0.3">
      <c r="A4740">
        <v>129114</v>
      </c>
      <c r="B4740">
        <v>9</v>
      </c>
      <c r="C4740" s="1">
        <v>34915</v>
      </c>
      <c r="D4740" s="1">
        <v>2837.2808</v>
      </c>
      <c r="E4740" s="2">
        <v>0.10241999140770443</v>
      </c>
      <c r="F4740" s="1">
        <v>3575.9940000000001</v>
      </c>
      <c r="G4740" s="1">
        <v>738.71320000000003</v>
      </c>
      <c r="H4740" s="5">
        <v>2.1157473865100959E-2</v>
      </c>
    </row>
    <row r="4741" spans="1:8" x14ac:dyDescent="0.3">
      <c r="A4741">
        <v>121941</v>
      </c>
      <c r="B4741">
        <v>7</v>
      </c>
      <c r="C4741" s="1">
        <v>29019</v>
      </c>
      <c r="D4741" s="1">
        <v>2406.9382999999998</v>
      </c>
      <c r="E4741" s="2">
        <v>0.10307009200868397</v>
      </c>
      <c r="F4741" s="1">
        <v>2990.991</v>
      </c>
      <c r="G4741" s="1">
        <v>584.05269999999996</v>
      </c>
      <c r="H4741" s="5">
        <v>2.0126561907715633E-2</v>
      </c>
    </row>
    <row r="4742" spans="1:8" x14ac:dyDescent="0.3">
      <c r="A4742">
        <v>125299</v>
      </c>
      <c r="B4742">
        <v>11</v>
      </c>
      <c r="C4742" s="1">
        <v>54288</v>
      </c>
      <c r="D4742" s="1">
        <v>4308.6508000000003</v>
      </c>
      <c r="E4742" s="2">
        <v>0.1034021146478043</v>
      </c>
      <c r="F4742" s="1">
        <v>5613.4939999999997</v>
      </c>
      <c r="G4742" s="1">
        <v>1304.8432</v>
      </c>
      <c r="H4742" s="5">
        <v>2.4035573239021515E-2</v>
      </c>
    </row>
    <row r="4743" spans="1:8" x14ac:dyDescent="0.3">
      <c r="A4743">
        <v>124863</v>
      </c>
      <c r="B4743">
        <v>12</v>
      </c>
      <c r="C4743" s="1">
        <v>64465</v>
      </c>
      <c r="D4743" s="1">
        <v>4546.3126000000002</v>
      </c>
      <c r="E4743" s="2">
        <v>9.5109392693709771E-2</v>
      </c>
      <c r="F4743" s="1">
        <v>6131.2269999999999</v>
      </c>
      <c r="G4743" s="1">
        <v>1584.9143999999999</v>
      </c>
      <c r="H4743" s="5">
        <v>2.4585657333436747E-2</v>
      </c>
    </row>
    <row r="4744" spans="1:8" x14ac:dyDescent="0.3">
      <c r="A4744">
        <v>125973</v>
      </c>
      <c r="B4744">
        <v>10</v>
      </c>
      <c r="C4744" s="1">
        <v>64580</v>
      </c>
      <c r="D4744" s="1">
        <v>4843.2316000000001</v>
      </c>
      <c r="E4744" s="2">
        <v>9.7930024775472288E-2</v>
      </c>
      <c r="F4744" s="1">
        <v>6324.3209999999999</v>
      </c>
      <c r="G4744" s="1">
        <v>1481.0894000000001</v>
      </c>
      <c r="H4744" s="5">
        <v>2.2934180860947662E-2</v>
      </c>
    </row>
    <row r="4745" spans="1:8" x14ac:dyDescent="0.3">
      <c r="A4745">
        <v>121658</v>
      </c>
      <c r="B4745">
        <v>7</v>
      </c>
      <c r="C4745" s="1">
        <v>37457</v>
      </c>
      <c r="D4745" s="1">
        <v>2540.5681</v>
      </c>
      <c r="E4745" s="2">
        <v>9.9687988893931712E-2</v>
      </c>
      <c r="F4745" s="1">
        <v>3734.0129999999999</v>
      </c>
      <c r="G4745" s="1">
        <v>1193.4449</v>
      </c>
      <c r="H4745" s="5">
        <v>3.186173211949702E-2</v>
      </c>
    </row>
    <row r="4746" spans="1:8" x14ac:dyDescent="0.3">
      <c r="A4746">
        <v>121279</v>
      </c>
      <c r="B4746">
        <v>11</v>
      </c>
      <c r="C4746" s="1">
        <v>43003</v>
      </c>
      <c r="D4746" s="1">
        <v>3827.9906000000001</v>
      </c>
      <c r="E4746" s="2">
        <v>0.10205027556217008</v>
      </c>
      <c r="F4746" s="1">
        <v>4388.4679999999998</v>
      </c>
      <c r="G4746" s="1">
        <v>560.47739999999999</v>
      </c>
      <c r="H4746" s="5">
        <v>1.3033448829151455E-2</v>
      </c>
    </row>
    <row r="4747" spans="1:8" x14ac:dyDescent="0.3">
      <c r="A4747">
        <v>128216</v>
      </c>
      <c r="B4747">
        <v>12</v>
      </c>
      <c r="C4747" s="1">
        <v>54242</v>
      </c>
      <c r="D4747" s="1">
        <v>4248.2918</v>
      </c>
      <c r="E4747" s="2">
        <v>0.10062980716050293</v>
      </c>
      <c r="F4747" s="1">
        <v>5458.3620000000001</v>
      </c>
      <c r="G4747" s="1">
        <v>1210.0702000000001</v>
      </c>
      <c r="H4747" s="5">
        <v>2.2308731241473399E-2</v>
      </c>
    </row>
    <row r="4748" spans="1:8" x14ac:dyDescent="0.3">
      <c r="A4748">
        <v>126159</v>
      </c>
      <c r="B4748">
        <v>12</v>
      </c>
      <c r="C4748" s="1">
        <v>58316</v>
      </c>
      <c r="D4748" s="1">
        <v>4358.1143000000002</v>
      </c>
      <c r="E4748" s="2">
        <v>0.10017264558611702</v>
      </c>
      <c r="F4748" s="1">
        <v>5841.6679999999997</v>
      </c>
      <c r="G4748" s="1">
        <v>1483.5536999999999</v>
      </c>
      <c r="H4748" s="5">
        <v>2.5439908429933464E-2</v>
      </c>
    </row>
    <row r="4749" spans="1:8" x14ac:dyDescent="0.3">
      <c r="A4749">
        <v>128485</v>
      </c>
      <c r="B4749">
        <v>10</v>
      </c>
      <c r="C4749" s="1">
        <v>51744</v>
      </c>
      <c r="D4749" s="1">
        <v>4352.6764000000003</v>
      </c>
      <c r="E4749" s="2">
        <v>0.10344262136672851</v>
      </c>
      <c r="F4749" s="1">
        <v>5352.5349999999999</v>
      </c>
      <c r="G4749" s="1">
        <v>999.85860000000002</v>
      </c>
      <c r="H4749" s="5">
        <v>1.9323179499072356E-2</v>
      </c>
    </row>
    <row r="4750" spans="1:8" x14ac:dyDescent="0.3">
      <c r="A4750">
        <v>124958</v>
      </c>
      <c r="B4750">
        <v>9</v>
      </c>
      <c r="C4750" s="1">
        <v>40767</v>
      </c>
      <c r="D4750" s="1">
        <v>3346.4956999999999</v>
      </c>
      <c r="E4750" s="2">
        <v>9.3427281870140058E-2</v>
      </c>
      <c r="F4750" s="1">
        <v>3808.75</v>
      </c>
      <c r="G4750" s="1">
        <v>462.2543</v>
      </c>
      <c r="H4750" s="5">
        <v>1.1338933451075625E-2</v>
      </c>
    </row>
    <row r="4751" spans="1:8" x14ac:dyDescent="0.3">
      <c r="A4751">
        <v>122568</v>
      </c>
      <c r="B4751">
        <v>13</v>
      </c>
      <c r="C4751" s="1">
        <v>60906</v>
      </c>
      <c r="D4751" s="1">
        <v>5078.0860000000002</v>
      </c>
      <c r="E4751" s="2">
        <v>9.6902965225100973E-2</v>
      </c>
      <c r="F4751" s="1">
        <v>5901.9719999999998</v>
      </c>
      <c r="G4751" s="1">
        <v>823.88599999999997</v>
      </c>
      <c r="H4751" s="5">
        <v>1.3527173020720455E-2</v>
      </c>
    </row>
    <row r="4752" spans="1:8" x14ac:dyDescent="0.3">
      <c r="A4752">
        <v>122746</v>
      </c>
      <c r="B4752">
        <v>13</v>
      </c>
      <c r="C4752" s="1">
        <v>71125</v>
      </c>
      <c r="D4752" s="1">
        <v>5125.7055</v>
      </c>
      <c r="E4752" s="2">
        <v>9.8546558875219681E-2</v>
      </c>
      <c r="F4752" s="1">
        <v>7009.1239999999998</v>
      </c>
      <c r="G4752" s="1">
        <v>1883.4185</v>
      </c>
      <c r="H4752" s="5">
        <v>2.6480400702987697E-2</v>
      </c>
    </row>
    <row r="4753" spans="1:8" x14ac:dyDescent="0.3">
      <c r="A4753">
        <v>125502</v>
      </c>
      <c r="B4753">
        <v>9</v>
      </c>
      <c r="C4753" s="1">
        <v>46034</v>
      </c>
      <c r="D4753" s="1">
        <v>3428.2588999999998</v>
      </c>
      <c r="E4753" s="2">
        <v>0.10251922492071078</v>
      </c>
      <c r="F4753" s="1">
        <v>4719.37</v>
      </c>
      <c r="G4753" s="1">
        <v>1291.1111000000001</v>
      </c>
      <c r="H4753" s="5">
        <v>2.8046902289612027E-2</v>
      </c>
    </row>
    <row r="4754" spans="1:8" x14ac:dyDescent="0.3">
      <c r="A4754">
        <v>130339</v>
      </c>
      <c r="B4754">
        <v>13</v>
      </c>
      <c r="C4754" s="1">
        <v>60674</v>
      </c>
      <c r="D4754" s="1">
        <v>4240.0150000000003</v>
      </c>
      <c r="E4754" s="2">
        <v>0.10139155157068926</v>
      </c>
      <c r="F4754" s="1">
        <v>6151.8310000000001</v>
      </c>
      <c r="G4754" s="1">
        <v>1911.816</v>
      </c>
      <c r="H4754" s="5">
        <v>3.1509641691663648E-2</v>
      </c>
    </row>
    <row r="4755" spans="1:8" x14ac:dyDescent="0.3">
      <c r="A4755">
        <v>129276</v>
      </c>
      <c r="B4755">
        <v>9</v>
      </c>
      <c r="C4755" s="1">
        <v>54296</v>
      </c>
      <c r="D4755" s="1">
        <v>4443.4192000000003</v>
      </c>
      <c r="E4755" s="2">
        <v>0.10913341682628555</v>
      </c>
      <c r="F4755" s="1">
        <v>5925.5079999999998</v>
      </c>
      <c r="G4755" s="1">
        <v>1482.0888</v>
      </c>
      <c r="H4755" s="5">
        <v>2.7296463827906292E-2</v>
      </c>
    </row>
    <row r="4756" spans="1:8" x14ac:dyDescent="0.3">
      <c r="A4756">
        <v>125663</v>
      </c>
      <c r="B4756">
        <v>7</v>
      </c>
      <c r="C4756" s="1">
        <v>37253</v>
      </c>
      <c r="D4756" s="1">
        <v>3220.9200999999998</v>
      </c>
      <c r="E4756" s="2">
        <v>9.5265884626741473E-2</v>
      </c>
      <c r="F4756" s="1">
        <v>3548.94</v>
      </c>
      <c r="G4756" s="1">
        <v>328.01990000000001</v>
      </c>
      <c r="H4756" s="5">
        <v>8.8051942125466406E-3</v>
      </c>
    </row>
    <row r="4757" spans="1:8" x14ac:dyDescent="0.3">
      <c r="A4757">
        <v>130196</v>
      </c>
      <c r="B4757">
        <v>11</v>
      </c>
      <c r="C4757" s="1">
        <v>56643</v>
      </c>
      <c r="D4757" s="1">
        <v>4296.6391999999996</v>
      </c>
      <c r="E4757" s="2">
        <v>9.1492717546740113E-2</v>
      </c>
      <c r="F4757" s="1">
        <v>5182.4219999999996</v>
      </c>
      <c r="G4757" s="1">
        <v>885.78279999999995</v>
      </c>
      <c r="H4757" s="5">
        <v>1.5637992337976449E-2</v>
      </c>
    </row>
    <row r="4758" spans="1:8" x14ac:dyDescent="0.3">
      <c r="A4758">
        <v>123951</v>
      </c>
      <c r="B4758">
        <v>10</v>
      </c>
      <c r="C4758" s="1">
        <v>52619</v>
      </c>
      <c r="D4758" s="1">
        <v>4777.8226999999997</v>
      </c>
      <c r="E4758" s="2">
        <v>9.65162583857542E-2</v>
      </c>
      <c r="F4758" s="1">
        <v>5078.5889999999999</v>
      </c>
      <c r="G4758" s="1">
        <v>300.7663</v>
      </c>
      <c r="H4758" s="5">
        <v>5.7159258062676977E-3</v>
      </c>
    </row>
    <row r="4759" spans="1:8" x14ac:dyDescent="0.3">
      <c r="A4759">
        <v>127545</v>
      </c>
      <c r="B4759">
        <v>7</v>
      </c>
      <c r="C4759" s="1">
        <v>25630</v>
      </c>
      <c r="D4759" s="1">
        <v>2192.7777000000001</v>
      </c>
      <c r="E4759" s="2">
        <v>0.11340671088568084</v>
      </c>
      <c r="F4759" s="1">
        <v>2906.614</v>
      </c>
      <c r="G4759" s="1">
        <v>713.83630000000005</v>
      </c>
      <c r="H4759" s="5">
        <v>2.7851591884510338E-2</v>
      </c>
    </row>
    <row r="4760" spans="1:8" x14ac:dyDescent="0.3">
      <c r="A4760">
        <v>129241</v>
      </c>
      <c r="B4760">
        <v>11</v>
      </c>
      <c r="C4760" s="1">
        <v>58173</v>
      </c>
      <c r="D4760" s="1">
        <v>4394.9621999999999</v>
      </c>
      <c r="E4760" s="2">
        <v>0.10427729358980971</v>
      </c>
      <c r="F4760" s="1">
        <v>6066.1229999999996</v>
      </c>
      <c r="G4760" s="1">
        <v>1671.1608000000001</v>
      </c>
      <c r="H4760" s="5">
        <v>2.8727430251147438E-2</v>
      </c>
    </row>
    <row r="4761" spans="1:8" x14ac:dyDescent="0.3">
      <c r="A4761">
        <v>125415</v>
      </c>
      <c r="B4761">
        <v>12</v>
      </c>
      <c r="C4761" s="1">
        <v>62511</v>
      </c>
      <c r="D4761" s="1">
        <v>4344.0181000000002</v>
      </c>
      <c r="E4761" s="2">
        <v>0.10473859000815856</v>
      </c>
      <c r="F4761" s="1">
        <v>6547.3140000000003</v>
      </c>
      <c r="G4761" s="1">
        <v>2203.2959000000001</v>
      </c>
      <c r="H4761" s="5">
        <v>3.5246531010542141E-2</v>
      </c>
    </row>
    <row r="4762" spans="1:8" x14ac:dyDescent="0.3">
      <c r="A4762">
        <v>122663</v>
      </c>
      <c r="B4762">
        <v>11</v>
      </c>
      <c r="C4762" s="1">
        <v>59121</v>
      </c>
      <c r="D4762" s="1">
        <v>5015.6607999999997</v>
      </c>
      <c r="E4762" s="2">
        <v>9.9126418700630908E-2</v>
      </c>
      <c r="F4762" s="1">
        <v>5860.4530000000004</v>
      </c>
      <c r="G4762" s="1">
        <v>844.79219999999998</v>
      </c>
      <c r="H4762" s="5">
        <v>1.4289206880803776E-2</v>
      </c>
    </row>
    <row r="4763" spans="1:8" x14ac:dyDescent="0.3">
      <c r="A4763">
        <v>123757</v>
      </c>
      <c r="B4763">
        <v>13</v>
      </c>
      <c r="C4763" s="1">
        <v>60779</v>
      </c>
      <c r="D4763" s="1">
        <v>4924.3615</v>
      </c>
      <c r="E4763" s="2">
        <v>9.932868260418895E-2</v>
      </c>
      <c r="F4763" s="1">
        <v>6037.098</v>
      </c>
      <c r="G4763" s="1">
        <v>1112.7365</v>
      </c>
      <c r="H4763" s="5">
        <v>1.8307910627025782E-2</v>
      </c>
    </row>
    <row r="4764" spans="1:8" x14ac:dyDescent="0.3">
      <c r="A4764">
        <v>122269</v>
      </c>
      <c r="B4764">
        <v>10</v>
      </c>
      <c r="C4764" s="1">
        <v>42318</v>
      </c>
      <c r="D4764" s="1">
        <v>3282.2251000000001</v>
      </c>
      <c r="E4764" s="2">
        <v>0.10599891299210738</v>
      </c>
      <c r="F4764" s="1">
        <v>4485.6620000000003</v>
      </c>
      <c r="G4764" s="1">
        <v>1203.4368999999999</v>
      </c>
      <c r="H4764" s="5">
        <v>2.8437943664634435E-2</v>
      </c>
    </row>
    <row r="4765" spans="1:8" x14ac:dyDescent="0.3">
      <c r="A4765">
        <v>125581</v>
      </c>
      <c r="B4765">
        <v>8</v>
      </c>
      <c r="C4765" s="1">
        <v>52641</v>
      </c>
      <c r="D4765" s="1">
        <v>4144.8872000000001</v>
      </c>
      <c r="E4765" s="2">
        <v>0.10558097300583195</v>
      </c>
      <c r="F4765" s="1">
        <v>5557.8879999999999</v>
      </c>
      <c r="G4765" s="1">
        <v>1413.0008</v>
      </c>
      <c r="H4765" s="5">
        <v>2.6842210444330467E-2</v>
      </c>
    </row>
    <row r="4766" spans="1:8" x14ac:dyDescent="0.3">
      <c r="A4766">
        <v>125829</v>
      </c>
      <c r="B4766">
        <v>13</v>
      </c>
      <c r="C4766" s="1">
        <v>56653</v>
      </c>
      <c r="D4766" s="1">
        <v>4701.6187</v>
      </c>
      <c r="E4766" s="2">
        <v>9.7114804158650023E-2</v>
      </c>
      <c r="F4766" s="1">
        <v>5501.8450000000003</v>
      </c>
      <c r="G4766" s="1">
        <v>800.22630000000004</v>
      </c>
      <c r="H4766" s="5">
        <v>1.4125047217270047E-2</v>
      </c>
    </row>
    <row r="4767" spans="1:8" x14ac:dyDescent="0.3">
      <c r="A4767">
        <v>127178</v>
      </c>
      <c r="B4767">
        <v>8</v>
      </c>
      <c r="C4767" s="1">
        <v>27737</v>
      </c>
      <c r="D4767" s="1">
        <v>2201.1111000000001</v>
      </c>
      <c r="E4767" s="2">
        <v>0.10335685185852832</v>
      </c>
      <c r="F4767" s="1">
        <v>2866.8090000000002</v>
      </c>
      <c r="G4767" s="1">
        <v>665.6979</v>
      </c>
      <c r="H4767" s="5">
        <v>2.4000356923964381E-2</v>
      </c>
    </row>
    <row r="4768" spans="1:8" x14ac:dyDescent="0.3">
      <c r="A4768">
        <v>124301</v>
      </c>
      <c r="B4768">
        <v>7</v>
      </c>
      <c r="C4768" s="1">
        <v>27852</v>
      </c>
      <c r="D4768" s="1">
        <v>2615.9074000000001</v>
      </c>
      <c r="E4768" s="2">
        <v>9.7501256642251899E-2</v>
      </c>
      <c r="F4768" s="1">
        <v>2715.605</v>
      </c>
      <c r="G4768" s="1">
        <v>99.697599999999994</v>
      </c>
      <c r="H4768" s="5">
        <v>3.5795490449518886E-3</v>
      </c>
    </row>
    <row r="4769" spans="1:8" x14ac:dyDescent="0.3">
      <c r="A4769">
        <v>130933</v>
      </c>
      <c r="B4769">
        <v>13</v>
      </c>
      <c r="C4769" s="1">
        <v>58930</v>
      </c>
      <c r="D4769" s="1">
        <v>4572.7245999999996</v>
      </c>
      <c r="E4769" s="2">
        <v>9.7654115051756321E-2</v>
      </c>
      <c r="F4769" s="1">
        <v>5754.7569999999996</v>
      </c>
      <c r="G4769" s="1">
        <v>1182.0324000000001</v>
      </c>
      <c r="H4769" s="5">
        <v>2.0058245375869675E-2</v>
      </c>
    </row>
    <row r="4770" spans="1:8" x14ac:dyDescent="0.3">
      <c r="A4770">
        <v>130499</v>
      </c>
      <c r="B4770">
        <v>9</v>
      </c>
      <c r="C4770" s="1">
        <v>30554</v>
      </c>
      <c r="D4770" s="1">
        <v>2401.4551000000001</v>
      </c>
      <c r="E4770" s="2">
        <v>0.1028497741703214</v>
      </c>
      <c r="F4770" s="1">
        <v>3142.4720000000002</v>
      </c>
      <c r="G4770" s="1">
        <v>741.01689999999996</v>
      </c>
      <c r="H4770" s="5">
        <v>2.4252696864567651E-2</v>
      </c>
    </row>
    <row r="4771" spans="1:8" x14ac:dyDescent="0.3">
      <c r="A4771">
        <v>123925</v>
      </c>
      <c r="B4771">
        <v>12</v>
      </c>
      <c r="C4771" s="1">
        <v>65377</v>
      </c>
      <c r="D4771" s="1">
        <v>5293.1403</v>
      </c>
      <c r="E4771" s="2">
        <v>9.9173684935068909E-2</v>
      </c>
      <c r="F4771" s="1">
        <v>6483.6779999999999</v>
      </c>
      <c r="G4771" s="1">
        <v>1190.5377000000001</v>
      </c>
      <c r="H4771" s="5">
        <v>1.8210344616608289E-2</v>
      </c>
    </row>
    <row r="4772" spans="1:8" x14ac:dyDescent="0.3">
      <c r="A4772">
        <v>122118</v>
      </c>
      <c r="B4772">
        <v>9</v>
      </c>
      <c r="C4772" s="1">
        <v>43882</v>
      </c>
      <c r="D4772" s="1">
        <v>3383.6781000000001</v>
      </c>
      <c r="E4772" s="2">
        <v>9.3137710222870429E-2</v>
      </c>
      <c r="F4772" s="1">
        <v>4087.069</v>
      </c>
      <c r="G4772" s="1">
        <v>703.39089999999999</v>
      </c>
      <c r="H4772" s="5">
        <v>1.6029144068182854E-2</v>
      </c>
    </row>
    <row r="4773" spans="1:8" x14ac:dyDescent="0.3">
      <c r="A4773">
        <v>125111</v>
      </c>
      <c r="B4773">
        <v>10</v>
      </c>
      <c r="C4773" s="1">
        <v>52742</v>
      </c>
      <c r="D4773" s="1">
        <v>3936.0875000000001</v>
      </c>
      <c r="E4773" s="2">
        <v>9.4092146676273178E-2</v>
      </c>
      <c r="F4773" s="1">
        <v>4962.6080000000002</v>
      </c>
      <c r="G4773" s="1">
        <v>1026.5205000000001</v>
      </c>
      <c r="H4773" s="5">
        <v>1.946305600849418E-2</v>
      </c>
    </row>
    <row r="4774" spans="1:8" x14ac:dyDescent="0.3">
      <c r="A4774">
        <v>122143</v>
      </c>
      <c r="B4774">
        <v>8</v>
      </c>
      <c r="C4774" s="1">
        <v>36992</v>
      </c>
      <c r="D4774" s="1">
        <v>2947.5405000000001</v>
      </c>
      <c r="E4774" s="2">
        <v>0.10129744269031142</v>
      </c>
      <c r="F4774" s="1">
        <v>3747.1950000000002</v>
      </c>
      <c r="G4774" s="1">
        <v>799.65449999999998</v>
      </c>
      <c r="H4774" s="5">
        <v>2.1616957720588234E-2</v>
      </c>
    </row>
    <row r="4775" spans="1:8" x14ac:dyDescent="0.3">
      <c r="A4775">
        <v>125428</v>
      </c>
      <c r="B4775">
        <v>10</v>
      </c>
      <c r="C4775" s="1">
        <v>44669</v>
      </c>
      <c r="D4775" s="1">
        <v>3743.3859000000002</v>
      </c>
      <c r="E4775" s="2">
        <v>9.9896214376860915E-2</v>
      </c>
      <c r="F4775" s="1">
        <v>4462.2640000000001</v>
      </c>
      <c r="G4775" s="1">
        <v>718.87810000000002</v>
      </c>
      <c r="H4775" s="5">
        <v>1.6093445118538583E-2</v>
      </c>
    </row>
    <row r="4776" spans="1:8" x14ac:dyDescent="0.3">
      <c r="A4776">
        <v>128674</v>
      </c>
      <c r="B4776">
        <v>9</v>
      </c>
      <c r="C4776" s="1">
        <v>42021</v>
      </c>
      <c r="D4776" s="1">
        <v>2925.0724</v>
      </c>
      <c r="E4776" s="2">
        <v>0.10330099236096238</v>
      </c>
      <c r="F4776" s="1">
        <v>4340.8109999999997</v>
      </c>
      <c r="G4776" s="1">
        <v>1415.7385999999999</v>
      </c>
      <c r="H4776" s="5">
        <v>3.3691216296613598E-2</v>
      </c>
    </row>
    <row r="4777" spans="1:8" x14ac:dyDescent="0.3">
      <c r="A4777">
        <v>126604</v>
      </c>
      <c r="B4777">
        <v>13</v>
      </c>
      <c r="C4777" s="1">
        <v>64976</v>
      </c>
      <c r="D4777" s="1">
        <v>5080.152</v>
      </c>
      <c r="E4777" s="2">
        <v>9.9005017237133716E-2</v>
      </c>
      <c r="F4777" s="1">
        <v>6432.95</v>
      </c>
      <c r="G4777" s="1">
        <v>1352.798</v>
      </c>
      <c r="H4777" s="5">
        <v>2.081996429450874E-2</v>
      </c>
    </row>
    <row r="4778" spans="1:8" x14ac:dyDescent="0.3">
      <c r="A4778">
        <v>125005</v>
      </c>
      <c r="B4778">
        <v>10</v>
      </c>
      <c r="C4778" s="1">
        <v>53925</v>
      </c>
      <c r="D4778" s="1">
        <v>4259.9544999999998</v>
      </c>
      <c r="E4778" s="2">
        <v>9.7613574408901255E-2</v>
      </c>
      <c r="F4778" s="1">
        <v>5263.8119999999999</v>
      </c>
      <c r="G4778" s="1">
        <v>1003.8575</v>
      </c>
      <c r="H4778" s="5">
        <v>1.861580899397311E-2</v>
      </c>
    </row>
    <row r="4779" spans="1:8" x14ac:dyDescent="0.3">
      <c r="A4779">
        <v>121593</v>
      </c>
      <c r="B4779">
        <v>11</v>
      </c>
      <c r="C4779" s="1">
        <v>39376</v>
      </c>
      <c r="D4779" s="1">
        <v>3294.6781000000001</v>
      </c>
      <c r="E4779" s="2">
        <v>0.10050820296627387</v>
      </c>
      <c r="F4779" s="1">
        <v>3957.6109999999999</v>
      </c>
      <c r="G4779" s="1">
        <v>662.93290000000002</v>
      </c>
      <c r="H4779" s="5">
        <v>1.6835963531084925E-2</v>
      </c>
    </row>
    <row r="4780" spans="1:8" x14ac:dyDescent="0.3">
      <c r="A4780">
        <v>121473</v>
      </c>
      <c r="B4780">
        <v>11</v>
      </c>
      <c r="C4780" s="1">
        <v>53887</v>
      </c>
      <c r="D4780" s="1">
        <v>4742.5555999999997</v>
      </c>
      <c r="E4780" s="2">
        <v>0.10223565980663239</v>
      </c>
      <c r="F4780" s="1">
        <v>5509.1729999999998</v>
      </c>
      <c r="G4780" s="1">
        <v>766.61739999999998</v>
      </c>
      <c r="H4780" s="5">
        <v>1.4226388553825598E-2</v>
      </c>
    </row>
    <row r="4781" spans="1:8" x14ac:dyDescent="0.3">
      <c r="A4781">
        <v>122791</v>
      </c>
      <c r="B4781">
        <v>7</v>
      </c>
      <c r="C4781" s="1">
        <v>40811</v>
      </c>
      <c r="D4781" s="1">
        <v>2773.3463999999999</v>
      </c>
      <c r="E4781" s="2">
        <v>9.6581264855063589E-2</v>
      </c>
      <c r="F4781" s="1">
        <v>3941.578</v>
      </c>
      <c r="G4781" s="1">
        <v>1168.2316000000001</v>
      </c>
      <c r="H4781" s="5">
        <v>2.8625409815980985E-2</v>
      </c>
    </row>
    <row r="4782" spans="1:8" x14ac:dyDescent="0.3">
      <c r="A4782">
        <v>127108</v>
      </c>
      <c r="B4782">
        <v>12</v>
      </c>
      <c r="C4782" s="1">
        <v>59759</v>
      </c>
      <c r="D4782" s="1">
        <v>5071.0164999999997</v>
      </c>
      <c r="E4782" s="2">
        <v>0.10201921049549022</v>
      </c>
      <c r="F4782" s="1">
        <v>6096.5659999999998</v>
      </c>
      <c r="G4782" s="1">
        <v>1025.5495000000001</v>
      </c>
      <c r="H4782" s="5">
        <v>1.7161423383925435E-2</v>
      </c>
    </row>
    <row r="4783" spans="1:8" x14ac:dyDescent="0.3">
      <c r="A4783">
        <v>122056</v>
      </c>
      <c r="B4783">
        <v>9</v>
      </c>
      <c r="C4783" s="1">
        <v>45459</v>
      </c>
      <c r="D4783" s="1">
        <v>3560.6278000000002</v>
      </c>
      <c r="E4783" s="2">
        <v>0.10364414087419432</v>
      </c>
      <c r="F4783" s="1">
        <v>4711.5590000000002</v>
      </c>
      <c r="G4783" s="1">
        <v>1150.9312</v>
      </c>
      <c r="H4783" s="5">
        <v>2.5318005235486923E-2</v>
      </c>
    </row>
    <row r="4784" spans="1:8" x14ac:dyDescent="0.3">
      <c r="A4784">
        <v>121769</v>
      </c>
      <c r="B4784">
        <v>7</v>
      </c>
      <c r="C4784" s="1">
        <v>26817</v>
      </c>
      <c r="D4784" s="1">
        <v>2304.2323000000001</v>
      </c>
      <c r="E4784" s="2">
        <v>9.4163180072342173E-2</v>
      </c>
      <c r="F4784" s="1">
        <v>2525.174</v>
      </c>
      <c r="G4784" s="1">
        <v>220.9417</v>
      </c>
      <c r="H4784" s="5">
        <v>8.2388671365178807E-3</v>
      </c>
    </row>
    <row r="4785" spans="1:8" x14ac:dyDescent="0.3">
      <c r="A4785">
        <v>123565</v>
      </c>
      <c r="B4785">
        <v>13</v>
      </c>
      <c r="C4785" s="1">
        <v>77195</v>
      </c>
      <c r="D4785" s="1">
        <v>6038.7853999999998</v>
      </c>
      <c r="E4785" s="2">
        <v>9.4854576073579888E-2</v>
      </c>
      <c r="F4785" s="1">
        <v>7322.299</v>
      </c>
      <c r="G4785" s="1">
        <v>1283.5136</v>
      </c>
      <c r="H4785" s="5">
        <v>1.6626900706004276E-2</v>
      </c>
    </row>
    <row r="4786" spans="1:8" x14ac:dyDescent="0.3">
      <c r="A4786">
        <v>124197</v>
      </c>
      <c r="B4786">
        <v>8</v>
      </c>
      <c r="C4786" s="1">
        <v>35150</v>
      </c>
      <c r="D4786" s="1">
        <v>3165.1329000000001</v>
      </c>
      <c r="E4786" s="2">
        <v>0.10183453769559032</v>
      </c>
      <c r="F4786" s="1">
        <v>3579.4839999999999</v>
      </c>
      <c r="G4786" s="1">
        <v>414.35109999999997</v>
      </c>
      <c r="H4786" s="5">
        <v>1.1788082503556188E-2</v>
      </c>
    </row>
    <row r="4787" spans="1:8" x14ac:dyDescent="0.3">
      <c r="A4787">
        <v>122669</v>
      </c>
      <c r="B4787">
        <v>11</v>
      </c>
      <c r="C4787" s="1">
        <v>44944</v>
      </c>
      <c r="D4787" s="1">
        <v>3449.2593999999999</v>
      </c>
      <c r="E4787" s="2">
        <v>9.9522850658597367E-2</v>
      </c>
      <c r="F4787" s="1">
        <v>4472.9549999999999</v>
      </c>
      <c r="G4787" s="1">
        <v>1023.6956</v>
      </c>
      <c r="H4787" s="5">
        <v>2.2777135991456036E-2</v>
      </c>
    </row>
    <row r="4788" spans="1:8" x14ac:dyDescent="0.3">
      <c r="A4788">
        <v>122788</v>
      </c>
      <c r="B4788">
        <v>12</v>
      </c>
      <c r="C4788" s="1">
        <v>53180</v>
      </c>
      <c r="D4788" s="1">
        <v>4288.9877999999999</v>
      </c>
      <c r="E4788" s="2">
        <v>9.7702538548326445E-2</v>
      </c>
      <c r="F4788" s="1">
        <v>5195.8209999999999</v>
      </c>
      <c r="G4788" s="1">
        <v>906.83320000000003</v>
      </c>
      <c r="H4788" s="5">
        <v>1.7052147423843551E-2</v>
      </c>
    </row>
    <row r="4789" spans="1:8" x14ac:dyDescent="0.3">
      <c r="A4789">
        <v>126400</v>
      </c>
      <c r="B4789">
        <v>7</v>
      </c>
      <c r="C4789" s="1">
        <v>30872</v>
      </c>
      <c r="D4789" s="1">
        <v>2351.4119999999998</v>
      </c>
      <c r="E4789" s="2">
        <v>9.1077999481731023E-2</v>
      </c>
      <c r="F4789" s="1">
        <v>2811.76</v>
      </c>
      <c r="G4789" s="1">
        <v>460.34800000000001</v>
      </c>
      <c r="H4789" s="5">
        <v>1.4911505571391552E-2</v>
      </c>
    </row>
    <row r="4790" spans="1:8" x14ac:dyDescent="0.3">
      <c r="A4790">
        <v>121179</v>
      </c>
      <c r="B4790">
        <v>11</v>
      </c>
      <c r="C4790" s="1">
        <v>54211</v>
      </c>
      <c r="D4790" s="1">
        <v>4514.3801999999996</v>
      </c>
      <c r="E4790" s="2">
        <v>9.8846525612882999E-2</v>
      </c>
      <c r="F4790" s="1">
        <v>5358.5690000000004</v>
      </c>
      <c r="G4790" s="1">
        <v>844.18880000000001</v>
      </c>
      <c r="H4790" s="5">
        <v>1.557227868882699E-2</v>
      </c>
    </row>
    <row r="4791" spans="1:8" x14ac:dyDescent="0.3">
      <c r="A4791">
        <v>130938</v>
      </c>
      <c r="B4791">
        <v>7</v>
      </c>
      <c r="C4791" s="1">
        <v>35731</v>
      </c>
      <c r="D4791" s="1">
        <v>3055.1986999999999</v>
      </c>
      <c r="E4791" s="2">
        <v>0.10569345946097226</v>
      </c>
      <c r="F4791" s="1">
        <v>3776.5329999999999</v>
      </c>
      <c r="G4791" s="1">
        <v>721.33429999999998</v>
      </c>
      <c r="H4791" s="5">
        <v>2.0187912456970138E-2</v>
      </c>
    </row>
    <row r="4792" spans="1:8" x14ac:dyDescent="0.3">
      <c r="A4792">
        <v>128568</v>
      </c>
      <c r="B4792">
        <v>10</v>
      </c>
      <c r="C4792" s="1">
        <v>55115</v>
      </c>
      <c r="D4792" s="1">
        <v>4494.0587999999998</v>
      </c>
      <c r="E4792" s="2">
        <v>9.7508046811212917E-2</v>
      </c>
      <c r="F4792" s="1">
        <v>5374.1559999999999</v>
      </c>
      <c r="G4792" s="1">
        <v>880.09720000000004</v>
      </c>
      <c r="H4792" s="5">
        <v>1.5968378844234781E-2</v>
      </c>
    </row>
    <row r="4793" spans="1:8" x14ac:dyDescent="0.3">
      <c r="A4793">
        <v>121401</v>
      </c>
      <c r="B4793">
        <v>8</v>
      </c>
      <c r="C4793" s="1">
        <v>44451</v>
      </c>
      <c r="D4793" s="1">
        <v>3714.4324000000001</v>
      </c>
      <c r="E4793" s="2">
        <v>9.9339947357764732E-2</v>
      </c>
      <c r="F4793" s="1">
        <v>4415.76</v>
      </c>
      <c r="G4793" s="1">
        <v>701.32759999999996</v>
      </c>
      <c r="H4793" s="5">
        <v>1.5777543812287687E-2</v>
      </c>
    </row>
    <row r="4794" spans="1:8" x14ac:dyDescent="0.3">
      <c r="A4794">
        <v>125247</v>
      </c>
      <c r="B4794">
        <v>12</v>
      </c>
      <c r="C4794" s="1">
        <v>64623</v>
      </c>
      <c r="D4794" s="1">
        <v>4904.3651</v>
      </c>
      <c r="E4794" s="2">
        <v>9.5946474165544776E-2</v>
      </c>
      <c r="F4794" s="1">
        <v>6200.3490000000002</v>
      </c>
      <c r="G4794" s="1">
        <v>1295.9838999999999</v>
      </c>
      <c r="H4794" s="5">
        <v>2.0054530120854803E-2</v>
      </c>
    </row>
    <row r="4795" spans="1:8" x14ac:dyDescent="0.3">
      <c r="A4795">
        <v>123360</v>
      </c>
      <c r="B4795">
        <v>7</v>
      </c>
      <c r="C4795" s="1">
        <v>26447</v>
      </c>
      <c r="D4795" s="1">
        <v>2181.3220999999999</v>
      </c>
      <c r="E4795" s="2">
        <v>8.6611260256361775E-2</v>
      </c>
      <c r="F4795" s="1">
        <v>2290.6080000000002</v>
      </c>
      <c r="G4795" s="1">
        <v>109.2859</v>
      </c>
      <c r="H4795" s="5">
        <v>4.1322607479109159E-3</v>
      </c>
    </row>
    <row r="4796" spans="1:8" x14ac:dyDescent="0.3">
      <c r="A4796">
        <v>129553</v>
      </c>
      <c r="B4796">
        <v>10</v>
      </c>
      <c r="C4796" s="1">
        <v>53805</v>
      </c>
      <c r="D4796" s="1">
        <v>4364.7663000000002</v>
      </c>
      <c r="E4796" s="2">
        <v>0.10461072391041724</v>
      </c>
      <c r="F4796" s="1">
        <v>5628.58</v>
      </c>
      <c r="G4796" s="1">
        <v>1263.8136999999999</v>
      </c>
      <c r="H4796" s="5">
        <v>2.3488777994610167E-2</v>
      </c>
    </row>
    <row r="4797" spans="1:8" x14ac:dyDescent="0.3">
      <c r="A4797">
        <v>123140</v>
      </c>
      <c r="B4797">
        <v>10</v>
      </c>
      <c r="C4797" s="1">
        <v>51477</v>
      </c>
      <c r="D4797" s="1">
        <v>4524.5379000000003</v>
      </c>
      <c r="E4797" s="2">
        <v>9.7768809371175477E-2</v>
      </c>
      <c r="F4797" s="1">
        <v>5032.8450000000003</v>
      </c>
      <c r="G4797" s="1">
        <v>508.30709999999999</v>
      </c>
      <c r="H4797" s="5">
        <v>9.8744507255667576E-3</v>
      </c>
    </row>
    <row r="4798" spans="1:8" x14ac:dyDescent="0.3">
      <c r="A4798">
        <v>125840</v>
      </c>
      <c r="B4798">
        <v>13</v>
      </c>
      <c r="C4798" s="1">
        <v>67818</v>
      </c>
      <c r="D4798" s="1">
        <v>5636.8104999999996</v>
      </c>
      <c r="E4798" s="2">
        <v>9.446433100356838E-2</v>
      </c>
      <c r="F4798" s="1">
        <v>6406.3819999999996</v>
      </c>
      <c r="G4798" s="1">
        <v>769.57150000000001</v>
      </c>
      <c r="H4798" s="5">
        <v>1.13475994573712E-2</v>
      </c>
    </row>
    <row r="4799" spans="1:8" x14ac:dyDescent="0.3">
      <c r="A4799">
        <v>129168</v>
      </c>
      <c r="B4799">
        <v>9</v>
      </c>
      <c r="C4799" s="1">
        <v>35255</v>
      </c>
      <c r="D4799" s="1">
        <v>2820.7215000000001</v>
      </c>
      <c r="E4799" s="2">
        <v>0.10611984115728265</v>
      </c>
      <c r="F4799" s="1">
        <v>3741.2550000000001</v>
      </c>
      <c r="G4799" s="1">
        <v>920.5335</v>
      </c>
      <c r="H4799" s="5">
        <v>2.6110721883420791E-2</v>
      </c>
    </row>
    <row r="4800" spans="1:8" x14ac:dyDescent="0.3">
      <c r="A4800">
        <v>125995</v>
      </c>
      <c r="B4800">
        <v>10</v>
      </c>
      <c r="C4800" s="1">
        <v>51439</v>
      </c>
      <c r="D4800" s="1">
        <v>4538.0995000000003</v>
      </c>
      <c r="E4800" s="2">
        <v>9.7893874297711847E-2</v>
      </c>
      <c r="F4800" s="1">
        <v>5035.5630000000001</v>
      </c>
      <c r="G4800" s="1">
        <v>497.46350000000001</v>
      </c>
      <c r="H4800" s="5">
        <v>9.6709403370983105E-3</v>
      </c>
    </row>
    <row r="4801" spans="1:8" x14ac:dyDescent="0.3">
      <c r="A4801">
        <v>125067</v>
      </c>
      <c r="B4801">
        <v>12</v>
      </c>
      <c r="C4801" s="1">
        <v>64631</v>
      </c>
      <c r="D4801" s="1">
        <v>5196.0255999999999</v>
      </c>
      <c r="E4801" s="2">
        <v>9.782412464606767E-2</v>
      </c>
      <c r="F4801" s="1">
        <v>6322.4709999999995</v>
      </c>
      <c r="G4801" s="1">
        <v>1126.4454000000001</v>
      </c>
      <c r="H4801" s="5">
        <v>1.7428871594126656E-2</v>
      </c>
    </row>
    <row r="4802" spans="1:8" x14ac:dyDescent="0.3">
      <c r="A4802">
        <v>124246</v>
      </c>
      <c r="B4802">
        <v>11</v>
      </c>
      <c r="C4802" s="1">
        <v>63664</v>
      </c>
      <c r="D4802" s="1">
        <v>5044.2762000000002</v>
      </c>
      <c r="E4802" s="2">
        <v>9.9323950741392303E-2</v>
      </c>
      <c r="F4802" s="1">
        <v>6323.36</v>
      </c>
      <c r="G4802" s="1">
        <v>1279.0838000000001</v>
      </c>
      <c r="H4802" s="5">
        <v>2.0091162980648405E-2</v>
      </c>
    </row>
    <row r="4803" spans="1:8" x14ac:dyDescent="0.3">
      <c r="A4803">
        <v>127163</v>
      </c>
      <c r="B4803">
        <v>10</v>
      </c>
      <c r="C4803" s="1">
        <v>51493</v>
      </c>
      <c r="D4803" s="1">
        <v>4067.0744</v>
      </c>
      <c r="E4803" s="2">
        <v>0.10042473734293982</v>
      </c>
      <c r="F4803" s="1">
        <v>5171.1710000000003</v>
      </c>
      <c r="G4803" s="1">
        <v>1104.0966000000001</v>
      </c>
      <c r="H4803" s="5">
        <v>2.1441683335599013E-2</v>
      </c>
    </row>
    <row r="4804" spans="1:8" x14ac:dyDescent="0.3">
      <c r="A4804">
        <v>129891</v>
      </c>
      <c r="B4804">
        <v>13</v>
      </c>
      <c r="C4804" s="1">
        <v>58885</v>
      </c>
      <c r="D4804" s="1">
        <v>4443.6094999999996</v>
      </c>
      <c r="E4804" s="2">
        <v>9.9006894794939293E-2</v>
      </c>
      <c r="F4804" s="1">
        <v>5830.0209999999997</v>
      </c>
      <c r="G4804" s="1">
        <v>1386.4114999999999</v>
      </c>
      <c r="H4804" s="5">
        <v>2.3544391610766748E-2</v>
      </c>
    </row>
    <row r="4805" spans="1:8" x14ac:dyDescent="0.3">
      <c r="A4805">
        <v>123595</v>
      </c>
      <c r="B4805">
        <v>13</v>
      </c>
      <c r="C4805" s="1">
        <v>59497</v>
      </c>
      <c r="D4805" s="1">
        <v>4900.6001999999999</v>
      </c>
      <c r="E4805" s="2">
        <v>9.7517874850832811E-2</v>
      </c>
      <c r="F4805" s="1">
        <v>5802.0209999999997</v>
      </c>
      <c r="G4805" s="1">
        <v>901.42079999999999</v>
      </c>
      <c r="H4805" s="5">
        <v>1.5150693312267845E-2</v>
      </c>
    </row>
    <row r="4806" spans="1:8" x14ac:dyDescent="0.3">
      <c r="A4806">
        <v>122138</v>
      </c>
      <c r="B4806">
        <v>7</v>
      </c>
      <c r="C4806" s="1">
        <v>38373</v>
      </c>
      <c r="D4806" s="1">
        <v>3268.02</v>
      </c>
      <c r="E4806" s="2">
        <v>0.10640591040575405</v>
      </c>
      <c r="F4806" s="1">
        <v>4083.114</v>
      </c>
      <c r="G4806" s="1">
        <v>815.09400000000005</v>
      </c>
      <c r="H4806" s="5">
        <v>2.1241341568290203E-2</v>
      </c>
    </row>
    <row r="4807" spans="1:8" x14ac:dyDescent="0.3">
      <c r="A4807">
        <v>123802</v>
      </c>
      <c r="B4807">
        <v>7</v>
      </c>
      <c r="C4807" s="1">
        <v>43116</v>
      </c>
      <c r="D4807" s="1">
        <v>3353.6806000000001</v>
      </c>
      <c r="E4807" s="2">
        <v>9.623661749698488E-2</v>
      </c>
      <c r="F4807" s="1">
        <v>4149.3379999999997</v>
      </c>
      <c r="G4807" s="1">
        <v>795.65740000000005</v>
      </c>
      <c r="H4807" s="5">
        <v>1.8453877910752387E-2</v>
      </c>
    </row>
    <row r="4808" spans="1:8" x14ac:dyDescent="0.3">
      <c r="A4808">
        <v>123310</v>
      </c>
      <c r="B4808">
        <v>12</v>
      </c>
      <c r="C4808" s="1">
        <v>58320</v>
      </c>
      <c r="D4808" s="1">
        <v>4823.5241999999998</v>
      </c>
      <c r="E4808" s="2">
        <v>9.4660716735253767E-2</v>
      </c>
      <c r="F4808" s="1">
        <v>5520.6130000000003</v>
      </c>
      <c r="G4808" s="1">
        <v>697.08879999999999</v>
      </c>
      <c r="H4808" s="5">
        <v>1.1952825788751715E-2</v>
      </c>
    </row>
    <row r="4809" spans="1:8" x14ac:dyDescent="0.3">
      <c r="A4809">
        <v>128406</v>
      </c>
      <c r="B4809">
        <v>7</v>
      </c>
      <c r="C4809" s="1">
        <v>40284</v>
      </c>
      <c r="D4809" s="1">
        <v>3030.7266</v>
      </c>
      <c r="E4809" s="2">
        <v>0.10312598053817892</v>
      </c>
      <c r="F4809" s="1">
        <v>4154.3270000000002</v>
      </c>
      <c r="G4809" s="1">
        <v>1123.6004</v>
      </c>
      <c r="H4809" s="5">
        <v>2.7891976963558732E-2</v>
      </c>
    </row>
    <row r="4810" spans="1:8" x14ac:dyDescent="0.3">
      <c r="A4810">
        <v>129637</v>
      </c>
      <c r="B4810">
        <v>13</v>
      </c>
      <c r="C4810" s="1">
        <v>68422</v>
      </c>
      <c r="D4810" s="1">
        <v>4993.1120000000001</v>
      </c>
      <c r="E4810" s="2">
        <v>0.10169072812837976</v>
      </c>
      <c r="F4810" s="1">
        <v>6957.8829999999998</v>
      </c>
      <c r="G4810" s="1">
        <v>1964.771</v>
      </c>
      <c r="H4810" s="5">
        <v>2.8715486247113502E-2</v>
      </c>
    </row>
    <row r="4811" spans="1:8" x14ac:dyDescent="0.3">
      <c r="A4811">
        <v>127947</v>
      </c>
      <c r="B4811">
        <v>11</v>
      </c>
      <c r="C4811" s="1">
        <v>55637</v>
      </c>
      <c r="D4811" s="1">
        <v>4583.4074000000001</v>
      </c>
      <c r="E4811" s="2">
        <v>0.10003210094002193</v>
      </c>
      <c r="F4811" s="1">
        <v>5565.4859999999999</v>
      </c>
      <c r="G4811" s="1">
        <v>982.07860000000005</v>
      </c>
      <c r="H4811" s="5">
        <v>1.765153764581124E-2</v>
      </c>
    </row>
    <row r="4812" spans="1:8" x14ac:dyDescent="0.3">
      <c r="A4812">
        <v>126796</v>
      </c>
      <c r="B4812">
        <v>10</v>
      </c>
      <c r="C4812" s="1">
        <v>51199</v>
      </c>
      <c r="D4812" s="1">
        <v>4224.0936000000002</v>
      </c>
      <c r="E4812" s="2">
        <v>9.9427059122248487E-2</v>
      </c>
      <c r="F4812" s="1">
        <v>5090.5659999999998</v>
      </c>
      <c r="G4812" s="1">
        <v>866.47239999999999</v>
      </c>
      <c r="H4812" s="5">
        <v>1.6923619601945352E-2</v>
      </c>
    </row>
    <row r="4813" spans="1:8" x14ac:dyDescent="0.3">
      <c r="A4813">
        <v>122012</v>
      </c>
      <c r="B4813">
        <v>11</v>
      </c>
      <c r="C4813" s="1">
        <v>52650</v>
      </c>
      <c r="D4813" s="1">
        <v>4254.4606999999996</v>
      </c>
      <c r="E4813" s="2">
        <v>9.7689021842355173E-2</v>
      </c>
      <c r="F4813" s="1">
        <v>5143.3270000000002</v>
      </c>
      <c r="G4813" s="1">
        <v>888.86630000000002</v>
      </c>
      <c r="H4813" s="5">
        <v>1.6882550807217473E-2</v>
      </c>
    </row>
    <row r="4814" spans="1:8" x14ac:dyDescent="0.3">
      <c r="A4814">
        <v>130612</v>
      </c>
      <c r="B4814">
        <v>12</v>
      </c>
      <c r="C4814" s="1">
        <v>51545</v>
      </c>
      <c r="D4814" s="1">
        <v>4176.7794000000004</v>
      </c>
      <c r="E4814" s="2">
        <v>0.10563185566010282</v>
      </c>
      <c r="F4814" s="1">
        <v>5444.7939999999999</v>
      </c>
      <c r="G4814" s="1">
        <v>1268.0146</v>
      </c>
      <c r="H4814" s="5">
        <v>2.4600147443980987E-2</v>
      </c>
    </row>
    <row r="4815" spans="1:8" x14ac:dyDescent="0.3">
      <c r="A4815">
        <v>121159</v>
      </c>
      <c r="B4815">
        <v>11</v>
      </c>
      <c r="C4815" s="1">
        <v>41656</v>
      </c>
      <c r="D4815" s="1">
        <v>3296.4149000000002</v>
      </c>
      <c r="E4815" s="2">
        <v>0.10222772229690801</v>
      </c>
      <c r="F4815" s="1">
        <v>4258.3980000000001</v>
      </c>
      <c r="G4815" s="1">
        <v>961.98310000000004</v>
      </c>
      <c r="H4815" s="5">
        <v>2.309350633762243E-2</v>
      </c>
    </row>
    <row r="4816" spans="1:8" x14ac:dyDescent="0.3">
      <c r="A4816">
        <v>128128</v>
      </c>
      <c r="B4816">
        <v>7</v>
      </c>
      <c r="C4816" s="1">
        <v>31563</v>
      </c>
      <c r="D4816" s="1">
        <v>2621.0046000000002</v>
      </c>
      <c r="E4816" s="2">
        <v>0.10657548395272946</v>
      </c>
      <c r="F4816" s="1">
        <v>3363.8420000000001</v>
      </c>
      <c r="G4816" s="1">
        <v>742.8374</v>
      </c>
      <c r="H4816" s="5">
        <v>2.3535069543452778E-2</v>
      </c>
    </row>
    <row r="4817" spans="1:8" x14ac:dyDescent="0.3">
      <c r="A4817">
        <v>127732</v>
      </c>
      <c r="B4817">
        <v>11</v>
      </c>
      <c r="C4817" s="1">
        <v>65522</v>
      </c>
      <c r="D4817" s="1">
        <v>5104.2717000000002</v>
      </c>
      <c r="E4817" s="2">
        <v>9.962901010347669E-2</v>
      </c>
      <c r="F4817" s="1">
        <v>6527.8919999999998</v>
      </c>
      <c r="G4817" s="1">
        <v>1423.6203</v>
      </c>
      <c r="H4817" s="5">
        <v>2.172736332834773E-2</v>
      </c>
    </row>
    <row r="4818" spans="1:8" x14ac:dyDescent="0.3">
      <c r="A4818">
        <v>121394</v>
      </c>
      <c r="B4818">
        <v>13</v>
      </c>
      <c r="C4818" s="1">
        <v>59449</v>
      </c>
      <c r="D4818" s="1">
        <v>4988.6495999999997</v>
      </c>
      <c r="E4818" s="2">
        <v>9.3859913539336232E-2</v>
      </c>
      <c r="F4818" s="1">
        <v>5579.8779999999997</v>
      </c>
      <c r="G4818" s="1">
        <v>591.22839999999997</v>
      </c>
      <c r="H4818" s="5">
        <v>9.9451361671348548E-3</v>
      </c>
    </row>
    <row r="4819" spans="1:8" x14ac:dyDescent="0.3">
      <c r="A4819">
        <v>127431</v>
      </c>
      <c r="B4819">
        <v>10</v>
      </c>
      <c r="C4819" s="1">
        <v>37274</v>
      </c>
      <c r="D4819" s="1">
        <v>3193.5070000000001</v>
      </c>
      <c r="E4819" s="2">
        <v>0.1005246820840264</v>
      </c>
      <c r="F4819" s="1">
        <v>3746.9569999999999</v>
      </c>
      <c r="G4819" s="1">
        <v>553.45000000000005</v>
      </c>
      <c r="H4819" s="5">
        <v>1.4848151526533241E-2</v>
      </c>
    </row>
    <row r="4820" spans="1:8" x14ac:dyDescent="0.3">
      <c r="A4820">
        <v>126764</v>
      </c>
      <c r="B4820">
        <v>7</v>
      </c>
      <c r="C4820" s="1">
        <v>46147</v>
      </c>
      <c r="D4820" s="1">
        <v>3617.3876</v>
      </c>
      <c r="E4820" s="2">
        <v>9.6887966715062737E-2</v>
      </c>
      <c r="F4820" s="1">
        <v>4471.0889999999999</v>
      </c>
      <c r="G4820" s="1">
        <v>853.70140000000004</v>
      </c>
      <c r="H4820" s="5">
        <v>1.8499607775153314E-2</v>
      </c>
    </row>
    <row r="4821" spans="1:8" x14ac:dyDescent="0.3">
      <c r="A4821">
        <v>122822</v>
      </c>
      <c r="B4821">
        <v>9</v>
      </c>
      <c r="C4821" s="1">
        <v>30236</v>
      </c>
      <c r="D4821" s="1">
        <v>2714.8384999999998</v>
      </c>
      <c r="E4821" s="2">
        <v>9.5968745865855271E-2</v>
      </c>
      <c r="F4821" s="1">
        <v>2901.7109999999998</v>
      </c>
      <c r="G4821" s="1">
        <v>186.8725</v>
      </c>
      <c r="H4821" s="5">
        <v>6.1804636856727076E-3</v>
      </c>
    </row>
    <row r="4822" spans="1:8" x14ac:dyDescent="0.3">
      <c r="A4822">
        <v>125250</v>
      </c>
      <c r="B4822">
        <v>12</v>
      </c>
      <c r="C4822" s="1">
        <v>50557</v>
      </c>
      <c r="D4822" s="1">
        <v>3593.7255</v>
      </c>
      <c r="E4822" s="2">
        <v>9.4340269398896295E-2</v>
      </c>
      <c r="F4822" s="1">
        <v>4769.5609999999997</v>
      </c>
      <c r="G4822" s="1">
        <v>1175.8354999999999</v>
      </c>
      <c r="H4822" s="5">
        <v>2.3257620111952846E-2</v>
      </c>
    </row>
    <row r="4823" spans="1:8" x14ac:dyDescent="0.3">
      <c r="A4823">
        <v>129398</v>
      </c>
      <c r="B4823">
        <v>12</v>
      </c>
      <c r="C4823" s="1">
        <v>61324</v>
      </c>
      <c r="D4823" s="1">
        <v>5034.3963999999996</v>
      </c>
      <c r="E4823" s="2">
        <v>9.8604184332398412E-2</v>
      </c>
      <c r="F4823" s="1">
        <v>6046.8029999999999</v>
      </c>
      <c r="G4823" s="1">
        <v>1012.4066</v>
      </c>
      <c r="H4823" s="5">
        <v>1.6509141608505643E-2</v>
      </c>
    </row>
    <row r="4824" spans="1:8" x14ac:dyDescent="0.3">
      <c r="A4824">
        <v>121837</v>
      </c>
      <c r="B4824">
        <v>12</v>
      </c>
      <c r="C4824" s="1">
        <v>45529</v>
      </c>
      <c r="D4824" s="1">
        <v>3830.7323000000001</v>
      </c>
      <c r="E4824" s="2">
        <v>0.10557069120780162</v>
      </c>
      <c r="F4824" s="1">
        <v>4806.5280000000002</v>
      </c>
      <c r="G4824" s="1">
        <v>975.79570000000001</v>
      </c>
      <c r="H4824" s="5">
        <v>2.1432399130224693E-2</v>
      </c>
    </row>
    <row r="4825" spans="1:8" x14ac:dyDescent="0.3">
      <c r="A4825">
        <v>130599</v>
      </c>
      <c r="B4825">
        <v>7</v>
      </c>
      <c r="C4825" s="1">
        <v>40178</v>
      </c>
      <c r="D4825" s="1">
        <v>3020.4573999999998</v>
      </c>
      <c r="E4825" s="2">
        <v>9.4600004977848567E-2</v>
      </c>
      <c r="F4825" s="1">
        <v>3800.8389999999999</v>
      </c>
      <c r="G4825" s="1">
        <v>780.38160000000005</v>
      </c>
      <c r="H4825" s="5">
        <v>1.9423107173079796E-2</v>
      </c>
    </row>
    <row r="4826" spans="1:8" x14ac:dyDescent="0.3">
      <c r="A4826">
        <v>121715</v>
      </c>
      <c r="B4826">
        <v>10</v>
      </c>
      <c r="C4826" s="1">
        <v>57678</v>
      </c>
      <c r="D4826" s="1">
        <v>4218.3882000000003</v>
      </c>
      <c r="E4826" s="2">
        <v>9.8703145046638227E-2</v>
      </c>
      <c r="F4826" s="1">
        <v>5693</v>
      </c>
      <c r="G4826" s="1">
        <v>1474.6117999999999</v>
      </c>
      <c r="H4826" s="5">
        <v>2.556627830368598E-2</v>
      </c>
    </row>
    <row r="4827" spans="1:8" x14ac:dyDescent="0.3">
      <c r="A4827">
        <v>127048</v>
      </c>
      <c r="B4827">
        <v>9</v>
      </c>
      <c r="C4827" s="1">
        <v>45777</v>
      </c>
      <c r="D4827" s="1">
        <v>3484.8362000000002</v>
      </c>
      <c r="E4827" s="2">
        <v>9.4349258361185753E-2</v>
      </c>
      <c r="F4827" s="1">
        <v>4319.0259999999998</v>
      </c>
      <c r="G4827" s="1">
        <v>834.18979999999999</v>
      </c>
      <c r="H4827" s="5">
        <v>1.8222902330864845E-2</v>
      </c>
    </row>
    <row r="4828" spans="1:8" x14ac:dyDescent="0.3">
      <c r="A4828">
        <v>126966</v>
      </c>
      <c r="B4828">
        <v>8</v>
      </c>
      <c r="C4828" s="1">
        <v>44865</v>
      </c>
      <c r="D4828" s="1">
        <v>3323.4322999999999</v>
      </c>
      <c r="E4828" s="2">
        <v>0.10015814108993648</v>
      </c>
      <c r="F4828" s="1">
        <v>4493.5950000000003</v>
      </c>
      <c r="G4828" s="1">
        <v>1170.1627000000001</v>
      </c>
      <c r="H4828" s="5">
        <v>2.6081861138972474E-2</v>
      </c>
    </row>
    <row r="4829" spans="1:8" x14ac:dyDescent="0.3">
      <c r="A4829">
        <v>126452</v>
      </c>
      <c r="B4829">
        <v>7</v>
      </c>
      <c r="C4829" s="1">
        <v>41774</v>
      </c>
      <c r="D4829" s="1">
        <v>2855.1691000000001</v>
      </c>
      <c r="E4829" s="2">
        <v>0.10391348685785416</v>
      </c>
      <c r="F4829" s="1">
        <v>4340.8819999999996</v>
      </c>
      <c r="G4829" s="1">
        <v>1485.7129</v>
      </c>
      <c r="H4829" s="5">
        <v>3.5565492890314548E-2</v>
      </c>
    </row>
    <row r="4830" spans="1:8" x14ac:dyDescent="0.3">
      <c r="A4830">
        <v>125318</v>
      </c>
      <c r="B4830">
        <v>9</v>
      </c>
      <c r="C4830" s="1">
        <v>44358</v>
      </c>
      <c r="D4830" s="1">
        <v>4023.7298000000001</v>
      </c>
      <c r="E4830" s="2">
        <v>0.10176374047522431</v>
      </c>
      <c r="F4830" s="1">
        <v>4514.0360000000001</v>
      </c>
      <c r="G4830" s="1">
        <v>490.30619999999999</v>
      </c>
      <c r="H4830" s="5">
        <v>1.1053388340321926E-2</v>
      </c>
    </row>
    <row r="4831" spans="1:8" x14ac:dyDescent="0.3">
      <c r="A4831">
        <v>128864</v>
      </c>
      <c r="B4831">
        <v>10</v>
      </c>
      <c r="C4831" s="1">
        <v>50196</v>
      </c>
      <c r="D4831" s="1">
        <v>4300.3748999999998</v>
      </c>
      <c r="E4831" s="2">
        <v>9.0854570085265762E-2</v>
      </c>
      <c r="F4831" s="1">
        <v>4560.5360000000001</v>
      </c>
      <c r="G4831" s="1">
        <v>260.16109999999998</v>
      </c>
      <c r="H4831" s="5">
        <v>5.1829050123515814E-3</v>
      </c>
    </row>
    <row r="4832" spans="1:8" x14ac:dyDescent="0.3">
      <c r="A4832">
        <v>123278</v>
      </c>
      <c r="B4832">
        <v>7</v>
      </c>
      <c r="C4832" s="1">
        <v>42237</v>
      </c>
      <c r="D4832" s="1">
        <v>3027.1379999999999</v>
      </c>
      <c r="E4832" s="2">
        <v>0.10185607405829013</v>
      </c>
      <c r="F4832" s="1">
        <v>4302.0950000000003</v>
      </c>
      <c r="G4832" s="1">
        <v>1274.9570000000001</v>
      </c>
      <c r="H4832" s="5">
        <v>3.0185784975258659E-2</v>
      </c>
    </row>
    <row r="4833" spans="1:8" x14ac:dyDescent="0.3">
      <c r="A4833">
        <v>130291</v>
      </c>
      <c r="B4833">
        <v>11</v>
      </c>
      <c r="C4833" s="1">
        <v>57715</v>
      </c>
      <c r="D4833" s="1">
        <v>4811.0266000000001</v>
      </c>
      <c r="E4833" s="2">
        <v>9.8759403967772677E-2</v>
      </c>
      <c r="F4833" s="1">
        <v>5699.8990000000003</v>
      </c>
      <c r="G4833" s="1">
        <v>888.87239999999997</v>
      </c>
      <c r="H4833" s="5">
        <v>1.5401063848219701E-2</v>
      </c>
    </row>
    <row r="4834" spans="1:8" x14ac:dyDescent="0.3">
      <c r="A4834">
        <v>126131</v>
      </c>
      <c r="B4834">
        <v>7</v>
      </c>
      <c r="C4834" s="1">
        <v>26950</v>
      </c>
      <c r="D4834" s="1">
        <v>2230.8155000000002</v>
      </c>
      <c r="E4834" s="2">
        <v>0.10195502782931354</v>
      </c>
      <c r="F4834" s="1">
        <v>2747.6880000000001</v>
      </c>
      <c r="G4834" s="1">
        <v>516.87249999999995</v>
      </c>
      <c r="H4834" s="5">
        <v>1.9178942486085343E-2</v>
      </c>
    </row>
    <row r="4835" spans="1:8" x14ac:dyDescent="0.3">
      <c r="A4835">
        <v>124518</v>
      </c>
      <c r="B4835">
        <v>9</v>
      </c>
      <c r="C4835" s="1">
        <v>52486</v>
      </c>
      <c r="D4835" s="1">
        <v>3763.5470999999998</v>
      </c>
      <c r="E4835" s="2">
        <v>9.6069637617650416E-2</v>
      </c>
      <c r="F4835" s="1">
        <v>5042.3109999999997</v>
      </c>
      <c r="G4835" s="1">
        <v>1278.7638999999999</v>
      </c>
      <c r="H4835" s="5">
        <v>2.4363904660290363E-2</v>
      </c>
    </row>
    <row r="4836" spans="1:8" x14ac:dyDescent="0.3">
      <c r="A4836">
        <v>124718</v>
      </c>
      <c r="B4836">
        <v>7</v>
      </c>
      <c r="C4836" s="1">
        <v>24150</v>
      </c>
      <c r="D4836" s="1">
        <v>2218.4117999999999</v>
      </c>
      <c r="E4836" s="2">
        <v>9.8947826086956528E-2</v>
      </c>
      <c r="F4836" s="1">
        <v>2389.59</v>
      </c>
      <c r="G4836" s="1">
        <v>171.1782</v>
      </c>
      <c r="H4836" s="5">
        <v>7.0881242236024841E-3</v>
      </c>
    </row>
    <row r="4837" spans="1:8" x14ac:dyDescent="0.3">
      <c r="A4837">
        <v>124599</v>
      </c>
      <c r="B4837">
        <v>12</v>
      </c>
      <c r="C4837" s="1">
        <v>52897</v>
      </c>
      <c r="D4837" s="1">
        <v>4644.4120000000003</v>
      </c>
      <c r="E4837" s="2">
        <v>0.10048647371306502</v>
      </c>
      <c r="F4837" s="1">
        <v>5315.433</v>
      </c>
      <c r="G4837" s="1">
        <v>671.02099999999996</v>
      </c>
      <c r="H4837" s="5">
        <v>1.2685426394691571E-2</v>
      </c>
    </row>
    <row r="4838" spans="1:8" x14ac:dyDescent="0.3">
      <c r="A4838">
        <v>125780</v>
      </c>
      <c r="B4838">
        <v>11</v>
      </c>
      <c r="C4838" s="1">
        <v>57300</v>
      </c>
      <c r="D4838" s="1">
        <v>4532.9138999999996</v>
      </c>
      <c r="E4838" s="2">
        <v>9.5911937172774867E-2</v>
      </c>
      <c r="F4838" s="1">
        <v>5495.7539999999999</v>
      </c>
      <c r="G4838" s="1">
        <v>962.84010000000001</v>
      </c>
      <c r="H4838" s="5">
        <v>1.6803492146596859E-2</v>
      </c>
    </row>
    <row r="4839" spans="1:8" x14ac:dyDescent="0.3">
      <c r="A4839">
        <v>129975</v>
      </c>
      <c r="B4839">
        <v>13</v>
      </c>
      <c r="C4839" s="1">
        <v>78485</v>
      </c>
      <c r="D4839" s="1">
        <v>6171.7057999999997</v>
      </c>
      <c r="E4839" s="2">
        <v>9.2343912849589094E-2</v>
      </c>
      <c r="F4839" s="1">
        <v>7247.6120000000001</v>
      </c>
      <c r="G4839" s="1">
        <v>1075.9061999999999</v>
      </c>
      <c r="H4839" s="5">
        <v>1.3708430910365037E-2</v>
      </c>
    </row>
    <row r="4840" spans="1:8" x14ac:dyDescent="0.3">
      <c r="A4840">
        <v>127570</v>
      </c>
      <c r="B4840">
        <v>13</v>
      </c>
      <c r="C4840" s="1">
        <v>63281</v>
      </c>
      <c r="D4840" s="1">
        <v>4966.4817999999996</v>
      </c>
      <c r="E4840" s="2">
        <v>9.8130528910731499E-2</v>
      </c>
      <c r="F4840" s="1">
        <v>6209.7979999999998</v>
      </c>
      <c r="G4840" s="1">
        <v>1243.3162</v>
      </c>
      <c r="H4840" s="5">
        <v>1.9647543496468134E-2</v>
      </c>
    </row>
    <row r="4841" spans="1:8" x14ac:dyDescent="0.3">
      <c r="A4841">
        <v>127116</v>
      </c>
      <c r="B4841">
        <v>13</v>
      </c>
      <c r="C4841" s="1">
        <v>61520</v>
      </c>
      <c r="D4841" s="1">
        <v>5306.2343000000001</v>
      </c>
      <c r="E4841" s="2">
        <v>0.10497584525357607</v>
      </c>
      <c r="F4841" s="1">
        <v>6458.1139999999996</v>
      </c>
      <c r="G4841" s="1">
        <v>1151.8797</v>
      </c>
      <c r="H4841" s="5">
        <v>1.8723662223667101E-2</v>
      </c>
    </row>
    <row r="4842" spans="1:8" x14ac:dyDescent="0.3">
      <c r="A4842">
        <v>123637</v>
      </c>
      <c r="B4842">
        <v>9</v>
      </c>
      <c r="C4842" s="1">
        <v>44631</v>
      </c>
      <c r="D4842" s="1">
        <v>3481.1441</v>
      </c>
      <c r="E4842" s="2">
        <v>9.8773296587573653E-2</v>
      </c>
      <c r="F4842" s="1">
        <v>4408.3509999999997</v>
      </c>
      <c r="G4842" s="1">
        <v>927.20690000000002</v>
      </c>
      <c r="H4842" s="5">
        <v>2.0774952387354082E-2</v>
      </c>
    </row>
    <row r="4843" spans="1:8" x14ac:dyDescent="0.3">
      <c r="A4843">
        <v>125351</v>
      </c>
      <c r="B4843">
        <v>8</v>
      </c>
      <c r="C4843" s="1">
        <v>36089</v>
      </c>
      <c r="D4843" s="1">
        <v>3379.8674000000001</v>
      </c>
      <c r="E4843" s="2">
        <v>0.1021640943223697</v>
      </c>
      <c r="F4843" s="1">
        <v>3687</v>
      </c>
      <c r="G4843" s="1">
        <v>307.13260000000002</v>
      </c>
      <c r="H4843" s="5">
        <v>8.5104214580620126E-3</v>
      </c>
    </row>
    <row r="4844" spans="1:8" x14ac:dyDescent="0.3">
      <c r="A4844">
        <v>130110</v>
      </c>
      <c r="B4844">
        <v>11</v>
      </c>
      <c r="C4844" s="1">
        <v>62240</v>
      </c>
      <c r="D4844" s="1">
        <v>5136.1484</v>
      </c>
      <c r="E4844" s="2">
        <v>9.6014556555269928E-2</v>
      </c>
      <c r="F4844" s="1">
        <v>5975.9459999999999</v>
      </c>
      <c r="G4844" s="1">
        <v>839.79759999999999</v>
      </c>
      <c r="H4844" s="5">
        <v>1.3492892030848328E-2</v>
      </c>
    </row>
    <row r="4845" spans="1:8" x14ac:dyDescent="0.3">
      <c r="A4845">
        <v>124900</v>
      </c>
      <c r="B4845">
        <v>13</v>
      </c>
      <c r="C4845" s="1">
        <v>71553</v>
      </c>
      <c r="D4845" s="1">
        <v>5486.5212000000001</v>
      </c>
      <c r="E4845" s="2">
        <v>9.7432630357916508E-2</v>
      </c>
      <c r="F4845" s="1">
        <v>6971.5969999999998</v>
      </c>
      <c r="G4845" s="1">
        <v>1485.0758000000001</v>
      </c>
      <c r="H4845" s="5">
        <v>2.0754906153480638E-2</v>
      </c>
    </row>
    <row r="4846" spans="1:8" x14ac:dyDescent="0.3">
      <c r="A4846">
        <v>130152</v>
      </c>
      <c r="B4846">
        <v>7</v>
      </c>
      <c r="C4846" s="1">
        <v>32835</v>
      </c>
      <c r="D4846" s="1">
        <v>2583.0241999999998</v>
      </c>
      <c r="E4846" s="2">
        <v>9.2067732602405972E-2</v>
      </c>
      <c r="F4846" s="1">
        <v>3023.0439999999999</v>
      </c>
      <c r="G4846" s="1">
        <v>440.01979999999998</v>
      </c>
      <c r="H4846" s="5">
        <v>1.3400938023450586E-2</v>
      </c>
    </row>
    <row r="4847" spans="1:8" x14ac:dyDescent="0.3">
      <c r="A4847">
        <v>126845</v>
      </c>
      <c r="B4847">
        <v>7</v>
      </c>
      <c r="C4847" s="1">
        <v>41170</v>
      </c>
      <c r="D4847" s="1">
        <v>3000.2417999999998</v>
      </c>
      <c r="E4847" s="2">
        <v>0.10592970609667234</v>
      </c>
      <c r="F4847" s="1">
        <v>4361.1260000000002</v>
      </c>
      <c r="G4847" s="1">
        <v>1360.8842</v>
      </c>
      <c r="H4847" s="5">
        <v>3.3055239251882439E-2</v>
      </c>
    </row>
    <row r="4848" spans="1:8" x14ac:dyDescent="0.3">
      <c r="A4848">
        <v>125774</v>
      </c>
      <c r="B4848">
        <v>7</v>
      </c>
      <c r="C4848" s="1">
        <v>38912</v>
      </c>
      <c r="D4848" s="1">
        <v>3050.1790000000001</v>
      </c>
      <c r="E4848" s="2">
        <v>9.7586605674342103E-2</v>
      </c>
      <c r="F4848" s="1">
        <v>3797.29</v>
      </c>
      <c r="G4848" s="1">
        <v>747.11099999999999</v>
      </c>
      <c r="H4848" s="5">
        <v>1.9200015419407895E-2</v>
      </c>
    </row>
    <row r="4849" spans="1:8" x14ac:dyDescent="0.3">
      <c r="A4849">
        <v>126311</v>
      </c>
      <c r="B4849">
        <v>11</v>
      </c>
      <c r="C4849" s="1">
        <v>59681</v>
      </c>
      <c r="D4849" s="1">
        <v>4660.6806999999999</v>
      </c>
      <c r="E4849" s="2">
        <v>9.7379082119937663E-2</v>
      </c>
      <c r="F4849" s="1">
        <v>5811.6809999999996</v>
      </c>
      <c r="G4849" s="1">
        <v>1151.0002999999999</v>
      </c>
      <c r="H4849" s="5">
        <v>1.928587490155996E-2</v>
      </c>
    </row>
    <row r="4850" spans="1:8" x14ac:dyDescent="0.3">
      <c r="A4850">
        <v>122578</v>
      </c>
      <c r="B4850">
        <v>13</v>
      </c>
      <c r="C4850" s="1">
        <v>61704</v>
      </c>
      <c r="D4850" s="1">
        <v>4562.0999000000002</v>
      </c>
      <c r="E4850" s="2">
        <v>9.9416277712952153E-2</v>
      </c>
      <c r="F4850" s="1">
        <v>6134.3819999999996</v>
      </c>
      <c r="G4850" s="1">
        <v>1572.2820999999999</v>
      </c>
      <c r="H4850" s="5">
        <v>2.5481040127058215E-2</v>
      </c>
    </row>
    <row r="4851" spans="1:8" x14ac:dyDescent="0.3">
      <c r="A4851">
        <v>130509</v>
      </c>
      <c r="B4851">
        <v>9</v>
      </c>
      <c r="C4851" s="1">
        <v>44616</v>
      </c>
      <c r="D4851" s="1">
        <v>3108.5234</v>
      </c>
      <c r="E4851" s="2">
        <v>9.4089026358257125E-2</v>
      </c>
      <c r="F4851" s="1">
        <v>4197.8760000000002</v>
      </c>
      <c r="G4851" s="1">
        <v>1089.3525999999999</v>
      </c>
      <c r="H4851" s="5">
        <v>2.4416187018110096E-2</v>
      </c>
    </row>
    <row r="4852" spans="1:8" x14ac:dyDescent="0.3">
      <c r="A4852">
        <v>124742</v>
      </c>
      <c r="B4852">
        <v>8</v>
      </c>
      <c r="C4852" s="1">
        <v>40621</v>
      </c>
      <c r="D4852" s="1">
        <v>2719.6300999999999</v>
      </c>
      <c r="E4852" s="2">
        <v>9.359946825533591E-2</v>
      </c>
      <c r="F4852" s="1">
        <v>3802.1039999999998</v>
      </c>
      <c r="G4852" s="1">
        <v>1082.4739</v>
      </c>
      <c r="H4852" s="5">
        <v>2.6648135201004407E-2</v>
      </c>
    </row>
    <row r="4853" spans="1:8" x14ac:dyDescent="0.3">
      <c r="A4853">
        <v>122576</v>
      </c>
      <c r="B4853">
        <v>7</v>
      </c>
      <c r="C4853" s="1">
        <v>34351</v>
      </c>
      <c r="D4853" s="1">
        <v>3008.085</v>
      </c>
      <c r="E4853" s="2">
        <v>0.10199496375651364</v>
      </c>
      <c r="F4853" s="1">
        <v>3503.6289999999999</v>
      </c>
      <c r="G4853" s="1">
        <v>495.54399999999998</v>
      </c>
      <c r="H4853" s="5">
        <v>1.4425897353788826E-2</v>
      </c>
    </row>
    <row r="4854" spans="1:8" x14ac:dyDescent="0.3">
      <c r="A4854">
        <v>130976</v>
      </c>
      <c r="B4854">
        <v>11</v>
      </c>
      <c r="C4854" s="1">
        <v>53142</v>
      </c>
      <c r="D4854" s="1">
        <v>4533.3193000000001</v>
      </c>
      <c r="E4854" s="2">
        <v>0.10235598961273569</v>
      </c>
      <c r="F4854" s="1">
        <v>5439.402</v>
      </c>
      <c r="G4854" s="1">
        <v>906.08270000000005</v>
      </c>
      <c r="H4854" s="5">
        <v>1.7050218283090588E-2</v>
      </c>
    </row>
    <row r="4855" spans="1:8" x14ac:dyDescent="0.3">
      <c r="A4855">
        <v>126593</v>
      </c>
      <c r="B4855">
        <v>13</v>
      </c>
      <c r="C4855" s="1">
        <v>55133</v>
      </c>
      <c r="D4855" s="1">
        <v>4517.7348000000002</v>
      </c>
      <c r="E4855" s="2">
        <v>0.10078336023796999</v>
      </c>
      <c r="F4855" s="1">
        <v>5556.4889999999996</v>
      </c>
      <c r="G4855" s="1">
        <v>1038.7542000000001</v>
      </c>
      <c r="H4855" s="5">
        <v>1.8840879328170062E-2</v>
      </c>
    </row>
    <row r="4856" spans="1:8" x14ac:dyDescent="0.3">
      <c r="A4856">
        <v>128661</v>
      </c>
      <c r="B4856">
        <v>11</v>
      </c>
      <c r="C4856" s="1">
        <v>60476</v>
      </c>
      <c r="D4856" s="1">
        <v>4526.6003000000001</v>
      </c>
      <c r="E4856" s="2">
        <v>8.8791470996759048E-2</v>
      </c>
      <c r="F4856" s="1">
        <v>5369.7529999999997</v>
      </c>
      <c r="G4856" s="1">
        <v>843.15269999999998</v>
      </c>
      <c r="H4856" s="5">
        <v>1.3941938950988822E-2</v>
      </c>
    </row>
    <row r="4857" spans="1:8" x14ac:dyDescent="0.3">
      <c r="A4857">
        <v>125723</v>
      </c>
      <c r="B4857">
        <v>11</v>
      </c>
      <c r="C4857" s="1">
        <v>54478</v>
      </c>
      <c r="D4857" s="1">
        <v>3904.6226000000001</v>
      </c>
      <c r="E4857" s="2">
        <v>0.10659649766878374</v>
      </c>
      <c r="F4857" s="1">
        <v>5807.1639999999998</v>
      </c>
      <c r="G4857" s="1">
        <v>1902.5414000000001</v>
      </c>
      <c r="H4857" s="5">
        <v>3.4923113917544699E-2</v>
      </c>
    </row>
    <row r="4858" spans="1:8" x14ac:dyDescent="0.3">
      <c r="A4858">
        <v>130763</v>
      </c>
      <c r="B4858">
        <v>7</v>
      </c>
      <c r="C4858" s="1">
        <v>35228</v>
      </c>
      <c r="D4858" s="1">
        <v>3061.2507999999998</v>
      </c>
      <c r="E4858" s="2">
        <v>9.7631060520040877E-2</v>
      </c>
      <c r="F4858" s="1">
        <v>3439.3470000000002</v>
      </c>
      <c r="G4858" s="1">
        <v>378.09620000000001</v>
      </c>
      <c r="H4858" s="5">
        <v>1.0732831838310435E-2</v>
      </c>
    </row>
    <row r="4859" spans="1:8" x14ac:dyDescent="0.3">
      <c r="A4859">
        <v>129586</v>
      </c>
      <c r="B4859">
        <v>7</v>
      </c>
      <c r="C4859" s="1">
        <v>37436</v>
      </c>
      <c r="D4859" s="1">
        <v>2900.4050999999999</v>
      </c>
      <c r="E4859" s="2">
        <v>9.8397077679239234E-2</v>
      </c>
      <c r="F4859" s="1">
        <v>3683.5929999999998</v>
      </c>
      <c r="G4859" s="1">
        <v>783.18790000000001</v>
      </c>
      <c r="H4859" s="5">
        <v>2.0920715354204509E-2</v>
      </c>
    </row>
    <row r="4860" spans="1:8" x14ac:dyDescent="0.3">
      <c r="A4860">
        <v>126358</v>
      </c>
      <c r="B4860">
        <v>11</v>
      </c>
      <c r="C4860" s="1">
        <v>58634</v>
      </c>
      <c r="D4860" s="1">
        <v>4571.2731000000003</v>
      </c>
      <c r="E4860" s="2">
        <v>9.6984497049493468E-2</v>
      </c>
      <c r="F4860" s="1">
        <v>5686.5889999999999</v>
      </c>
      <c r="G4860" s="1">
        <v>1115.3159000000001</v>
      </c>
      <c r="H4860" s="5">
        <v>1.9021658082341304E-2</v>
      </c>
    </row>
    <row r="4861" spans="1:8" x14ac:dyDescent="0.3">
      <c r="A4861">
        <v>124626</v>
      </c>
      <c r="B4861">
        <v>11</v>
      </c>
      <c r="C4861" s="1">
        <v>58952</v>
      </c>
      <c r="D4861" s="1">
        <v>4643.0140000000001</v>
      </c>
      <c r="E4861" s="2">
        <v>9.798300312118334E-2</v>
      </c>
      <c r="F4861" s="1">
        <v>5776.2939999999999</v>
      </c>
      <c r="G4861" s="1">
        <v>1133.28</v>
      </c>
      <c r="H4861" s="5">
        <v>1.9223775274799838E-2</v>
      </c>
    </row>
    <row r="4862" spans="1:8" x14ac:dyDescent="0.3">
      <c r="A4862">
        <v>129877</v>
      </c>
      <c r="B4862">
        <v>13</v>
      </c>
      <c r="C4862" s="1">
        <v>74447</v>
      </c>
      <c r="D4862" s="1">
        <v>5794.8040000000001</v>
      </c>
      <c r="E4862" s="2">
        <v>0.10309296546536462</v>
      </c>
      <c r="F4862" s="1">
        <v>7674.9620000000004</v>
      </c>
      <c r="G4862" s="1">
        <v>1880.1579999999999</v>
      </c>
      <c r="H4862" s="5">
        <v>2.525498676911091E-2</v>
      </c>
    </row>
    <row r="4863" spans="1:8" x14ac:dyDescent="0.3">
      <c r="A4863">
        <v>123026</v>
      </c>
      <c r="B4863">
        <v>10</v>
      </c>
      <c r="C4863" s="1">
        <v>46844</v>
      </c>
      <c r="D4863" s="1">
        <v>3644.3186999999998</v>
      </c>
      <c r="E4863" s="2">
        <v>9.5816753479634531E-2</v>
      </c>
      <c r="F4863" s="1">
        <v>4488.4399999999996</v>
      </c>
      <c r="G4863" s="1">
        <v>844.12130000000002</v>
      </c>
      <c r="H4863" s="5">
        <v>1.8019838186320553E-2</v>
      </c>
    </row>
    <row r="4864" spans="1:8" x14ac:dyDescent="0.3">
      <c r="A4864">
        <v>123265</v>
      </c>
      <c r="B4864">
        <v>12</v>
      </c>
      <c r="C4864" s="1">
        <v>67986</v>
      </c>
      <c r="D4864" s="1">
        <v>5668.2318999999998</v>
      </c>
      <c r="E4864" s="2">
        <v>9.9693539846438972E-2</v>
      </c>
      <c r="F4864" s="1">
        <v>6777.7650000000003</v>
      </c>
      <c r="G4864" s="1">
        <v>1109.5331000000001</v>
      </c>
      <c r="H4864" s="5">
        <v>1.6320023240078838E-2</v>
      </c>
    </row>
    <row r="4865" spans="1:8" x14ac:dyDescent="0.3">
      <c r="A4865">
        <v>130106</v>
      </c>
      <c r="B4865">
        <v>9</v>
      </c>
      <c r="C4865" s="1">
        <v>42532</v>
      </c>
      <c r="D4865" s="1">
        <v>3318.8085000000001</v>
      </c>
      <c r="E4865" s="2">
        <v>0.10262912630489984</v>
      </c>
      <c r="F4865" s="1">
        <v>4365.0219999999999</v>
      </c>
      <c r="G4865" s="1">
        <v>1046.2135000000001</v>
      </c>
      <c r="H4865" s="5">
        <v>2.4598267187059156E-2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2C0A7-EB3B-43A0-8683-F537182FDA5A}">
  <dimension ref="A1:Q14"/>
  <sheetViews>
    <sheetView tabSelected="1" workbookViewId="0">
      <selection sqref="A1:Q14"/>
    </sheetView>
  </sheetViews>
  <sheetFormatPr defaultRowHeight="14.4" x14ac:dyDescent="0.3"/>
  <sheetData>
    <row r="1" spans="1:17" x14ac:dyDescent="0.3">
      <c r="A1" s="112" t="s">
        <v>78</v>
      </c>
      <c r="B1" s="85"/>
      <c r="C1" s="85"/>
      <c r="D1" s="85"/>
      <c r="E1" s="85"/>
      <c r="F1" s="85"/>
      <c r="G1" s="85"/>
      <c r="H1" s="85"/>
      <c r="I1" s="85"/>
      <c r="J1" s="85"/>
      <c r="K1" s="85"/>
      <c r="L1" s="85"/>
      <c r="M1" s="85"/>
      <c r="N1" s="85"/>
      <c r="O1" s="85"/>
      <c r="P1" s="85"/>
      <c r="Q1" s="86"/>
    </row>
    <row r="2" spans="1:17" x14ac:dyDescent="0.3">
      <c r="A2" s="87"/>
      <c r="B2" s="88"/>
      <c r="C2" s="88"/>
      <c r="D2" s="88"/>
      <c r="E2" s="88"/>
      <c r="F2" s="88"/>
      <c r="G2" s="88"/>
      <c r="H2" s="88"/>
      <c r="I2" s="88"/>
      <c r="J2" s="88"/>
      <c r="K2" s="88"/>
      <c r="L2" s="88"/>
      <c r="M2" s="88"/>
      <c r="N2" s="88"/>
      <c r="O2" s="88"/>
      <c r="P2" s="88"/>
      <c r="Q2" s="89"/>
    </row>
    <row r="3" spans="1:17" x14ac:dyDescent="0.3">
      <c r="A3" s="87"/>
      <c r="B3" s="88"/>
      <c r="C3" s="88"/>
      <c r="D3" s="88"/>
      <c r="E3" s="88"/>
      <c r="F3" s="88"/>
      <c r="G3" s="88"/>
      <c r="H3" s="88"/>
      <c r="I3" s="88"/>
      <c r="J3" s="88"/>
      <c r="K3" s="88"/>
      <c r="L3" s="88"/>
      <c r="M3" s="88"/>
      <c r="N3" s="88"/>
      <c r="O3" s="88"/>
      <c r="P3" s="88"/>
      <c r="Q3" s="89"/>
    </row>
    <row r="4" spans="1:17" x14ac:dyDescent="0.3">
      <c r="A4" s="87"/>
      <c r="B4" s="88"/>
      <c r="C4" s="88"/>
      <c r="D4" s="88"/>
      <c r="E4" s="88"/>
      <c r="F4" s="88"/>
      <c r="G4" s="88"/>
      <c r="H4" s="88"/>
      <c r="I4" s="88"/>
      <c r="J4" s="88"/>
      <c r="K4" s="88"/>
      <c r="L4" s="88"/>
      <c r="M4" s="88"/>
      <c r="N4" s="88"/>
      <c r="O4" s="88"/>
      <c r="P4" s="88"/>
      <c r="Q4" s="89"/>
    </row>
    <row r="5" spans="1:17" x14ac:dyDescent="0.3">
      <c r="A5" s="87"/>
      <c r="B5" s="88"/>
      <c r="C5" s="88"/>
      <c r="D5" s="88"/>
      <c r="E5" s="88"/>
      <c r="F5" s="88"/>
      <c r="G5" s="88"/>
      <c r="H5" s="88"/>
      <c r="I5" s="88"/>
      <c r="J5" s="88"/>
      <c r="K5" s="88"/>
      <c r="L5" s="88"/>
      <c r="M5" s="88"/>
      <c r="N5" s="88"/>
      <c r="O5" s="88"/>
      <c r="P5" s="88"/>
      <c r="Q5" s="89"/>
    </row>
    <row r="6" spans="1:17" x14ac:dyDescent="0.3">
      <c r="A6" s="87"/>
      <c r="B6" s="88"/>
      <c r="C6" s="88"/>
      <c r="D6" s="88"/>
      <c r="E6" s="88"/>
      <c r="F6" s="88"/>
      <c r="G6" s="88"/>
      <c r="H6" s="88"/>
      <c r="I6" s="88"/>
      <c r="J6" s="88"/>
      <c r="K6" s="88"/>
      <c r="L6" s="88"/>
      <c r="M6" s="88"/>
      <c r="N6" s="88"/>
      <c r="O6" s="88"/>
      <c r="P6" s="88"/>
      <c r="Q6" s="89"/>
    </row>
    <row r="7" spans="1:17" x14ac:dyDescent="0.3">
      <c r="A7" s="87"/>
      <c r="B7" s="88"/>
      <c r="C7" s="88"/>
      <c r="D7" s="88"/>
      <c r="E7" s="88"/>
      <c r="F7" s="88"/>
      <c r="G7" s="88"/>
      <c r="H7" s="88"/>
      <c r="I7" s="88"/>
      <c r="J7" s="88"/>
      <c r="K7" s="88"/>
      <c r="L7" s="88"/>
      <c r="M7" s="88"/>
      <c r="N7" s="88"/>
      <c r="O7" s="88"/>
      <c r="P7" s="88"/>
      <c r="Q7" s="89"/>
    </row>
    <row r="8" spans="1:17" x14ac:dyDescent="0.3">
      <c r="A8" s="87"/>
      <c r="B8" s="88"/>
      <c r="C8" s="88"/>
      <c r="D8" s="88"/>
      <c r="E8" s="88"/>
      <c r="F8" s="88"/>
      <c r="G8" s="88"/>
      <c r="H8" s="88"/>
      <c r="I8" s="88"/>
      <c r="J8" s="88"/>
      <c r="K8" s="88"/>
      <c r="L8" s="88"/>
      <c r="M8" s="88"/>
      <c r="N8" s="88"/>
      <c r="O8" s="88"/>
      <c r="P8" s="88"/>
      <c r="Q8" s="89"/>
    </row>
    <row r="9" spans="1:17" x14ac:dyDescent="0.3">
      <c r="A9" s="87"/>
      <c r="B9" s="88"/>
      <c r="C9" s="88"/>
      <c r="D9" s="88"/>
      <c r="E9" s="88"/>
      <c r="F9" s="88"/>
      <c r="G9" s="88"/>
      <c r="H9" s="88"/>
      <c r="I9" s="88"/>
      <c r="J9" s="88"/>
      <c r="K9" s="88"/>
      <c r="L9" s="88"/>
      <c r="M9" s="88"/>
      <c r="N9" s="88"/>
      <c r="O9" s="88"/>
      <c r="P9" s="88"/>
      <c r="Q9" s="89"/>
    </row>
    <row r="10" spans="1:17" x14ac:dyDescent="0.3">
      <c r="A10" s="87"/>
      <c r="B10" s="88"/>
      <c r="C10" s="88"/>
      <c r="D10" s="88"/>
      <c r="E10" s="88"/>
      <c r="F10" s="88"/>
      <c r="G10" s="88"/>
      <c r="H10" s="88"/>
      <c r="I10" s="88"/>
      <c r="J10" s="88"/>
      <c r="K10" s="88"/>
      <c r="L10" s="88"/>
      <c r="M10" s="88"/>
      <c r="N10" s="88"/>
      <c r="O10" s="88"/>
      <c r="P10" s="88"/>
      <c r="Q10" s="89"/>
    </row>
    <row r="11" spans="1:17" x14ac:dyDescent="0.3">
      <c r="A11" s="87"/>
      <c r="B11" s="88"/>
      <c r="C11" s="88"/>
      <c r="D11" s="88"/>
      <c r="E11" s="88"/>
      <c r="F11" s="88"/>
      <c r="G11" s="88"/>
      <c r="H11" s="88"/>
      <c r="I11" s="88"/>
      <c r="J11" s="88"/>
      <c r="K11" s="88"/>
      <c r="L11" s="88"/>
      <c r="M11" s="88"/>
      <c r="N11" s="88"/>
      <c r="O11" s="88"/>
      <c r="P11" s="88"/>
      <c r="Q11" s="89"/>
    </row>
    <row r="12" spans="1:17" x14ac:dyDescent="0.3">
      <c r="A12" s="87"/>
      <c r="B12" s="88"/>
      <c r="C12" s="88"/>
      <c r="D12" s="88"/>
      <c r="E12" s="88"/>
      <c r="F12" s="88"/>
      <c r="G12" s="88"/>
      <c r="H12" s="88"/>
      <c r="I12" s="88"/>
      <c r="J12" s="88"/>
      <c r="K12" s="88"/>
      <c r="L12" s="88"/>
      <c r="M12" s="88"/>
      <c r="N12" s="88"/>
      <c r="O12" s="88"/>
      <c r="P12" s="88"/>
      <c r="Q12" s="89"/>
    </row>
    <row r="13" spans="1:17" x14ac:dyDescent="0.3">
      <c r="A13" s="87"/>
      <c r="B13" s="88"/>
      <c r="C13" s="88"/>
      <c r="D13" s="88"/>
      <c r="E13" s="88"/>
      <c r="F13" s="88"/>
      <c r="G13" s="88"/>
      <c r="H13" s="88"/>
      <c r="I13" s="88"/>
      <c r="J13" s="88"/>
      <c r="K13" s="88"/>
      <c r="L13" s="88"/>
      <c r="M13" s="88"/>
      <c r="N13" s="88"/>
      <c r="O13" s="88"/>
      <c r="P13" s="88"/>
      <c r="Q13" s="89"/>
    </row>
    <row r="14" spans="1:17" ht="15" thickBot="1" x14ac:dyDescent="0.35">
      <c r="A14" s="61"/>
      <c r="B14" s="62"/>
      <c r="C14" s="62"/>
      <c r="D14" s="62"/>
      <c r="E14" s="62"/>
      <c r="F14" s="62"/>
      <c r="G14" s="62"/>
      <c r="H14" s="62"/>
      <c r="I14" s="62"/>
      <c r="J14" s="62"/>
      <c r="K14" s="62"/>
      <c r="L14" s="62"/>
      <c r="M14" s="62"/>
      <c r="N14" s="62"/>
      <c r="O14" s="62"/>
      <c r="P14" s="62"/>
      <c r="Q14" s="63"/>
    </row>
  </sheetData>
  <mergeCells count="1">
    <mergeCell ref="A1:Q14"/>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2C0B4-A320-48F3-8402-24800B3C3FE4}">
  <dimension ref="A1:S258"/>
  <sheetViews>
    <sheetView workbookViewId="0">
      <selection activeCell="L10" sqref="L10"/>
    </sheetView>
  </sheetViews>
  <sheetFormatPr defaultRowHeight="14.4" x14ac:dyDescent="0.3"/>
  <cols>
    <col min="2" max="2" width="5.88671875" bestFit="1" customWidth="1"/>
    <col min="3" max="3" width="11.77734375" style="1" bestFit="1" customWidth="1"/>
    <col min="4" max="4" width="10.77734375" style="1" bestFit="1" customWidth="1"/>
    <col min="5" max="5" width="8.88671875" style="2"/>
    <col min="6" max="7" width="10.77734375" style="1" bestFit="1" customWidth="1"/>
    <col min="8" max="8" width="15.88671875" style="2" bestFit="1" customWidth="1"/>
    <col min="9" max="9" width="9.77734375" style="4" bestFit="1" customWidth="1"/>
    <col min="10" max="10" width="18.21875" style="4" bestFit="1" customWidth="1"/>
    <col min="12" max="12" width="8.77734375" bestFit="1" customWidth="1"/>
    <col min="14" max="14" width="15.33203125" bestFit="1" customWidth="1"/>
    <col min="15" max="15" width="14.33203125" bestFit="1" customWidth="1"/>
    <col min="16" max="16" width="10.88671875" bestFit="1" customWidth="1"/>
    <col min="17" max="17" width="14.33203125" bestFit="1" customWidth="1"/>
    <col min="18" max="18" width="12.77734375" bestFit="1" customWidth="1"/>
    <col min="19" max="19" width="19.77734375" bestFit="1" customWidth="1"/>
  </cols>
  <sheetData>
    <row r="1" spans="1:19" x14ac:dyDescent="0.3">
      <c r="A1" s="12" t="s">
        <v>0</v>
      </c>
      <c r="B1" s="12" t="s">
        <v>1</v>
      </c>
      <c r="C1" s="13" t="s">
        <v>2</v>
      </c>
      <c r="D1" s="13" t="s">
        <v>3</v>
      </c>
      <c r="E1" s="14" t="s">
        <v>4</v>
      </c>
      <c r="F1" s="13" t="s">
        <v>5</v>
      </c>
      <c r="G1" s="13" t="s">
        <v>6</v>
      </c>
      <c r="H1" s="14" t="s">
        <v>7</v>
      </c>
      <c r="I1" s="12" t="s">
        <v>16</v>
      </c>
      <c r="J1" s="15" t="s">
        <v>17</v>
      </c>
      <c r="L1" s="16" t="s">
        <v>8</v>
      </c>
      <c r="M1" s="17" t="s">
        <v>1</v>
      </c>
      <c r="N1" s="17" t="s">
        <v>9</v>
      </c>
      <c r="O1" s="17" t="s">
        <v>10</v>
      </c>
      <c r="P1" s="17" t="s">
        <v>11</v>
      </c>
      <c r="Q1" s="17" t="s">
        <v>12</v>
      </c>
      <c r="R1" s="17" t="s">
        <v>13</v>
      </c>
      <c r="S1" s="18" t="s">
        <v>14</v>
      </c>
    </row>
    <row r="2" spans="1:19" x14ac:dyDescent="0.3">
      <c r="A2" s="7">
        <v>121119</v>
      </c>
      <c r="B2" s="7">
        <v>11</v>
      </c>
      <c r="C2" s="1">
        <v>65074</v>
      </c>
      <c r="D2" s="1">
        <v>4764.9507000000003</v>
      </c>
      <c r="E2" s="2">
        <v>9.6791114730921723E-2</v>
      </c>
      <c r="F2" s="1">
        <v>6298.585</v>
      </c>
      <c r="G2" s="1">
        <v>1533.6342999999999</v>
      </c>
      <c r="H2" s="2">
        <v>2.3567543104773027E-2</v>
      </c>
      <c r="I2" s="4">
        <f t="shared" ref="I2:I33" si="0">IF(B2&gt;=10,1,0)</f>
        <v>1</v>
      </c>
      <c r="J2" s="4">
        <f t="shared" ref="J2:J33" si="1">IF(C2&gt;=30000,1,0)</f>
        <v>1</v>
      </c>
      <c r="L2">
        <v>256</v>
      </c>
      <c r="M2">
        <f>SUM(B2:B160)</f>
        <v>1840</v>
      </c>
      <c r="N2" s="1">
        <f>SUM(C2:C160)</f>
        <v>9106808</v>
      </c>
      <c r="O2" s="1">
        <f>SUM(D2:D160)</f>
        <v>719592.72510000004</v>
      </c>
      <c r="P2" s="3">
        <f>AVERAGE(E2:E160)</f>
        <v>9.9761043520127046E-2</v>
      </c>
      <c r="Q2" s="1">
        <f>SUM(F2:F160)</f>
        <v>908817.09099999978</v>
      </c>
      <c r="R2" s="1">
        <f>SUM(G2:G160)</f>
        <v>189224.3659</v>
      </c>
      <c r="S2" s="3">
        <f>AVERAGE(H2:H160)</f>
        <v>2.0516507735186686E-2</v>
      </c>
    </row>
    <row r="3" spans="1:19" x14ac:dyDescent="0.3">
      <c r="A3" s="7">
        <v>121157</v>
      </c>
      <c r="B3" s="7">
        <v>13</v>
      </c>
      <c r="C3" s="1">
        <v>60625</v>
      </c>
      <c r="D3" s="1">
        <v>4632.7809999999999</v>
      </c>
      <c r="E3" s="2">
        <v>0.10386112989690721</v>
      </c>
      <c r="F3" s="1">
        <v>6296.5810000000001</v>
      </c>
      <c r="G3" s="1">
        <v>1663.8</v>
      </c>
      <c r="H3" s="2">
        <v>2.7444123711340206E-2</v>
      </c>
      <c r="I3" s="4">
        <f t="shared" si="0"/>
        <v>1</v>
      </c>
      <c r="J3" s="4">
        <f t="shared" si="1"/>
        <v>1</v>
      </c>
    </row>
    <row r="4" spans="1:19" x14ac:dyDescent="0.3">
      <c r="A4" s="7">
        <v>121307</v>
      </c>
      <c r="B4" s="7">
        <v>13</v>
      </c>
      <c r="C4" s="1">
        <v>68917</v>
      </c>
      <c r="D4" s="1">
        <v>5711.6297000000004</v>
      </c>
      <c r="E4" s="2">
        <v>9.7283674565056516E-2</v>
      </c>
      <c r="F4" s="1">
        <v>6704.4989999999998</v>
      </c>
      <c r="G4" s="1">
        <v>992.86929999999995</v>
      </c>
      <c r="H4" s="2">
        <v>1.4406739991584079E-2</v>
      </c>
      <c r="I4" s="4">
        <f t="shared" si="0"/>
        <v>1</v>
      </c>
      <c r="J4" s="4">
        <f t="shared" si="1"/>
        <v>1</v>
      </c>
      <c r="L4" t="s">
        <v>26</v>
      </c>
    </row>
    <row r="5" spans="1:19" x14ac:dyDescent="0.3">
      <c r="A5" s="7">
        <v>121404</v>
      </c>
      <c r="B5" s="7">
        <v>11</v>
      </c>
      <c r="C5" s="1">
        <v>50819</v>
      </c>
      <c r="D5" s="1">
        <v>3829.4591999999998</v>
      </c>
      <c r="E5" s="2">
        <v>9.8774631535449339E-2</v>
      </c>
      <c r="F5" s="1">
        <v>5019.6279999999997</v>
      </c>
      <c r="G5" s="1">
        <v>1190.1687999999999</v>
      </c>
      <c r="H5" s="2">
        <v>2.3419760325862373E-2</v>
      </c>
      <c r="I5" s="4">
        <f t="shared" si="0"/>
        <v>1</v>
      </c>
      <c r="J5" s="4">
        <f t="shared" si="1"/>
        <v>1</v>
      </c>
    </row>
    <row r="6" spans="1:19" x14ac:dyDescent="0.3">
      <c r="A6" s="7">
        <v>121418</v>
      </c>
      <c r="B6" s="7">
        <v>12</v>
      </c>
      <c r="C6" s="1">
        <v>63568</v>
      </c>
      <c r="D6" s="1">
        <v>5403.2869000000001</v>
      </c>
      <c r="E6" s="2">
        <v>9.3145906745532345E-2</v>
      </c>
      <c r="F6" s="1">
        <v>5921.0990000000002</v>
      </c>
      <c r="G6" s="1">
        <v>517.81209999999999</v>
      </c>
      <c r="H6" s="2">
        <v>8.145798200352378E-3</v>
      </c>
      <c r="I6" s="4">
        <f t="shared" si="0"/>
        <v>1</v>
      </c>
      <c r="J6" s="4">
        <f t="shared" si="1"/>
        <v>1</v>
      </c>
    </row>
    <row r="7" spans="1:19" x14ac:dyDescent="0.3">
      <c r="A7" s="7">
        <v>121462</v>
      </c>
      <c r="B7" s="7">
        <v>13</v>
      </c>
      <c r="C7" s="1">
        <v>68732</v>
      </c>
      <c r="D7" s="1">
        <v>5532.9748</v>
      </c>
      <c r="E7" s="2">
        <v>9.7199339463423157E-2</v>
      </c>
      <c r="F7" s="1">
        <v>6680.7049999999999</v>
      </c>
      <c r="G7" s="1">
        <v>1147.7302</v>
      </c>
      <c r="H7" s="2">
        <v>1.6698629459349357E-2</v>
      </c>
      <c r="I7" s="4">
        <f t="shared" si="0"/>
        <v>1</v>
      </c>
      <c r="J7" s="4">
        <f t="shared" si="1"/>
        <v>1</v>
      </c>
    </row>
    <row r="8" spans="1:19" x14ac:dyDescent="0.3">
      <c r="A8" s="7">
        <v>121477</v>
      </c>
      <c r="B8" s="7">
        <v>13</v>
      </c>
      <c r="C8" s="1">
        <v>57444</v>
      </c>
      <c r="D8" s="1">
        <v>4171.5726000000004</v>
      </c>
      <c r="E8" s="2">
        <v>0.10320580043172481</v>
      </c>
      <c r="F8" s="1">
        <v>5928.5540000000001</v>
      </c>
      <c r="G8" s="1">
        <v>1756.9813999999999</v>
      </c>
      <c r="H8" s="2">
        <v>3.0585986351925352E-2</v>
      </c>
      <c r="I8" s="4">
        <f t="shared" si="0"/>
        <v>1</v>
      </c>
      <c r="J8" s="4">
        <f t="shared" si="1"/>
        <v>1</v>
      </c>
    </row>
    <row r="9" spans="1:19" x14ac:dyDescent="0.3">
      <c r="A9" s="7">
        <v>121478</v>
      </c>
      <c r="B9" s="7">
        <v>10</v>
      </c>
      <c r="C9" s="1">
        <v>61015</v>
      </c>
      <c r="D9" s="1">
        <v>4776.8685999999998</v>
      </c>
      <c r="E9" s="2">
        <v>9.6608456936818812E-2</v>
      </c>
      <c r="F9" s="1">
        <v>5894.5649999999996</v>
      </c>
      <c r="G9" s="1">
        <v>1117.6964</v>
      </c>
      <c r="H9" s="2">
        <v>1.8318387281815948E-2</v>
      </c>
      <c r="I9" s="4">
        <f t="shared" si="0"/>
        <v>1</v>
      </c>
      <c r="J9" s="4">
        <f t="shared" si="1"/>
        <v>1</v>
      </c>
    </row>
    <row r="10" spans="1:19" x14ac:dyDescent="0.3">
      <c r="A10" s="7">
        <v>121588</v>
      </c>
      <c r="B10" s="7">
        <v>11</v>
      </c>
      <c r="C10" s="1">
        <v>57934</v>
      </c>
      <c r="D10" s="1">
        <v>4741.1355000000003</v>
      </c>
      <c r="E10" s="2">
        <v>0.1010878758587358</v>
      </c>
      <c r="F10" s="1">
        <v>5856.4250000000002</v>
      </c>
      <c r="G10" s="1">
        <v>1115.2895000000001</v>
      </c>
      <c r="H10" s="2">
        <v>1.9251035661269719E-2</v>
      </c>
      <c r="I10" s="4">
        <f t="shared" si="0"/>
        <v>1</v>
      </c>
      <c r="J10" s="4">
        <f t="shared" si="1"/>
        <v>1</v>
      </c>
    </row>
    <row r="11" spans="1:19" x14ac:dyDescent="0.3">
      <c r="A11" s="7">
        <v>121601</v>
      </c>
      <c r="B11" s="7">
        <v>10</v>
      </c>
      <c r="C11" s="1">
        <v>50206</v>
      </c>
      <c r="D11" s="1">
        <v>3942.3955999999998</v>
      </c>
      <c r="E11" s="2">
        <v>0.1002860215910449</v>
      </c>
      <c r="F11" s="1">
        <v>5034.96</v>
      </c>
      <c r="G11" s="1">
        <v>1092.5644</v>
      </c>
      <c r="H11" s="2">
        <v>2.1761630084053699E-2</v>
      </c>
      <c r="I11" s="4">
        <f t="shared" si="0"/>
        <v>1</v>
      </c>
      <c r="J11" s="4">
        <f t="shared" si="1"/>
        <v>1</v>
      </c>
    </row>
    <row r="12" spans="1:19" x14ac:dyDescent="0.3">
      <c r="A12" s="7">
        <v>121650</v>
      </c>
      <c r="B12" s="7">
        <v>10</v>
      </c>
      <c r="C12" s="1">
        <v>56399</v>
      </c>
      <c r="D12" s="1">
        <v>4419.9948000000004</v>
      </c>
      <c r="E12" s="2">
        <v>0.10139529069664356</v>
      </c>
      <c r="F12" s="1">
        <v>5718.5929999999998</v>
      </c>
      <c r="G12" s="1">
        <v>1298.5981999999999</v>
      </c>
      <c r="H12" s="2">
        <v>2.3025199028351567E-2</v>
      </c>
      <c r="I12" s="4">
        <f t="shared" si="0"/>
        <v>1</v>
      </c>
      <c r="J12" s="4">
        <f t="shared" si="1"/>
        <v>1</v>
      </c>
    </row>
    <row r="13" spans="1:19" x14ac:dyDescent="0.3">
      <c r="A13" s="7">
        <v>121654</v>
      </c>
      <c r="B13" s="7">
        <v>11</v>
      </c>
      <c r="C13" s="1">
        <v>47053</v>
      </c>
      <c r="D13" s="1">
        <v>3831.2447000000002</v>
      </c>
      <c r="E13" s="2">
        <v>0.10063039551144454</v>
      </c>
      <c r="F13" s="1">
        <v>4734.9620000000004</v>
      </c>
      <c r="G13" s="1">
        <v>903.71730000000002</v>
      </c>
      <c r="H13" s="2">
        <v>1.9206369413214887E-2</v>
      </c>
      <c r="I13" s="4">
        <f t="shared" si="0"/>
        <v>1</v>
      </c>
      <c r="J13" s="4">
        <f t="shared" si="1"/>
        <v>1</v>
      </c>
    </row>
    <row r="14" spans="1:19" x14ac:dyDescent="0.3">
      <c r="A14" s="7">
        <v>121717</v>
      </c>
      <c r="B14" s="7">
        <v>11</v>
      </c>
      <c r="C14" s="1">
        <v>50385</v>
      </c>
      <c r="D14" s="1">
        <v>4302.1252000000004</v>
      </c>
      <c r="E14" s="2">
        <v>0.10356350104197679</v>
      </c>
      <c r="F14" s="1">
        <v>5218.0469999999996</v>
      </c>
      <c r="G14" s="1">
        <v>915.92179999999996</v>
      </c>
      <c r="H14" s="2">
        <v>1.8178461843802719E-2</v>
      </c>
      <c r="I14" s="4">
        <f t="shared" si="0"/>
        <v>1</v>
      </c>
      <c r="J14" s="4">
        <f t="shared" si="1"/>
        <v>1</v>
      </c>
    </row>
    <row r="15" spans="1:19" x14ac:dyDescent="0.3">
      <c r="A15" s="7">
        <v>121719</v>
      </c>
      <c r="B15" s="7">
        <v>12</v>
      </c>
      <c r="C15" s="1">
        <v>70181</v>
      </c>
      <c r="D15" s="1">
        <v>5176.7020000000002</v>
      </c>
      <c r="E15" s="2">
        <v>0.10243322266710363</v>
      </c>
      <c r="F15" s="1">
        <v>7188.866</v>
      </c>
      <c r="G15" s="1">
        <v>2012.164</v>
      </c>
      <c r="H15" s="2">
        <v>2.8671064818113164E-2</v>
      </c>
      <c r="I15" s="4">
        <f t="shared" si="0"/>
        <v>1</v>
      </c>
      <c r="J15" s="4">
        <f t="shared" si="1"/>
        <v>1</v>
      </c>
    </row>
    <row r="16" spans="1:19" x14ac:dyDescent="0.3">
      <c r="A16" s="7">
        <v>121745</v>
      </c>
      <c r="B16" s="7">
        <v>13</v>
      </c>
      <c r="C16" s="1">
        <v>53350</v>
      </c>
      <c r="D16" s="1">
        <v>4510.8667999999998</v>
      </c>
      <c r="E16" s="2">
        <v>9.9938350515463917E-2</v>
      </c>
      <c r="F16" s="1">
        <v>5331.7110000000002</v>
      </c>
      <c r="G16" s="1">
        <v>820.8442</v>
      </c>
      <c r="H16" s="2">
        <v>1.5386020618556701E-2</v>
      </c>
      <c r="I16" s="4">
        <f t="shared" si="0"/>
        <v>1</v>
      </c>
      <c r="J16" s="4">
        <f t="shared" si="1"/>
        <v>1</v>
      </c>
    </row>
    <row r="17" spans="1:10" x14ac:dyDescent="0.3">
      <c r="A17" s="7">
        <v>121763</v>
      </c>
      <c r="B17" s="7">
        <v>13</v>
      </c>
      <c r="C17" s="1">
        <v>60764</v>
      </c>
      <c r="D17" s="1">
        <v>4454.1785</v>
      </c>
      <c r="E17" s="2">
        <v>9.3375255085247841E-2</v>
      </c>
      <c r="F17" s="1">
        <v>5673.8540000000003</v>
      </c>
      <c r="G17" s="1">
        <v>1219.6755000000001</v>
      </c>
      <c r="H17" s="2">
        <v>2.0072337239154761E-2</v>
      </c>
      <c r="I17" s="4">
        <f t="shared" si="0"/>
        <v>1</v>
      </c>
      <c r="J17" s="4">
        <f t="shared" si="1"/>
        <v>1</v>
      </c>
    </row>
    <row r="18" spans="1:10" x14ac:dyDescent="0.3">
      <c r="A18" s="7">
        <v>121767</v>
      </c>
      <c r="B18" s="7">
        <v>11</v>
      </c>
      <c r="C18" s="1">
        <v>50313</v>
      </c>
      <c r="D18" s="1">
        <v>4155.9889000000003</v>
      </c>
      <c r="E18" s="2">
        <v>0.10334488104466043</v>
      </c>
      <c r="F18" s="1">
        <v>5199.5910000000003</v>
      </c>
      <c r="G18" s="1">
        <v>1043.6021000000001</v>
      </c>
      <c r="H18" s="2">
        <v>2.0742195853954246E-2</v>
      </c>
      <c r="I18" s="4">
        <f t="shared" si="0"/>
        <v>1</v>
      </c>
      <c r="J18" s="4">
        <f t="shared" si="1"/>
        <v>1</v>
      </c>
    </row>
    <row r="19" spans="1:10" x14ac:dyDescent="0.3">
      <c r="A19" s="7">
        <v>121995</v>
      </c>
      <c r="B19" s="7">
        <v>12</v>
      </c>
      <c r="C19" s="1">
        <v>65899</v>
      </c>
      <c r="D19" s="1">
        <v>5019.7245999999996</v>
      </c>
      <c r="E19" s="2">
        <v>0.10009411371947981</v>
      </c>
      <c r="F19" s="1">
        <v>6596.1019999999999</v>
      </c>
      <c r="G19" s="1">
        <v>1576.3774000000001</v>
      </c>
      <c r="H19" s="2">
        <v>2.3921112611724003E-2</v>
      </c>
      <c r="I19" s="4">
        <f t="shared" si="0"/>
        <v>1</v>
      </c>
      <c r="J19" s="4">
        <f t="shared" si="1"/>
        <v>1</v>
      </c>
    </row>
    <row r="20" spans="1:10" x14ac:dyDescent="0.3">
      <c r="A20" s="7">
        <v>122277</v>
      </c>
      <c r="B20" s="7">
        <v>10</v>
      </c>
      <c r="C20" s="1">
        <v>43988</v>
      </c>
      <c r="D20" s="1">
        <v>3453.3298</v>
      </c>
      <c r="E20" s="2">
        <v>9.7337432936255339E-2</v>
      </c>
      <c r="F20" s="1">
        <v>4281.6790000000001</v>
      </c>
      <c r="G20" s="1">
        <v>828.3492</v>
      </c>
      <c r="H20" s="2">
        <v>1.8831253978357734E-2</v>
      </c>
      <c r="I20" s="4">
        <f t="shared" si="0"/>
        <v>1</v>
      </c>
      <c r="J20" s="4">
        <f t="shared" si="1"/>
        <v>1</v>
      </c>
    </row>
    <row r="21" spans="1:10" x14ac:dyDescent="0.3">
      <c r="A21" s="7">
        <v>122328</v>
      </c>
      <c r="B21" s="7">
        <v>10</v>
      </c>
      <c r="C21" s="1">
        <v>47048</v>
      </c>
      <c r="D21" s="1">
        <v>3704.5648000000001</v>
      </c>
      <c r="E21" s="2">
        <v>9.8709934534943033E-2</v>
      </c>
      <c r="F21" s="1">
        <v>4644.1049999999996</v>
      </c>
      <c r="G21" s="1">
        <v>939.54020000000003</v>
      </c>
      <c r="H21" s="2">
        <v>1.9969822309131101E-2</v>
      </c>
      <c r="I21" s="4">
        <f t="shared" si="0"/>
        <v>1</v>
      </c>
      <c r="J21" s="4">
        <f t="shared" si="1"/>
        <v>1</v>
      </c>
    </row>
    <row r="22" spans="1:10" x14ac:dyDescent="0.3">
      <c r="A22" s="7">
        <v>122344</v>
      </c>
      <c r="B22" s="7">
        <v>10</v>
      </c>
      <c r="C22" s="1">
        <v>43549</v>
      </c>
      <c r="D22" s="1">
        <v>3779.5142000000001</v>
      </c>
      <c r="E22" s="2">
        <v>0.10910845254770489</v>
      </c>
      <c r="F22" s="1">
        <v>4751.5640000000003</v>
      </c>
      <c r="G22" s="1">
        <v>972.0498</v>
      </c>
      <c r="H22" s="2">
        <v>2.2320829410549036E-2</v>
      </c>
      <c r="I22" s="4">
        <f t="shared" si="0"/>
        <v>1</v>
      </c>
      <c r="J22" s="4">
        <f t="shared" si="1"/>
        <v>1</v>
      </c>
    </row>
    <row r="23" spans="1:10" x14ac:dyDescent="0.3">
      <c r="A23" s="7">
        <v>122365</v>
      </c>
      <c r="B23" s="7">
        <v>13</v>
      </c>
      <c r="C23" s="1">
        <v>61647</v>
      </c>
      <c r="D23" s="1">
        <v>5126.8841000000002</v>
      </c>
      <c r="E23" s="2">
        <v>0.10224945252810355</v>
      </c>
      <c r="F23" s="1">
        <v>6303.3720000000003</v>
      </c>
      <c r="G23" s="1">
        <v>1176.4879000000001</v>
      </c>
      <c r="H23" s="2">
        <v>1.9084268496439405E-2</v>
      </c>
      <c r="I23" s="4">
        <f t="shared" si="0"/>
        <v>1</v>
      </c>
      <c r="J23" s="4">
        <f t="shared" si="1"/>
        <v>1</v>
      </c>
    </row>
    <row r="24" spans="1:10" x14ac:dyDescent="0.3">
      <c r="A24" s="7">
        <v>122405</v>
      </c>
      <c r="B24" s="7">
        <v>10</v>
      </c>
      <c r="C24" s="1">
        <v>45897</v>
      </c>
      <c r="D24" s="1">
        <v>3878.9798999999998</v>
      </c>
      <c r="E24" s="2">
        <v>0.10491809922217138</v>
      </c>
      <c r="F24" s="1">
        <v>4815.4260000000004</v>
      </c>
      <c r="G24" s="1">
        <v>936.4461</v>
      </c>
      <c r="H24" s="2">
        <v>2.0403209360088895E-2</v>
      </c>
      <c r="I24" s="4">
        <f t="shared" si="0"/>
        <v>1</v>
      </c>
      <c r="J24" s="4">
        <f t="shared" si="1"/>
        <v>1</v>
      </c>
    </row>
    <row r="25" spans="1:10" x14ac:dyDescent="0.3">
      <c r="A25" s="7">
        <v>122442</v>
      </c>
      <c r="B25" s="7">
        <v>10</v>
      </c>
      <c r="C25" s="1">
        <v>61415</v>
      </c>
      <c r="D25" s="1">
        <v>4906.0739999999996</v>
      </c>
      <c r="E25" s="2">
        <v>9.9744117886509817E-2</v>
      </c>
      <c r="F25" s="1">
        <v>6125.7849999999999</v>
      </c>
      <c r="G25" s="1">
        <v>1219.711</v>
      </c>
      <c r="H25" s="2">
        <v>1.9860148172270619E-2</v>
      </c>
      <c r="I25" s="4">
        <f t="shared" si="0"/>
        <v>1</v>
      </c>
      <c r="J25" s="4">
        <f t="shared" si="1"/>
        <v>1</v>
      </c>
    </row>
    <row r="26" spans="1:10" x14ac:dyDescent="0.3">
      <c r="A26" s="7">
        <v>122456</v>
      </c>
      <c r="B26" s="7">
        <v>11</v>
      </c>
      <c r="C26" s="1">
        <v>64558</v>
      </c>
      <c r="D26" s="1">
        <v>5242.6552000000001</v>
      </c>
      <c r="E26" s="2">
        <v>9.5459091049908615E-2</v>
      </c>
      <c r="F26" s="1">
        <v>6162.6480000000001</v>
      </c>
      <c r="G26" s="1">
        <v>919.99279999999999</v>
      </c>
      <c r="H26" s="2">
        <v>1.4250639734812108E-2</v>
      </c>
      <c r="I26" s="4">
        <f t="shared" si="0"/>
        <v>1</v>
      </c>
      <c r="J26" s="4">
        <f t="shared" si="1"/>
        <v>1</v>
      </c>
    </row>
    <row r="27" spans="1:10" x14ac:dyDescent="0.3">
      <c r="A27" s="7">
        <v>122484</v>
      </c>
      <c r="B27" s="7">
        <v>11</v>
      </c>
      <c r="C27" s="1">
        <v>47908</v>
      </c>
      <c r="D27" s="1">
        <v>4431.7138999999997</v>
      </c>
      <c r="E27" s="2">
        <v>0.10077271019453954</v>
      </c>
      <c r="F27" s="1">
        <v>4827.8190000000004</v>
      </c>
      <c r="G27" s="1">
        <v>396.10509999999999</v>
      </c>
      <c r="H27" s="2">
        <v>8.2680366535860406E-3</v>
      </c>
      <c r="I27" s="4">
        <f t="shared" si="0"/>
        <v>1</v>
      </c>
      <c r="J27" s="4">
        <f t="shared" si="1"/>
        <v>1</v>
      </c>
    </row>
    <row r="28" spans="1:10" x14ac:dyDescent="0.3">
      <c r="A28" s="7">
        <v>122518</v>
      </c>
      <c r="B28" s="7">
        <v>13</v>
      </c>
      <c r="C28" s="1">
        <v>82515</v>
      </c>
      <c r="D28" s="1">
        <v>6225.2305999999999</v>
      </c>
      <c r="E28" s="2">
        <v>0.10366146761194935</v>
      </c>
      <c r="F28" s="1">
        <v>8553.6260000000002</v>
      </c>
      <c r="G28" s="1">
        <v>2328.3953999999999</v>
      </c>
      <c r="H28" s="2">
        <v>2.8217844028358481E-2</v>
      </c>
      <c r="I28" s="4">
        <f t="shared" si="0"/>
        <v>1</v>
      </c>
      <c r="J28" s="4">
        <f t="shared" si="1"/>
        <v>1</v>
      </c>
    </row>
    <row r="29" spans="1:10" x14ac:dyDescent="0.3">
      <c r="A29" s="7">
        <v>122615</v>
      </c>
      <c r="B29" s="7">
        <v>12</v>
      </c>
      <c r="C29" s="1">
        <v>59347</v>
      </c>
      <c r="D29" s="1">
        <v>4427.0312999999996</v>
      </c>
      <c r="E29" s="2">
        <v>0.10230731123729928</v>
      </c>
      <c r="F29" s="1">
        <v>6071.6319999999996</v>
      </c>
      <c r="G29" s="1">
        <v>1644.6007</v>
      </c>
      <c r="H29" s="2">
        <v>2.7711606315399262E-2</v>
      </c>
      <c r="I29" s="4">
        <f t="shared" si="0"/>
        <v>1</v>
      </c>
      <c r="J29" s="4">
        <f t="shared" si="1"/>
        <v>1</v>
      </c>
    </row>
    <row r="30" spans="1:10" x14ac:dyDescent="0.3">
      <c r="A30" s="7">
        <v>122669</v>
      </c>
      <c r="B30" s="7">
        <v>11</v>
      </c>
      <c r="C30" s="1">
        <v>44944</v>
      </c>
      <c r="D30" s="1">
        <v>3449.2593999999999</v>
      </c>
      <c r="E30" s="2">
        <v>9.9522850658597367E-2</v>
      </c>
      <c r="F30" s="1">
        <v>4472.9549999999999</v>
      </c>
      <c r="G30" s="1">
        <v>1023.6956</v>
      </c>
      <c r="H30" s="2">
        <v>2.2777135991456036E-2</v>
      </c>
      <c r="I30" s="4">
        <f t="shared" si="0"/>
        <v>1</v>
      </c>
      <c r="J30" s="4">
        <f t="shared" si="1"/>
        <v>1</v>
      </c>
    </row>
    <row r="31" spans="1:10" x14ac:dyDescent="0.3">
      <c r="A31" s="7">
        <v>122675</v>
      </c>
      <c r="B31" s="7">
        <v>12</v>
      </c>
      <c r="C31" s="1">
        <v>62000</v>
      </c>
      <c r="D31" s="1">
        <v>5215.6651000000002</v>
      </c>
      <c r="E31" s="2">
        <v>9.9532822580645164E-2</v>
      </c>
      <c r="F31" s="1">
        <v>6171.0349999999999</v>
      </c>
      <c r="G31" s="1">
        <v>955.36990000000003</v>
      </c>
      <c r="H31" s="2">
        <v>1.5409191935483872E-2</v>
      </c>
      <c r="I31" s="4">
        <f t="shared" si="0"/>
        <v>1</v>
      </c>
      <c r="J31" s="4">
        <f t="shared" si="1"/>
        <v>1</v>
      </c>
    </row>
    <row r="32" spans="1:10" x14ac:dyDescent="0.3">
      <c r="A32" s="7">
        <v>122693</v>
      </c>
      <c r="B32" s="7">
        <v>10</v>
      </c>
      <c r="C32" s="1">
        <v>53312</v>
      </c>
      <c r="D32" s="1">
        <v>4393.7395999999999</v>
      </c>
      <c r="E32" s="2">
        <v>9.5709296218487394E-2</v>
      </c>
      <c r="F32" s="1">
        <v>5102.4539999999997</v>
      </c>
      <c r="G32" s="1">
        <v>708.71439999999996</v>
      </c>
      <c r="H32" s="2">
        <v>1.3293712484993997E-2</v>
      </c>
      <c r="I32" s="4">
        <f t="shared" si="0"/>
        <v>1</v>
      </c>
      <c r="J32" s="4">
        <f t="shared" si="1"/>
        <v>1</v>
      </c>
    </row>
    <row r="33" spans="1:10" x14ac:dyDescent="0.3">
      <c r="A33" s="7">
        <v>122863</v>
      </c>
      <c r="B33" s="7">
        <v>10</v>
      </c>
      <c r="C33" s="1">
        <v>49307</v>
      </c>
      <c r="D33" s="1">
        <v>3891.7676999999999</v>
      </c>
      <c r="E33" s="2">
        <v>9.9624799724177093E-2</v>
      </c>
      <c r="F33" s="1">
        <v>4912.2</v>
      </c>
      <c r="G33" s="1">
        <v>1020.4323000000001</v>
      </c>
      <c r="H33" s="2">
        <v>2.0695485428032533E-2</v>
      </c>
      <c r="I33" s="4">
        <f t="shared" si="0"/>
        <v>1</v>
      </c>
      <c r="J33" s="4">
        <f t="shared" si="1"/>
        <v>1</v>
      </c>
    </row>
    <row r="34" spans="1:10" x14ac:dyDescent="0.3">
      <c r="A34" s="7">
        <v>122948</v>
      </c>
      <c r="B34" s="7">
        <v>10</v>
      </c>
      <c r="C34" s="1">
        <v>53021</v>
      </c>
      <c r="D34" s="1">
        <v>4119.9728999999998</v>
      </c>
      <c r="E34" s="2">
        <v>0.10030748194111767</v>
      </c>
      <c r="F34" s="1">
        <v>5318.4030000000002</v>
      </c>
      <c r="G34" s="1">
        <v>1198.4301</v>
      </c>
      <c r="H34" s="2">
        <v>2.2602932800211237E-2</v>
      </c>
      <c r="I34" s="4">
        <f t="shared" ref="I34:I65" si="2">IF(B34&gt;=10,1,0)</f>
        <v>1</v>
      </c>
      <c r="J34" s="4">
        <f t="shared" ref="J34:J65" si="3">IF(C34&gt;=30000,1,0)</f>
        <v>1</v>
      </c>
    </row>
    <row r="35" spans="1:10" x14ac:dyDescent="0.3">
      <c r="A35" s="7">
        <v>122952</v>
      </c>
      <c r="B35" s="7">
        <v>10</v>
      </c>
      <c r="C35" s="1">
        <v>55368</v>
      </c>
      <c r="D35" s="1">
        <v>4099.6881000000003</v>
      </c>
      <c r="E35" s="2">
        <v>9.7524472619563651E-2</v>
      </c>
      <c r="F35" s="1">
        <v>5399.7349999999997</v>
      </c>
      <c r="G35" s="1">
        <v>1300.0469000000001</v>
      </c>
      <c r="H35" s="2">
        <v>2.3480113061696287E-2</v>
      </c>
      <c r="I35" s="4">
        <f t="shared" si="2"/>
        <v>1</v>
      </c>
      <c r="J35" s="4">
        <f t="shared" si="3"/>
        <v>1</v>
      </c>
    </row>
    <row r="36" spans="1:10" x14ac:dyDescent="0.3">
      <c r="A36" s="7">
        <v>123005</v>
      </c>
      <c r="B36" s="7">
        <v>11</v>
      </c>
      <c r="C36" s="1">
        <v>56752</v>
      </c>
      <c r="D36" s="1">
        <v>4464.6049000000003</v>
      </c>
      <c r="E36" s="2">
        <v>9.2695076825486333E-2</v>
      </c>
      <c r="F36" s="1">
        <v>5260.6310000000003</v>
      </c>
      <c r="G36" s="1">
        <v>796.02610000000004</v>
      </c>
      <c r="H36" s="2">
        <v>1.4026397307583875E-2</v>
      </c>
      <c r="I36" s="4">
        <f t="shared" si="2"/>
        <v>1</v>
      </c>
      <c r="J36" s="4">
        <f t="shared" si="3"/>
        <v>1</v>
      </c>
    </row>
    <row r="37" spans="1:10" x14ac:dyDescent="0.3">
      <c r="A37" s="7">
        <v>123008</v>
      </c>
      <c r="B37" s="7">
        <v>13</v>
      </c>
      <c r="C37" s="1">
        <v>68466</v>
      </c>
      <c r="D37" s="1">
        <v>5205.0886</v>
      </c>
      <c r="E37" s="2">
        <v>0.10006365203166535</v>
      </c>
      <c r="F37" s="1">
        <v>6850.9579999999996</v>
      </c>
      <c r="G37" s="1">
        <v>1645.8694</v>
      </c>
      <c r="H37" s="2">
        <v>2.4039222387754505E-2</v>
      </c>
      <c r="I37" s="4">
        <f t="shared" si="2"/>
        <v>1</v>
      </c>
      <c r="J37" s="4">
        <f t="shared" si="3"/>
        <v>1</v>
      </c>
    </row>
    <row r="38" spans="1:10" x14ac:dyDescent="0.3">
      <c r="A38" s="7">
        <v>123363</v>
      </c>
      <c r="B38" s="7">
        <v>11</v>
      </c>
      <c r="C38" s="1">
        <v>47729</v>
      </c>
      <c r="D38" s="1">
        <v>3312.7993000000001</v>
      </c>
      <c r="E38" s="2">
        <v>9.9205598273586285E-2</v>
      </c>
      <c r="F38" s="1">
        <v>4734.9840000000004</v>
      </c>
      <c r="G38" s="1">
        <v>1422.1847</v>
      </c>
      <c r="H38" s="2">
        <v>2.9797077248632908E-2</v>
      </c>
      <c r="I38" s="4">
        <f t="shared" si="2"/>
        <v>1</v>
      </c>
      <c r="J38" s="4">
        <f t="shared" si="3"/>
        <v>1</v>
      </c>
    </row>
    <row r="39" spans="1:10" x14ac:dyDescent="0.3">
      <c r="A39" s="7">
        <v>123452</v>
      </c>
      <c r="B39" s="7">
        <v>10</v>
      </c>
      <c r="C39" s="1">
        <v>47117</v>
      </c>
      <c r="D39" s="1">
        <v>4124.1241</v>
      </c>
      <c r="E39" s="2">
        <v>0.10047880807351911</v>
      </c>
      <c r="F39" s="1">
        <v>4734.26</v>
      </c>
      <c r="G39" s="1">
        <v>610.13589999999999</v>
      </c>
      <c r="H39" s="2">
        <v>1.2949379204957871E-2</v>
      </c>
      <c r="I39" s="4">
        <f t="shared" si="2"/>
        <v>1</v>
      </c>
      <c r="J39" s="4">
        <f t="shared" si="3"/>
        <v>1</v>
      </c>
    </row>
    <row r="40" spans="1:10" x14ac:dyDescent="0.3">
      <c r="A40" s="7">
        <v>123460</v>
      </c>
      <c r="B40" s="7">
        <v>12</v>
      </c>
      <c r="C40" s="1">
        <v>62029</v>
      </c>
      <c r="D40" s="1">
        <v>4978.4795000000004</v>
      </c>
      <c r="E40" s="2">
        <v>9.927954666365732E-2</v>
      </c>
      <c r="F40" s="1">
        <v>6158.2110000000002</v>
      </c>
      <c r="G40" s="1">
        <v>1179.7315000000001</v>
      </c>
      <c r="H40" s="2">
        <v>1.901903142078705E-2</v>
      </c>
      <c r="I40" s="4">
        <f t="shared" si="2"/>
        <v>1</v>
      </c>
      <c r="J40" s="4">
        <f t="shared" si="3"/>
        <v>1</v>
      </c>
    </row>
    <row r="41" spans="1:10" x14ac:dyDescent="0.3">
      <c r="A41" s="7">
        <v>123476</v>
      </c>
      <c r="B41" s="7">
        <v>10</v>
      </c>
      <c r="C41" s="1">
        <v>44888</v>
      </c>
      <c r="D41" s="1">
        <v>4053.6595000000002</v>
      </c>
      <c r="E41" s="2">
        <v>9.6743829085724473E-2</v>
      </c>
      <c r="F41" s="1">
        <v>4342.6369999999997</v>
      </c>
      <c r="G41" s="1">
        <v>288.97750000000002</v>
      </c>
      <c r="H41" s="2">
        <v>6.4377450543575123E-3</v>
      </c>
      <c r="I41" s="4">
        <f t="shared" si="2"/>
        <v>1</v>
      </c>
      <c r="J41" s="4">
        <f t="shared" si="3"/>
        <v>1</v>
      </c>
    </row>
    <row r="42" spans="1:10" x14ac:dyDescent="0.3">
      <c r="A42" s="7">
        <v>123564</v>
      </c>
      <c r="B42" s="7">
        <v>13</v>
      </c>
      <c r="C42" s="1">
        <v>44133</v>
      </c>
      <c r="D42" s="1">
        <v>3859.9321</v>
      </c>
      <c r="E42" s="2">
        <v>0.10529918654974735</v>
      </c>
      <c r="F42" s="1">
        <v>4647.1689999999999</v>
      </c>
      <c r="G42" s="1">
        <v>787.23689999999999</v>
      </c>
      <c r="H42" s="2">
        <v>1.7837828835565225E-2</v>
      </c>
      <c r="I42" s="4">
        <f t="shared" si="2"/>
        <v>1</v>
      </c>
      <c r="J42" s="4">
        <f t="shared" si="3"/>
        <v>1</v>
      </c>
    </row>
    <row r="43" spans="1:10" x14ac:dyDescent="0.3">
      <c r="A43" s="7">
        <v>123613</v>
      </c>
      <c r="B43" s="7">
        <v>12</v>
      </c>
      <c r="C43" s="1">
        <v>57308</v>
      </c>
      <c r="D43" s="1">
        <v>5176.7615999999998</v>
      </c>
      <c r="E43" s="2">
        <v>0.10029788162211209</v>
      </c>
      <c r="F43" s="1">
        <v>5747.8710000000001</v>
      </c>
      <c r="G43" s="1">
        <v>571.10940000000005</v>
      </c>
      <c r="H43" s="2">
        <v>9.9656138758986521E-3</v>
      </c>
      <c r="I43" s="4">
        <f t="shared" si="2"/>
        <v>1</v>
      </c>
      <c r="J43" s="4">
        <f t="shared" si="3"/>
        <v>1</v>
      </c>
    </row>
    <row r="44" spans="1:10" x14ac:dyDescent="0.3">
      <c r="A44" s="7">
        <v>123668</v>
      </c>
      <c r="B44" s="7">
        <v>12</v>
      </c>
      <c r="C44" s="1">
        <v>52360</v>
      </c>
      <c r="D44" s="1">
        <v>4529.4489999999996</v>
      </c>
      <c r="E44" s="2">
        <v>0.10170370511841099</v>
      </c>
      <c r="F44" s="1">
        <v>5325.2060000000001</v>
      </c>
      <c r="G44" s="1">
        <v>795.75699999999995</v>
      </c>
      <c r="H44" s="2">
        <v>1.5197803666921314E-2</v>
      </c>
      <c r="I44" s="4">
        <f t="shared" si="2"/>
        <v>1</v>
      </c>
      <c r="J44" s="4">
        <f t="shared" si="3"/>
        <v>1</v>
      </c>
    </row>
    <row r="45" spans="1:10" x14ac:dyDescent="0.3">
      <c r="A45" s="7">
        <v>123742</v>
      </c>
      <c r="B45" s="7">
        <v>11</v>
      </c>
      <c r="C45" s="1">
        <v>51305</v>
      </c>
      <c r="D45" s="1">
        <v>4049.4128000000001</v>
      </c>
      <c r="E45" s="2">
        <v>9.5424052236624105E-2</v>
      </c>
      <c r="F45" s="1">
        <v>4895.7309999999998</v>
      </c>
      <c r="G45" s="1">
        <v>846.31820000000005</v>
      </c>
      <c r="H45" s="2">
        <v>1.649582301919891E-2</v>
      </c>
      <c r="I45" s="4">
        <f t="shared" si="2"/>
        <v>1</v>
      </c>
      <c r="J45" s="4">
        <f t="shared" si="3"/>
        <v>1</v>
      </c>
    </row>
    <row r="46" spans="1:10" x14ac:dyDescent="0.3">
      <c r="A46" s="7">
        <v>123773</v>
      </c>
      <c r="B46" s="7">
        <v>13</v>
      </c>
      <c r="C46" s="1">
        <v>65660</v>
      </c>
      <c r="D46" s="1">
        <v>5041.1057000000001</v>
      </c>
      <c r="E46" s="2">
        <v>9.4799192811452937E-2</v>
      </c>
      <c r="F46" s="1">
        <v>6224.5150000000003</v>
      </c>
      <c r="G46" s="1">
        <v>1183.4093</v>
      </c>
      <c r="H46" s="2">
        <v>1.8023291197075846E-2</v>
      </c>
      <c r="I46" s="4">
        <f t="shared" si="2"/>
        <v>1</v>
      </c>
      <c r="J46" s="4">
        <f t="shared" si="3"/>
        <v>1</v>
      </c>
    </row>
    <row r="47" spans="1:10" x14ac:dyDescent="0.3">
      <c r="A47" s="7">
        <v>123914</v>
      </c>
      <c r="B47" s="7">
        <v>12</v>
      </c>
      <c r="C47" s="1">
        <v>56049</v>
      </c>
      <c r="D47" s="1">
        <v>4576.2901000000002</v>
      </c>
      <c r="E47" s="2">
        <v>9.5103480882798977E-2</v>
      </c>
      <c r="F47" s="1">
        <v>5330.4549999999999</v>
      </c>
      <c r="G47" s="1">
        <v>754.16489999999999</v>
      </c>
      <c r="H47" s="2">
        <v>1.3455456832414494E-2</v>
      </c>
      <c r="I47" s="4">
        <f t="shared" si="2"/>
        <v>1</v>
      </c>
      <c r="J47" s="4">
        <f t="shared" si="3"/>
        <v>1</v>
      </c>
    </row>
    <row r="48" spans="1:10" x14ac:dyDescent="0.3">
      <c r="A48" s="7">
        <v>124006</v>
      </c>
      <c r="B48" s="7">
        <v>11</v>
      </c>
      <c r="C48" s="1">
        <v>54438</v>
      </c>
      <c r="D48" s="1">
        <v>4483.2821000000004</v>
      </c>
      <c r="E48" s="2">
        <v>9.6401631213490574E-2</v>
      </c>
      <c r="F48" s="1">
        <v>5247.9120000000003</v>
      </c>
      <c r="G48" s="1">
        <v>764.62990000000002</v>
      </c>
      <c r="H48" s="2">
        <v>1.4045885227230978E-2</v>
      </c>
      <c r="I48" s="4">
        <f t="shared" si="2"/>
        <v>1</v>
      </c>
      <c r="J48" s="4">
        <f t="shared" si="3"/>
        <v>1</v>
      </c>
    </row>
    <row r="49" spans="1:10" x14ac:dyDescent="0.3">
      <c r="A49" s="7">
        <v>124018</v>
      </c>
      <c r="B49" s="7">
        <v>13</v>
      </c>
      <c r="C49" s="1">
        <v>66347</v>
      </c>
      <c r="D49" s="1">
        <v>4768.9920000000002</v>
      </c>
      <c r="E49" s="2">
        <v>9.6755301671514915E-2</v>
      </c>
      <c r="F49" s="1">
        <v>6419.424</v>
      </c>
      <c r="G49" s="1">
        <v>1650.432</v>
      </c>
      <c r="H49" s="2">
        <v>2.4875759265678931E-2</v>
      </c>
      <c r="I49" s="4">
        <f t="shared" si="2"/>
        <v>1</v>
      </c>
      <c r="J49" s="4">
        <f t="shared" si="3"/>
        <v>1</v>
      </c>
    </row>
    <row r="50" spans="1:10" x14ac:dyDescent="0.3">
      <c r="A50" s="7">
        <v>124020</v>
      </c>
      <c r="B50" s="7">
        <v>11</v>
      </c>
      <c r="C50" s="1">
        <v>44714</v>
      </c>
      <c r="D50" s="1">
        <v>3926.0814</v>
      </c>
      <c r="E50" s="2">
        <v>0.10024842331260903</v>
      </c>
      <c r="F50" s="1">
        <v>4482.5079999999998</v>
      </c>
      <c r="G50" s="1">
        <v>556.42660000000001</v>
      </c>
      <c r="H50" s="2">
        <v>1.2444124882587108E-2</v>
      </c>
      <c r="I50" s="4">
        <f t="shared" si="2"/>
        <v>1</v>
      </c>
      <c r="J50" s="4">
        <f t="shared" si="3"/>
        <v>1</v>
      </c>
    </row>
    <row r="51" spans="1:10" x14ac:dyDescent="0.3">
      <c r="A51" s="7">
        <v>124043</v>
      </c>
      <c r="B51" s="7">
        <v>11</v>
      </c>
      <c r="C51" s="1">
        <v>51285</v>
      </c>
      <c r="D51" s="1">
        <v>4128.0622999999996</v>
      </c>
      <c r="E51" s="2">
        <v>9.9998050112118556E-2</v>
      </c>
      <c r="F51" s="1">
        <v>5128.3999999999996</v>
      </c>
      <c r="G51" s="1">
        <v>1000.3377</v>
      </c>
      <c r="H51" s="2">
        <v>1.9505463585843815E-2</v>
      </c>
      <c r="I51" s="4">
        <f t="shared" si="2"/>
        <v>1</v>
      </c>
      <c r="J51" s="4">
        <f t="shared" si="3"/>
        <v>1</v>
      </c>
    </row>
    <row r="52" spans="1:10" x14ac:dyDescent="0.3">
      <c r="A52" s="7">
        <v>124098</v>
      </c>
      <c r="B52" s="7">
        <v>10</v>
      </c>
      <c r="C52" s="1">
        <v>41750</v>
      </c>
      <c r="D52" s="1">
        <v>3367.8874999999998</v>
      </c>
      <c r="E52" s="2">
        <v>9.5208479041916164E-2</v>
      </c>
      <c r="F52" s="1">
        <v>3974.9540000000002</v>
      </c>
      <c r="G52" s="1">
        <v>607.06650000000002</v>
      </c>
      <c r="H52" s="2">
        <v>1.4540514970059881E-2</v>
      </c>
      <c r="I52" s="4">
        <f t="shared" si="2"/>
        <v>1</v>
      </c>
      <c r="J52" s="4">
        <f t="shared" si="3"/>
        <v>1</v>
      </c>
    </row>
    <row r="53" spans="1:10" x14ac:dyDescent="0.3">
      <c r="A53" s="7">
        <v>124174</v>
      </c>
      <c r="B53" s="7">
        <v>11</v>
      </c>
      <c r="C53" s="1">
        <v>53868</v>
      </c>
      <c r="D53" s="1">
        <v>4077.5373</v>
      </c>
      <c r="E53" s="2">
        <v>9.8356612460087617E-2</v>
      </c>
      <c r="F53" s="1">
        <v>5298.2740000000003</v>
      </c>
      <c r="G53" s="1">
        <v>1220.7366999999999</v>
      </c>
      <c r="H53" s="2">
        <v>2.2661630281428678E-2</v>
      </c>
      <c r="I53" s="4">
        <f t="shared" si="2"/>
        <v>1</v>
      </c>
      <c r="J53" s="4">
        <f t="shared" si="3"/>
        <v>1</v>
      </c>
    </row>
    <row r="54" spans="1:10" x14ac:dyDescent="0.3">
      <c r="A54" s="7">
        <v>124315</v>
      </c>
      <c r="B54" s="7">
        <v>12</v>
      </c>
      <c r="C54" s="1">
        <v>53830</v>
      </c>
      <c r="D54" s="1">
        <v>4017.7222000000002</v>
      </c>
      <c r="E54" s="2">
        <v>9.2681534460338097E-2</v>
      </c>
      <c r="F54" s="1">
        <v>4989.0469999999996</v>
      </c>
      <c r="G54" s="1">
        <v>971.32479999999998</v>
      </c>
      <c r="H54" s="2">
        <v>1.804430243358722E-2</v>
      </c>
      <c r="I54" s="4">
        <f t="shared" si="2"/>
        <v>1</v>
      </c>
      <c r="J54" s="4">
        <f t="shared" si="3"/>
        <v>1</v>
      </c>
    </row>
    <row r="55" spans="1:10" x14ac:dyDescent="0.3">
      <c r="A55" s="7">
        <v>124467</v>
      </c>
      <c r="B55" s="7">
        <v>13</v>
      </c>
      <c r="C55" s="1">
        <v>73798</v>
      </c>
      <c r="D55" s="1">
        <v>6194.2556000000004</v>
      </c>
      <c r="E55" s="2">
        <v>9.7033090327651159E-2</v>
      </c>
      <c r="F55" s="1">
        <v>7160.848</v>
      </c>
      <c r="G55" s="1">
        <v>966.5924</v>
      </c>
      <c r="H55" s="2">
        <v>1.3097812948860402E-2</v>
      </c>
      <c r="I55" s="4">
        <f t="shared" si="2"/>
        <v>1</v>
      </c>
      <c r="J55" s="4">
        <f t="shared" si="3"/>
        <v>1</v>
      </c>
    </row>
    <row r="56" spans="1:10" x14ac:dyDescent="0.3">
      <c r="A56" s="7">
        <v>124492</v>
      </c>
      <c r="B56" s="7">
        <v>11</v>
      </c>
      <c r="C56" s="1">
        <v>58345</v>
      </c>
      <c r="D56" s="1">
        <v>4668.8031000000001</v>
      </c>
      <c r="E56" s="2">
        <v>0.10048576570400206</v>
      </c>
      <c r="F56" s="1">
        <v>5862.8419999999996</v>
      </c>
      <c r="G56" s="1">
        <v>1194.0389</v>
      </c>
      <c r="H56" s="2">
        <v>2.0465145256662952E-2</v>
      </c>
      <c r="I56" s="4">
        <f t="shared" si="2"/>
        <v>1</v>
      </c>
      <c r="J56" s="4">
        <f t="shared" si="3"/>
        <v>1</v>
      </c>
    </row>
    <row r="57" spans="1:10" x14ac:dyDescent="0.3">
      <c r="A57" s="7">
        <v>124537</v>
      </c>
      <c r="B57" s="7">
        <v>12</v>
      </c>
      <c r="C57" s="1">
        <v>44509</v>
      </c>
      <c r="D57" s="1">
        <v>3896.1332000000002</v>
      </c>
      <c r="E57" s="2">
        <v>9.9840459232964113E-2</v>
      </c>
      <c r="F57" s="1">
        <v>4443.799</v>
      </c>
      <c r="G57" s="1">
        <v>547.66579999999999</v>
      </c>
      <c r="H57" s="2">
        <v>1.2304608056797502E-2</v>
      </c>
      <c r="I57" s="4">
        <f t="shared" si="2"/>
        <v>1</v>
      </c>
      <c r="J57" s="4">
        <f t="shared" si="3"/>
        <v>1</v>
      </c>
    </row>
    <row r="58" spans="1:10" x14ac:dyDescent="0.3">
      <c r="A58" s="7">
        <v>124545</v>
      </c>
      <c r="B58" s="7">
        <v>12</v>
      </c>
      <c r="C58" s="1">
        <v>59772</v>
      </c>
      <c r="D58" s="1">
        <v>4486.4980999999998</v>
      </c>
      <c r="E58" s="2">
        <v>0.10053650538713779</v>
      </c>
      <c r="F58" s="1">
        <v>6009.268</v>
      </c>
      <c r="G58" s="1">
        <v>1522.7699</v>
      </c>
      <c r="H58" s="2">
        <v>2.5476308304891924E-2</v>
      </c>
      <c r="I58" s="4">
        <f t="shared" si="2"/>
        <v>1</v>
      </c>
      <c r="J58" s="4">
        <f t="shared" si="3"/>
        <v>1</v>
      </c>
    </row>
    <row r="59" spans="1:10" x14ac:dyDescent="0.3">
      <c r="A59" s="7">
        <v>124568</v>
      </c>
      <c r="B59" s="7">
        <v>12</v>
      </c>
      <c r="C59" s="1">
        <v>60847</v>
      </c>
      <c r="D59" s="1">
        <v>5326.6214</v>
      </c>
      <c r="E59" s="2">
        <v>0.10518316433020528</v>
      </c>
      <c r="F59" s="1">
        <v>6400.08</v>
      </c>
      <c r="G59" s="1">
        <v>1073.4585999999999</v>
      </c>
      <c r="H59" s="2">
        <v>1.7641931401712493E-2</v>
      </c>
      <c r="I59" s="4">
        <f t="shared" si="2"/>
        <v>1</v>
      </c>
      <c r="J59" s="4">
        <f t="shared" si="3"/>
        <v>1</v>
      </c>
    </row>
    <row r="60" spans="1:10" x14ac:dyDescent="0.3">
      <c r="A60" s="7">
        <v>124746</v>
      </c>
      <c r="B60" s="7">
        <v>10</v>
      </c>
      <c r="C60" s="1">
        <v>59186</v>
      </c>
      <c r="D60" s="1">
        <v>4213.5210999999999</v>
      </c>
      <c r="E60" s="2">
        <v>9.8621616598519923E-2</v>
      </c>
      <c r="F60" s="1">
        <v>5837.0190000000002</v>
      </c>
      <c r="G60" s="1">
        <v>1623.4979000000001</v>
      </c>
      <c r="H60" s="2">
        <v>2.7430437941405064E-2</v>
      </c>
      <c r="I60" s="4">
        <f t="shared" si="2"/>
        <v>1</v>
      </c>
      <c r="J60" s="4">
        <f t="shared" si="3"/>
        <v>1</v>
      </c>
    </row>
    <row r="61" spans="1:10" x14ac:dyDescent="0.3">
      <c r="A61" s="7">
        <v>124749</v>
      </c>
      <c r="B61" s="7">
        <v>10</v>
      </c>
      <c r="C61" s="1">
        <v>46852</v>
      </c>
      <c r="D61" s="1">
        <v>3283.1568000000002</v>
      </c>
      <c r="E61" s="2">
        <v>9.2870315034576961E-2</v>
      </c>
      <c r="F61" s="1">
        <v>4351.16</v>
      </c>
      <c r="G61" s="1">
        <v>1068.0032000000001</v>
      </c>
      <c r="H61" s="2">
        <v>2.2795253137539485E-2</v>
      </c>
      <c r="I61" s="4">
        <f t="shared" si="2"/>
        <v>1</v>
      </c>
      <c r="J61" s="4">
        <f t="shared" si="3"/>
        <v>1</v>
      </c>
    </row>
    <row r="62" spans="1:10" x14ac:dyDescent="0.3">
      <c r="A62" s="7">
        <v>124814</v>
      </c>
      <c r="B62" s="7">
        <v>10</v>
      </c>
      <c r="C62" s="1">
        <v>45633</v>
      </c>
      <c r="D62" s="1">
        <v>3935.4526999999998</v>
      </c>
      <c r="E62" s="2">
        <v>0.10195470383275261</v>
      </c>
      <c r="F62" s="1">
        <v>4652.4989999999998</v>
      </c>
      <c r="G62" s="1">
        <v>717.04629999999997</v>
      </c>
      <c r="H62" s="2">
        <v>1.5713328073981549E-2</v>
      </c>
      <c r="I62" s="4">
        <f t="shared" si="2"/>
        <v>1</v>
      </c>
      <c r="J62" s="4">
        <f t="shared" si="3"/>
        <v>1</v>
      </c>
    </row>
    <row r="63" spans="1:10" x14ac:dyDescent="0.3">
      <c r="A63" s="7">
        <v>124825</v>
      </c>
      <c r="B63" s="7">
        <v>13</v>
      </c>
      <c r="C63" s="1">
        <v>72894</v>
      </c>
      <c r="D63" s="1">
        <v>5642.1045000000004</v>
      </c>
      <c r="E63" s="2">
        <v>0.10295605948363377</v>
      </c>
      <c r="F63" s="1">
        <v>7504.8789999999999</v>
      </c>
      <c r="G63" s="1">
        <v>1862.7745</v>
      </c>
      <c r="H63" s="2">
        <v>2.5554565533514418E-2</v>
      </c>
      <c r="I63" s="4">
        <f t="shared" si="2"/>
        <v>1</v>
      </c>
      <c r="J63" s="4">
        <f t="shared" si="3"/>
        <v>1</v>
      </c>
    </row>
    <row r="64" spans="1:10" x14ac:dyDescent="0.3">
      <c r="A64" s="7">
        <v>124886</v>
      </c>
      <c r="B64" s="7">
        <v>11</v>
      </c>
      <c r="C64" s="1">
        <v>49702</v>
      </c>
      <c r="D64" s="1">
        <v>4175.9310999999998</v>
      </c>
      <c r="E64" s="2">
        <v>9.9938412941129123E-2</v>
      </c>
      <c r="F64" s="1">
        <v>4967.1390000000001</v>
      </c>
      <c r="G64" s="1">
        <v>791.2079</v>
      </c>
      <c r="H64" s="2">
        <v>1.5919035451289688E-2</v>
      </c>
      <c r="I64" s="4">
        <f t="shared" si="2"/>
        <v>1</v>
      </c>
      <c r="J64" s="4">
        <f t="shared" si="3"/>
        <v>1</v>
      </c>
    </row>
    <row r="65" spans="1:10" x14ac:dyDescent="0.3">
      <c r="A65" s="7">
        <v>124930</v>
      </c>
      <c r="B65" s="7">
        <v>10</v>
      </c>
      <c r="C65" s="1">
        <v>49404</v>
      </c>
      <c r="D65" s="1">
        <v>4041.7629000000002</v>
      </c>
      <c r="E65" s="2">
        <v>9.684768439802445E-2</v>
      </c>
      <c r="F65" s="1">
        <v>4784.6629999999996</v>
      </c>
      <c r="G65" s="1">
        <v>742.90009999999995</v>
      </c>
      <c r="H65" s="2">
        <v>1.5037245971986074E-2</v>
      </c>
      <c r="I65" s="4">
        <f t="shared" si="2"/>
        <v>1</v>
      </c>
      <c r="J65" s="4">
        <f t="shared" si="3"/>
        <v>1</v>
      </c>
    </row>
    <row r="66" spans="1:10" x14ac:dyDescent="0.3">
      <c r="A66" s="7">
        <v>125029</v>
      </c>
      <c r="B66" s="7">
        <v>13</v>
      </c>
      <c r="C66" s="1">
        <v>59416</v>
      </c>
      <c r="D66" s="1">
        <v>4671.3433000000005</v>
      </c>
      <c r="E66" s="2">
        <v>9.6498939679547591E-2</v>
      </c>
      <c r="F66" s="1">
        <v>5733.5810000000001</v>
      </c>
      <c r="G66" s="1">
        <v>1062.2376999999999</v>
      </c>
      <c r="H66" s="2">
        <v>1.7877973946411743E-2</v>
      </c>
      <c r="I66" s="4">
        <f t="shared" ref="I66:I97" si="4">IF(B66&gt;=10,1,0)</f>
        <v>1</v>
      </c>
      <c r="J66" s="4">
        <f t="shared" ref="J66:J97" si="5">IF(C66&gt;=30000,1,0)</f>
        <v>1</v>
      </c>
    </row>
    <row r="67" spans="1:10" x14ac:dyDescent="0.3">
      <c r="A67" s="7">
        <v>125107</v>
      </c>
      <c r="B67" s="7">
        <v>13</v>
      </c>
      <c r="C67" s="1">
        <v>69137</v>
      </c>
      <c r="D67" s="1">
        <v>5304.9556000000002</v>
      </c>
      <c r="E67" s="2">
        <v>0.10387293345097415</v>
      </c>
      <c r="F67" s="1">
        <v>7181.4629999999997</v>
      </c>
      <c r="G67" s="1">
        <v>1876.5074</v>
      </c>
      <c r="H67" s="2">
        <v>2.7141869042625513E-2</v>
      </c>
      <c r="I67" s="4">
        <f t="shared" si="4"/>
        <v>1</v>
      </c>
      <c r="J67" s="4">
        <f t="shared" si="5"/>
        <v>1</v>
      </c>
    </row>
    <row r="68" spans="1:10" x14ac:dyDescent="0.3">
      <c r="A68" s="7">
        <v>125178</v>
      </c>
      <c r="B68" s="7">
        <v>10</v>
      </c>
      <c r="C68" s="1">
        <v>58355</v>
      </c>
      <c r="D68" s="1">
        <v>4876.8308999999999</v>
      </c>
      <c r="E68" s="2">
        <v>9.1744803358752458E-2</v>
      </c>
      <c r="F68" s="1">
        <v>5353.768</v>
      </c>
      <c r="G68" s="1">
        <v>476.93709999999999</v>
      </c>
      <c r="H68" s="2">
        <v>8.1730288749892899E-3</v>
      </c>
      <c r="I68" s="4">
        <f t="shared" si="4"/>
        <v>1</v>
      </c>
      <c r="J68" s="4">
        <f t="shared" si="5"/>
        <v>1</v>
      </c>
    </row>
    <row r="69" spans="1:10" x14ac:dyDescent="0.3">
      <c r="A69" s="7">
        <v>125211</v>
      </c>
      <c r="B69" s="7">
        <v>12</v>
      </c>
      <c r="C69" s="1">
        <v>48576</v>
      </c>
      <c r="D69" s="1">
        <v>3932.9479999999999</v>
      </c>
      <c r="E69" s="2">
        <v>9.6566184947299072E-2</v>
      </c>
      <c r="F69" s="1">
        <v>4690.799</v>
      </c>
      <c r="G69" s="1">
        <v>757.851</v>
      </c>
      <c r="H69" s="2">
        <v>1.5601346343873519E-2</v>
      </c>
      <c r="I69" s="4">
        <f t="shared" si="4"/>
        <v>1</v>
      </c>
      <c r="J69" s="4">
        <f t="shared" si="5"/>
        <v>1</v>
      </c>
    </row>
    <row r="70" spans="1:10" x14ac:dyDescent="0.3">
      <c r="A70" s="7">
        <v>125279</v>
      </c>
      <c r="B70" s="7">
        <v>12</v>
      </c>
      <c r="C70" s="1">
        <v>56028</v>
      </c>
      <c r="D70" s="1">
        <v>4610.7233999999999</v>
      </c>
      <c r="E70" s="2">
        <v>0.1079564324980367</v>
      </c>
      <c r="F70" s="1">
        <v>6048.5829999999996</v>
      </c>
      <c r="G70" s="1">
        <v>1437.8596</v>
      </c>
      <c r="H70" s="2">
        <v>2.5663232669379595E-2</v>
      </c>
      <c r="I70" s="4">
        <f t="shared" si="4"/>
        <v>1</v>
      </c>
      <c r="J70" s="4">
        <f t="shared" si="5"/>
        <v>1</v>
      </c>
    </row>
    <row r="71" spans="1:10" x14ac:dyDescent="0.3">
      <c r="A71" s="7">
        <v>125440</v>
      </c>
      <c r="B71" s="7">
        <v>12</v>
      </c>
      <c r="C71" s="1">
        <v>57420</v>
      </c>
      <c r="D71" s="1">
        <v>4663.3019000000004</v>
      </c>
      <c r="E71" s="2">
        <v>0.10351401950539882</v>
      </c>
      <c r="F71" s="1">
        <v>5943.7749999999996</v>
      </c>
      <c r="G71" s="1">
        <v>1280.4730999999999</v>
      </c>
      <c r="H71" s="2">
        <v>2.2300123650296065E-2</v>
      </c>
      <c r="I71" s="4">
        <f t="shared" si="4"/>
        <v>1</v>
      </c>
      <c r="J71" s="4">
        <f t="shared" si="5"/>
        <v>1</v>
      </c>
    </row>
    <row r="72" spans="1:10" x14ac:dyDescent="0.3">
      <c r="A72" s="7">
        <v>125446</v>
      </c>
      <c r="B72" s="7">
        <v>11</v>
      </c>
      <c r="C72" s="1">
        <v>48865</v>
      </c>
      <c r="D72" s="1">
        <v>4100.8707999999997</v>
      </c>
      <c r="E72" s="2">
        <v>0.10323190422592858</v>
      </c>
      <c r="F72" s="1">
        <v>5044.4269999999997</v>
      </c>
      <c r="G72" s="1">
        <v>943.55619999999999</v>
      </c>
      <c r="H72" s="2">
        <v>1.9309448480507519E-2</v>
      </c>
      <c r="I72" s="4">
        <f t="shared" si="4"/>
        <v>1</v>
      </c>
      <c r="J72" s="4">
        <f t="shared" si="5"/>
        <v>1</v>
      </c>
    </row>
    <row r="73" spans="1:10" x14ac:dyDescent="0.3">
      <c r="A73" s="7">
        <v>125503</v>
      </c>
      <c r="B73" s="7">
        <v>13</v>
      </c>
      <c r="C73" s="1">
        <v>57238</v>
      </c>
      <c r="D73" s="1">
        <v>4469.8320000000003</v>
      </c>
      <c r="E73" s="2">
        <v>9.9970142213214999E-2</v>
      </c>
      <c r="F73" s="1">
        <v>5722.0910000000003</v>
      </c>
      <c r="G73" s="1">
        <v>1252.259</v>
      </c>
      <c r="H73" s="2">
        <v>2.1878105454418394E-2</v>
      </c>
      <c r="I73" s="4">
        <f t="shared" si="4"/>
        <v>1</v>
      </c>
      <c r="J73" s="4">
        <f t="shared" si="5"/>
        <v>1</v>
      </c>
    </row>
    <row r="74" spans="1:10" x14ac:dyDescent="0.3">
      <c r="A74" s="7">
        <v>125535</v>
      </c>
      <c r="B74" s="7">
        <v>13</v>
      </c>
      <c r="C74" s="1">
        <v>53616</v>
      </c>
      <c r="D74" s="1">
        <v>4051.7474999999999</v>
      </c>
      <c r="E74" s="2">
        <v>0.10052161668158759</v>
      </c>
      <c r="F74" s="1">
        <v>5389.567</v>
      </c>
      <c r="G74" s="1">
        <v>1337.8195000000001</v>
      </c>
      <c r="H74" s="2">
        <v>2.495187071023575E-2</v>
      </c>
      <c r="I74" s="4">
        <f t="shared" si="4"/>
        <v>1</v>
      </c>
      <c r="J74" s="4">
        <f t="shared" si="5"/>
        <v>1</v>
      </c>
    </row>
    <row r="75" spans="1:10" x14ac:dyDescent="0.3">
      <c r="A75" s="7">
        <v>125546</v>
      </c>
      <c r="B75" s="7">
        <v>13</v>
      </c>
      <c r="C75" s="1">
        <v>58166</v>
      </c>
      <c r="D75" s="1">
        <v>4878.9534000000003</v>
      </c>
      <c r="E75" s="2">
        <v>9.5521885637657733E-2</v>
      </c>
      <c r="F75" s="1">
        <v>5556.1260000000002</v>
      </c>
      <c r="G75" s="1">
        <v>677.17259999999999</v>
      </c>
      <c r="H75" s="2">
        <v>1.1642069250077365E-2</v>
      </c>
      <c r="I75" s="4">
        <f t="shared" si="4"/>
        <v>1</v>
      </c>
      <c r="J75" s="4">
        <f t="shared" si="5"/>
        <v>1</v>
      </c>
    </row>
    <row r="76" spans="1:10" x14ac:dyDescent="0.3">
      <c r="A76" s="7">
        <v>125705</v>
      </c>
      <c r="B76" s="7">
        <v>13</v>
      </c>
      <c r="C76" s="1">
        <v>65948</v>
      </c>
      <c r="D76" s="1">
        <v>4854.9431000000004</v>
      </c>
      <c r="E76" s="2">
        <v>0.10263554618790562</v>
      </c>
      <c r="F76" s="1">
        <v>6768.6090000000004</v>
      </c>
      <c r="G76" s="1">
        <v>1913.6659</v>
      </c>
      <c r="H76" s="2">
        <v>2.901780038818463E-2</v>
      </c>
      <c r="I76" s="4">
        <f t="shared" si="4"/>
        <v>1</v>
      </c>
      <c r="J76" s="4">
        <f t="shared" si="5"/>
        <v>1</v>
      </c>
    </row>
    <row r="77" spans="1:10" x14ac:dyDescent="0.3">
      <c r="A77" s="7">
        <v>125713</v>
      </c>
      <c r="B77" s="7">
        <v>11</v>
      </c>
      <c r="C77" s="1">
        <v>59945</v>
      </c>
      <c r="D77" s="1">
        <v>4452.8967000000002</v>
      </c>
      <c r="E77" s="2">
        <v>0.10359879889899073</v>
      </c>
      <c r="F77" s="1">
        <v>6210.23</v>
      </c>
      <c r="G77" s="1">
        <v>1757.3333</v>
      </c>
      <c r="H77" s="2">
        <v>2.9315761114354827E-2</v>
      </c>
      <c r="I77" s="4">
        <f t="shared" si="4"/>
        <v>1</v>
      </c>
      <c r="J77" s="4">
        <f t="shared" si="5"/>
        <v>1</v>
      </c>
    </row>
    <row r="78" spans="1:10" x14ac:dyDescent="0.3">
      <c r="A78" s="7">
        <v>125765</v>
      </c>
      <c r="B78" s="7">
        <v>13</v>
      </c>
      <c r="C78" s="1">
        <v>57105</v>
      </c>
      <c r="D78" s="1">
        <v>4468.7111000000004</v>
      </c>
      <c r="E78" s="2">
        <v>9.7816075650118198E-2</v>
      </c>
      <c r="F78" s="1">
        <v>5585.7870000000003</v>
      </c>
      <c r="G78" s="1">
        <v>1117.0759</v>
      </c>
      <c r="H78" s="2">
        <v>1.9561787934506612E-2</v>
      </c>
      <c r="I78" s="4">
        <f t="shared" si="4"/>
        <v>1</v>
      </c>
      <c r="J78" s="4">
        <f t="shared" si="5"/>
        <v>1</v>
      </c>
    </row>
    <row r="79" spans="1:10" x14ac:dyDescent="0.3">
      <c r="A79" s="7">
        <v>125801</v>
      </c>
      <c r="B79" s="7">
        <v>10</v>
      </c>
      <c r="C79" s="1">
        <v>56925</v>
      </c>
      <c r="D79" s="1">
        <v>3861.0275000000001</v>
      </c>
      <c r="E79" s="2">
        <v>9.6712692138779102E-2</v>
      </c>
      <c r="F79" s="1">
        <v>5505.37</v>
      </c>
      <c r="G79" s="1">
        <v>1644.3425</v>
      </c>
      <c r="H79" s="2">
        <v>2.8886122090469916E-2</v>
      </c>
      <c r="I79" s="4">
        <f t="shared" si="4"/>
        <v>1</v>
      </c>
      <c r="J79" s="4">
        <f t="shared" si="5"/>
        <v>1</v>
      </c>
    </row>
    <row r="80" spans="1:10" x14ac:dyDescent="0.3">
      <c r="A80" s="7">
        <v>125813</v>
      </c>
      <c r="B80" s="7">
        <v>12</v>
      </c>
      <c r="C80" s="1">
        <v>67548</v>
      </c>
      <c r="D80" s="1">
        <v>5243.6176999999998</v>
      </c>
      <c r="E80" s="2">
        <v>9.9100491502339072E-2</v>
      </c>
      <c r="F80" s="1">
        <v>6694.04</v>
      </c>
      <c r="G80" s="1">
        <v>1450.4223</v>
      </c>
      <c r="H80" s="2">
        <v>2.1472468466868004E-2</v>
      </c>
      <c r="I80" s="4">
        <f t="shared" si="4"/>
        <v>1</v>
      </c>
      <c r="J80" s="4">
        <f t="shared" si="5"/>
        <v>1</v>
      </c>
    </row>
    <row r="81" spans="1:10" x14ac:dyDescent="0.3">
      <c r="A81" s="7">
        <v>125845</v>
      </c>
      <c r="B81" s="7">
        <v>10</v>
      </c>
      <c r="C81" s="1">
        <v>47097</v>
      </c>
      <c r="D81" s="1">
        <v>3481.0311999999999</v>
      </c>
      <c r="E81" s="2">
        <v>9.4603159436906809E-2</v>
      </c>
      <c r="F81" s="1">
        <v>4455.5249999999996</v>
      </c>
      <c r="G81" s="1">
        <v>974.49379999999996</v>
      </c>
      <c r="H81" s="2">
        <v>2.0691207507909207E-2</v>
      </c>
      <c r="I81" s="4">
        <f t="shared" si="4"/>
        <v>1</v>
      </c>
      <c r="J81" s="4">
        <f t="shared" si="5"/>
        <v>1</v>
      </c>
    </row>
    <row r="82" spans="1:10" x14ac:dyDescent="0.3">
      <c r="A82" s="7">
        <v>125869</v>
      </c>
      <c r="B82" s="7">
        <v>10</v>
      </c>
      <c r="C82" s="1">
        <v>47038</v>
      </c>
      <c r="D82" s="1">
        <v>3792.1741999999999</v>
      </c>
      <c r="E82" s="2">
        <v>9.9586206896551718E-2</v>
      </c>
      <c r="F82" s="1">
        <v>4684.3360000000002</v>
      </c>
      <c r="G82" s="1">
        <v>892.16179999999997</v>
      </c>
      <c r="H82" s="2">
        <v>1.8966831072749692E-2</v>
      </c>
      <c r="I82" s="4">
        <f t="shared" si="4"/>
        <v>1</v>
      </c>
      <c r="J82" s="4">
        <f t="shared" si="5"/>
        <v>1</v>
      </c>
    </row>
    <row r="83" spans="1:10" x14ac:dyDescent="0.3">
      <c r="A83" s="7">
        <v>125888</v>
      </c>
      <c r="B83" s="7">
        <v>12</v>
      </c>
      <c r="C83" s="1">
        <v>73277</v>
      </c>
      <c r="D83" s="1">
        <v>5787.3949000000002</v>
      </c>
      <c r="E83" s="2">
        <v>9.9023568104589441E-2</v>
      </c>
      <c r="F83" s="1">
        <v>7256.15</v>
      </c>
      <c r="G83" s="1">
        <v>1468.7551000000001</v>
      </c>
      <c r="H83" s="2">
        <v>2.0043875977455407E-2</v>
      </c>
      <c r="I83" s="4">
        <f t="shared" si="4"/>
        <v>1</v>
      </c>
      <c r="J83" s="4">
        <f t="shared" si="5"/>
        <v>1</v>
      </c>
    </row>
    <row r="84" spans="1:10" x14ac:dyDescent="0.3">
      <c r="A84" s="7">
        <v>125910</v>
      </c>
      <c r="B84" s="7">
        <v>13</v>
      </c>
      <c r="C84" s="1">
        <v>54950</v>
      </c>
      <c r="D84" s="1">
        <v>4573.2012000000004</v>
      </c>
      <c r="E84" s="2">
        <v>0.10129705186533212</v>
      </c>
      <c r="F84" s="1">
        <v>5566.2730000000001</v>
      </c>
      <c r="G84" s="1">
        <v>993.07180000000005</v>
      </c>
      <c r="H84" s="2">
        <v>1.8072280254777071E-2</v>
      </c>
      <c r="I84" s="4">
        <f t="shared" si="4"/>
        <v>1</v>
      </c>
      <c r="J84" s="4">
        <f t="shared" si="5"/>
        <v>1</v>
      </c>
    </row>
    <row r="85" spans="1:10" x14ac:dyDescent="0.3">
      <c r="A85" s="7">
        <v>126000</v>
      </c>
      <c r="B85" s="7">
        <v>11</v>
      </c>
      <c r="C85" s="1">
        <v>44946</v>
      </c>
      <c r="D85" s="1">
        <v>3546.2345999999998</v>
      </c>
      <c r="E85" s="2">
        <v>0.10374767498776309</v>
      </c>
      <c r="F85" s="1">
        <v>4663.0429999999997</v>
      </c>
      <c r="G85" s="1">
        <v>1116.8083999999999</v>
      </c>
      <c r="H85" s="2">
        <v>2.4847781782583546E-2</v>
      </c>
      <c r="I85" s="4">
        <f t="shared" si="4"/>
        <v>1</v>
      </c>
      <c r="J85" s="4">
        <f t="shared" si="5"/>
        <v>1</v>
      </c>
    </row>
    <row r="86" spans="1:10" x14ac:dyDescent="0.3">
      <c r="A86" s="7">
        <v>126005</v>
      </c>
      <c r="B86" s="7">
        <v>10</v>
      </c>
      <c r="C86" s="1">
        <v>52458</v>
      </c>
      <c r="D86" s="1">
        <v>3872.3757000000001</v>
      </c>
      <c r="E86" s="2">
        <v>0.10194204887719699</v>
      </c>
      <c r="F86" s="1">
        <v>5347.6760000000004</v>
      </c>
      <c r="G86" s="1">
        <v>1475.3003000000001</v>
      </c>
      <c r="H86" s="2">
        <v>2.8123456860726675E-2</v>
      </c>
      <c r="I86" s="4">
        <f t="shared" si="4"/>
        <v>1</v>
      </c>
      <c r="J86" s="4">
        <f t="shared" si="5"/>
        <v>1</v>
      </c>
    </row>
    <row r="87" spans="1:10" x14ac:dyDescent="0.3">
      <c r="A87" s="7">
        <v>126035</v>
      </c>
      <c r="B87" s="7">
        <v>12</v>
      </c>
      <c r="C87" s="1">
        <v>62126</v>
      </c>
      <c r="D87" s="1">
        <v>5001.4993999999997</v>
      </c>
      <c r="E87" s="2">
        <v>0.10303961304445804</v>
      </c>
      <c r="F87" s="1">
        <v>6401.4390000000003</v>
      </c>
      <c r="G87" s="1">
        <v>1399.9395999999999</v>
      </c>
      <c r="H87" s="2">
        <v>2.2533876315874193E-2</v>
      </c>
      <c r="I87" s="4">
        <f t="shared" si="4"/>
        <v>1</v>
      </c>
      <c r="J87" s="4">
        <f t="shared" si="5"/>
        <v>1</v>
      </c>
    </row>
    <row r="88" spans="1:10" x14ac:dyDescent="0.3">
      <c r="A88" s="7">
        <v>126120</v>
      </c>
      <c r="B88" s="7">
        <v>10</v>
      </c>
      <c r="C88" s="1">
        <v>51718</v>
      </c>
      <c r="D88" s="1">
        <v>4329.5216</v>
      </c>
      <c r="E88" s="2">
        <v>9.6829189063768903E-2</v>
      </c>
      <c r="F88" s="1">
        <v>5007.8119999999999</v>
      </c>
      <c r="G88" s="1">
        <v>678.29039999999998</v>
      </c>
      <c r="H88" s="2">
        <v>1.3115170733593719E-2</v>
      </c>
      <c r="I88" s="4">
        <f t="shared" si="4"/>
        <v>1</v>
      </c>
      <c r="J88" s="4">
        <f t="shared" si="5"/>
        <v>1</v>
      </c>
    </row>
    <row r="89" spans="1:10" x14ac:dyDescent="0.3">
      <c r="A89" s="7">
        <v>126249</v>
      </c>
      <c r="B89" s="7">
        <v>11</v>
      </c>
      <c r="C89" s="1">
        <v>71896</v>
      </c>
      <c r="D89" s="1">
        <v>5636.4191000000001</v>
      </c>
      <c r="E89" s="2">
        <v>9.9087682207633254E-2</v>
      </c>
      <c r="F89" s="1">
        <v>7124.0079999999998</v>
      </c>
      <c r="G89" s="1">
        <v>1487.5889</v>
      </c>
      <c r="H89" s="2">
        <v>2.0690843718704797E-2</v>
      </c>
      <c r="I89" s="4">
        <f t="shared" si="4"/>
        <v>1</v>
      </c>
      <c r="J89" s="4">
        <f t="shared" si="5"/>
        <v>1</v>
      </c>
    </row>
    <row r="90" spans="1:10" x14ac:dyDescent="0.3">
      <c r="A90" s="7">
        <v>126346</v>
      </c>
      <c r="B90" s="7">
        <v>12</v>
      </c>
      <c r="C90" s="1">
        <v>48413</v>
      </c>
      <c r="D90" s="1">
        <v>3805.0853999999999</v>
      </c>
      <c r="E90" s="2">
        <v>0.10524681387230703</v>
      </c>
      <c r="F90" s="1">
        <v>5095.3140000000003</v>
      </c>
      <c r="G90" s="1">
        <v>1290.2285999999999</v>
      </c>
      <c r="H90" s="2">
        <v>2.6650457521740029E-2</v>
      </c>
      <c r="I90" s="4">
        <f t="shared" si="4"/>
        <v>1</v>
      </c>
      <c r="J90" s="4">
        <f t="shared" si="5"/>
        <v>1</v>
      </c>
    </row>
    <row r="91" spans="1:10" x14ac:dyDescent="0.3">
      <c r="A91" s="7">
        <v>126354</v>
      </c>
      <c r="B91" s="7">
        <v>12</v>
      </c>
      <c r="C91" s="1">
        <v>47652</v>
      </c>
      <c r="D91" s="1">
        <v>4288.9477999999999</v>
      </c>
      <c r="E91" s="2">
        <v>9.5686120204818259E-2</v>
      </c>
      <c r="F91" s="1">
        <v>4559.6350000000002</v>
      </c>
      <c r="G91" s="1">
        <v>270.68720000000002</v>
      </c>
      <c r="H91" s="2">
        <v>5.6805002937966925E-3</v>
      </c>
      <c r="I91" s="4">
        <f t="shared" si="4"/>
        <v>1</v>
      </c>
      <c r="J91" s="4">
        <f t="shared" si="5"/>
        <v>1</v>
      </c>
    </row>
    <row r="92" spans="1:10" x14ac:dyDescent="0.3">
      <c r="A92" s="7">
        <v>126413</v>
      </c>
      <c r="B92" s="7">
        <v>10</v>
      </c>
      <c r="C92" s="1">
        <v>57169</v>
      </c>
      <c r="D92" s="1">
        <v>4531.2755999999999</v>
      </c>
      <c r="E92" s="2">
        <v>9.5795885882208887E-2</v>
      </c>
      <c r="F92" s="1">
        <v>5476.5550000000003</v>
      </c>
      <c r="G92" s="1">
        <v>945.27940000000001</v>
      </c>
      <c r="H92" s="2">
        <v>1.6534824817645927E-2</v>
      </c>
      <c r="I92" s="4">
        <f t="shared" si="4"/>
        <v>1</v>
      </c>
      <c r="J92" s="4">
        <f t="shared" si="5"/>
        <v>1</v>
      </c>
    </row>
    <row r="93" spans="1:10" x14ac:dyDescent="0.3">
      <c r="A93" s="7">
        <v>126447</v>
      </c>
      <c r="B93" s="7">
        <v>11</v>
      </c>
      <c r="C93" s="1">
        <v>54565</v>
      </c>
      <c r="D93" s="1">
        <v>4053.0538000000001</v>
      </c>
      <c r="E93" s="2">
        <v>9.8103912764592682E-2</v>
      </c>
      <c r="F93" s="1">
        <v>5353.04</v>
      </c>
      <c r="G93" s="1">
        <v>1299.9862000000001</v>
      </c>
      <c r="H93" s="2">
        <v>2.3824543205351417E-2</v>
      </c>
      <c r="I93" s="4">
        <f t="shared" si="4"/>
        <v>1</v>
      </c>
      <c r="J93" s="4">
        <f t="shared" si="5"/>
        <v>1</v>
      </c>
    </row>
    <row r="94" spans="1:10" x14ac:dyDescent="0.3">
      <c r="A94" s="7">
        <v>126552</v>
      </c>
      <c r="B94" s="7">
        <v>13</v>
      </c>
      <c r="C94" s="1">
        <v>73017</v>
      </c>
      <c r="D94" s="1">
        <v>5652.7482</v>
      </c>
      <c r="E94" s="2">
        <v>0.10091384198200419</v>
      </c>
      <c r="F94" s="1">
        <v>7368.4260000000004</v>
      </c>
      <c r="G94" s="1">
        <v>1715.6777999999999</v>
      </c>
      <c r="H94" s="2">
        <v>2.3496963720777354E-2</v>
      </c>
      <c r="I94" s="4">
        <f t="shared" si="4"/>
        <v>1</v>
      </c>
      <c r="J94" s="4">
        <f t="shared" si="5"/>
        <v>1</v>
      </c>
    </row>
    <row r="95" spans="1:10" x14ac:dyDescent="0.3">
      <c r="A95" s="7">
        <v>126589</v>
      </c>
      <c r="B95" s="7">
        <v>13</v>
      </c>
      <c r="C95" s="1">
        <v>62571</v>
      </c>
      <c r="D95" s="1">
        <v>4502.5396000000001</v>
      </c>
      <c r="E95" s="2">
        <v>0.10218153777308978</v>
      </c>
      <c r="F95" s="1">
        <v>6393.6009999999997</v>
      </c>
      <c r="G95" s="1">
        <v>1891.0614</v>
      </c>
      <c r="H95" s="2">
        <v>3.022264947020185E-2</v>
      </c>
      <c r="I95" s="4">
        <f t="shared" si="4"/>
        <v>1</v>
      </c>
      <c r="J95" s="4">
        <f t="shared" si="5"/>
        <v>1</v>
      </c>
    </row>
    <row r="96" spans="1:10" x14ac:dyDescent="0.3">
      <c r="A96" s="7">
        <v>126641</v>
      </c>
      <c r="B96" s="7">
        <v>12</v>
      </c>
      <c r="C96" s="1">
        <v>64615</v>
      </c>
      <c r="D96" s="1">
        <v>5468.3780999999999</v>
      </c>
      <c r="E96" s="2">
        <v>0.10084133715081638</v>
      </c>
      <c r="F96" s="1">
        <v>6515.8630000000003</v>
      </c>
      <c r="G96" s="1">
        <v>1047.4848999999999</v>
      </c>
      <c r="H96" s="2">
        <v>1.6211172328406718E-2</v>
      </c>
      <c r="I96" s="4">
        <f t="shared" si="4"/>
        <v>1</v>
      </c>
      <c r="J96" s="4">
        <f t="shared" si="5"/>
        <v>1</v>
      </c>
    </row>
    <row r="97" spans="1:10" x14ac:dyDescent="0.3">
      <c r="A97" s="7">
        <v>126711</v>
      </c>
      <c r="B97" s="7">
        <v>10</v>
      </c>
      <c r="C97" s="1">
        <v>57123</v>
      </c>
      <c r="D97" s="1">
        <v>4680.3572999999997</v>
      </c>
      <c r="E97" s="2">
        <v>0.10101957180120091</v>
      </c>
      <c r="F97" s="1">
        <v>5770.5410000000002</v>
      </c>
      <c r="G97" s="1">
        <v>1090.1837</v>
      </c>
      <c r="H97" s="2">
        <v>1.9084846734240147E-2</v>
      </c>
      <c r="I97" s="4">
        <f t="shared" si="4"/>
        <v>1</v>
      </c>
      <c r="J97" s="4">
        <f t="shared" si="5"/>
        <v>1</v>
      </c>
    </row>
    <row r="98" spans="1:10" x14ac:dyDescent="0.3">
      <c r="A98" s="7">
        <v>126741</v>
      </c>
      <c r="B98" s="7">
        <v>13</v>
      </c>
      <c r="C98" s="1">
        <v>60660</v>
      </c>
      <c r="D98" s="1">
        <v>4786.7209000000003</v>
      </c>
      <c r="E98" s="2">
        <v>0.10311018793273986</v>
      </c>
      <c r="F98" s="1">
        <v>6254.6639999999998</v>
      </c>
      <c r="G98" s="1">
        <v>1467.9431</v>
      </c>
      <c r="H98" s="2">
        <v>2.4199523574019124E-2</v>
      </c>
      <c r="I98" s="4">
        <f t="shared" ref="I98:I129" si="6">IF(B98&gt;=10,1,0)</f>
        <v>1</v>
      </c>
      <c r="J98" s="4">
        <f t="shared" ref="J98:J129" si="7">IF(C98&gt;=30000,1,0)</f>
        <v>1</v>
      </c>
    </row>
    <row r="99" spans="1:10" x14ac:dyDescent="0.3">
      <c r="A99" s="7">
        <v>126817</v>
      </c>
      <c r="B99" s="7">
        <v>11</v>
      </c>
      <c r="C99" s="1">
        <v>57872</v>
      </c>
      <c r="D99" s="1">
        <v>4517.1967999999997</v>
      </c>
      <c r="E99" s="2">
        <v>0.1016948783522256</v>
      </c>
      <c r="F99" s="1">
        <v>5885.2860000000001</v>
      </c>
      <c r="G99" s="1">
        <v>1368.0891999999999</v>
      </c>
      <c r="H99" s="2">
        <v>2.3639915675974565E-2</v>
      </c>
      <c r="I99" s="4">
        <f t="shared" si="6"/>
        <v>1</v>
      </c>
      <c r="J99" s="4">
        <f t="shared" si="7"/>
        <v>1</v>
      </c>
    </row>
    <row r="100" spans="1:10" x14ac:dyDescent="0.3">
      <c r="A100" s="7">
        <v>126819</v>
      </c>
      <c r="B100" s="7">
        <v>11</v>
      </c>
      <c r="C100" s="1">
        <v>56764</v>
      </c>
      <c r="D100" s="1">
        <v>4466.9439000000002</v>
      </c>
      <c r="E100" s="2">
        <v>0.10057793672045663</v>
      </c>
      <c r="F100" s="1">
        <v>5709.2060000000001</v>
      </c>
      <c r="G100" s="1">
        <v>1242.2620999999999</v>
      </c>
      <c r="H100" s="2">
        <v>2.1884682192939188E-2</v>
      </c>
      <c r="I100" s="4">
        <f t="shared" si="6"/>
        <v>1</v>
      </c>
      <c r="J100" s="4">
        <f t="shared" si="7"/>
        <v>1</v>
      </c>
    </row>
    <row r="101" spans="1:10" x14ac:dyDescent="0.3">
      <c r="A101" s="7">
        <v>126880</v>
      </c>
      <c r="B101" s="7">
        <v>10</v>
      </c>
      <c r="C101" s="1">
        <v>59370</v>
      </c>
      <c r="D101" s="1">
        <v>4493.7672000000002</v>
      </c>
      <c r="E101" s="2">
        <v>9.9404901465386553E-2</v>
      </c>
      <c r="F101" s="1">
        <v>5901.6689999999999</v>
      </c>
      <c r="G101" s="1">
        <v>1407.9018000000001</v>
      </c>
      <c r="H101" s="2">
        <v>2.3714027286508337E-2</v>
      </c>
      <c r="I101" s="4">
        <f t="shared" si="6"/>
        <v>1</v>
      </c>
      <c r="J101" s="4">
        <f t="shared" si="7"/>
        <v>1</v>
      </c>
    </row>
    <row r="102" spans="1:10" x14ac:dyDescent="0.3">
      <c r="A102" s="7">
        <v>126961</v>
      </c>
      <c r="B102" s="7">
        <v>12</v>
      </c>
      <c r="C102" s="1">
        <v>65334</v>
      </c>
      <c r="D102" s="1">
        <v>4901.2485999999999</v>
      </c>
      <c r="E102" s="2">
        <v>0.10953094866378915</v>
      </c>
      <c r="F102" s="1">
        <v>7156.0950000000003</v>
      </c>
      <c r="G102" s="1">
        <v>2254.8463999999999</v>
      </c>
      <c r="H102" s="2">
        <v>3.4512602932623135E-2</v>
      </c>
      <c r="I102" s="4">
        <f t="shared" si="6"/>
        <v>1</v>
      </c>
      <c r="J102" s="4">
        <f t="shared" si="7"/>
        <v>1</v>
      </c>
    </row>
    <row r="103" spans="1:10" x14ac:dyDescent="0.3">
      <c r="A103" s="7">
        <v>126964</v>
      </c>
      <c r="B103" s="7">
        <v>10</v>
      </c>
      <c r="C103" s="1">
        <v>39814</v>
      </c>
      <c r="D103" s="1">
        <v>3875.1641</v>
      </c>
      <c r="E103" s="2">
        <v>9.6238283016024509E-2</v>
      </c>
      <c r="F103" s="1">
        <v>3831.6309999999999</v>
      </c>
      <c r="G103" s="1">
        <v>-43.533099999999997</v>
      </c>
      <c r="H103" s="2">
        <v>-1.0934118651730548E-3</v>
      </c>
      <c r="I103" s="4">
        <f t="shared" si="6"/>
        <v>1</v>
      </c>
      <c r="J103" s="4">
        <f t="shared" si="7"/>
        <v>1</v>
      </c>
    </row>
    <row r="104" spans="1:10" x14ac:dyDescent="0.3">
      <c r="A104" s="7">
        <v>127035</v>
      </c>
      <c r="B104" s="7">
        <v>13</v>
      </c>
      <c r="C104" s="1">
        <v>53818</v>
      </c>
      <c r="D104" s="1">
        <v>4110.1238999999996</v>
      </c>
      <c r="E104" s="2">
        <v>0.10507005091233416</v>
      </c>
      <c r="F104" s="1">
        <v>5654.66</v>
      </c>
      <c r="G104" s="1">
        <v>1544.5361</v>
      </c>
      <c r="H104" s="2">
        <v>2.8699247463673864E-2</v>
      </c>
      <c r="I104" s="4">
        <f t="shared" si="6"/>
        <v>1</v>
      </c>
      <c r="J104" s="4">
        <f t="shared" si="7"/>
        <v>1</v>
      </c>
    </row>
    <row r="105" spans="1:10" x14ac:dyDescent="0.3">
      <c r="A105" s="7">
        <v>127042</v>
      </c>
      <c r="B105" s="7">
        <v>11</v>
      </c>
      <c r="C105" s="1">
        <v>67441</v>
      </c>
      <c r="D105" s="1">
        <v>5362.0393999999997</v>
      </c>
      <c r="E105" s="2">
        <v>9.6863673433074837E-2</v>
      </c>
      <c r="F105" s="1">
        <v>6532.5829999999996</v>
      </c>
      <c r="G105" s="1">
        <v>1170.5436</v>
      </c>
      <c r="H105" s="2">
        <v>1.7356557583665722E-2</v>
      </c>
      <c r="I105" s="4">
        <f t="shared" si="6"/>
        <v>1</v>
      </c>
      <c r="J105" s="4">
        <f t="shared" si="7"/>
        <v>1</v>
      </c>
    </row>
    <row r="106" spans="1:10" x14ac:dyDescent="0.3">
      <c r="A106" s="7">
        <v>127087</v>
      </c>
      <c r="B106" s="7">
        <v>12</v>
      </c>
      <c r="C106" s="1">
        <v>57806</v>
      </c>
      <c r="D106" s="1">
        <v>4492.1198000000004</v>
      </c>
      <c r="E106" s="2">
        <v>9.9916842542296644E-2</v>
      </c>
      <c r="F106" s="1">
        <v>5775.7929999999997</v>
      </c>
      <c r="G106" s="1">
        <v>1283.6732</v>
      </c>
      <c r="H106" s="2">
        <v>2.2206573712071413E-2</v>
      </c>
      <c r="I106" s="4">
        <f t="shared" si="6"/>
        <v>1</v>
      </c>
      <c r="J106" s="4">
        <f t="shared" si="7"/>
        <v>1</v>
      </c>
    </row>
    <row r="107" spans="1:10" x14ac:dyDescent="0.3">
      <c r="A107" s="7">
        <v>127098</v>
      </c>
      <c r="B107" s="7">
        <v>13</v>
      </c>
      <c r="C107" s="1">
        <v>67191</v>
      </c>
      <c r="D107" s="1">
        <v>5003.5236000000004</v>
      </c>
      <c r="E107" s="2">
        <v>0.1050487118810555</v>
      </c>
      <c r="F107" s="1">
        <v>7058.3280000000004</v>
      </c>
      <c r="G107" s="1">
        <v>2054.8044</v>
      </c>
      <c r="H107" s="2">
        <v>3.058154217082645E-2</v>
      </c>
      <c r="I107" s="4">
        <f t="shared" si="6"/>
        <v>1</v>
      </c>
      <c r="J107" s="4">
        <f t="shared" si="7"/>
        <v>1</v>
      </c>
    </row>
    <row r="108" spans="1:10" x14ac:dyDescent="0.3">
      <c r="A108" s="7">
        <v>127145</v>
      </c>
      <c r="B108" s="7">
        <v>10</v>
      </c>
      <c r="C108" s="1">
        <v>50234</v>
      </c>
      <c r="D108" s="1">
        <v>3612.2645000000002</v>
      </c>
      <c r="E108" s="2">
        <v>0.1028063861129912</v>
      </c>
      <c r="F108" s="1">
        <v>5164.3760000000002</v>
      </c>
      <c r="G108" s="1">
        <v>1552.1115</v>
      </c>
      <c r="H108" s="2">
        <v>3.0897629095831509E-2</v>
      </c>
      <c r="I108" s="4">
        <f t="shared" si="6"/>
        <v>1</v>
      </c>
      <c r="J108" s="4">
        <f t="shared" si="7"/>
        <v>1</v>
      </c>
    </row>
    <row r="109" spans="1:10" x14ac:dyDescent="0.3">
      <c r="A109" s="7">
        <v>127159</v>
      </c>
      <c r="B109" s="7">
        <v>12</v>
      </c>
      <c r="C109" s="1">
        <v>53571</v>
      </c>
      <c r="D109" s="1">
        <v>3737.0594000000001</v>
      </c>
      <c r="E109" s="2">
        <v>9.930193574881932E-2</v>
      </c>
      <c r="F109" s="1">
        <v>5319.7039999999997</v>
      </c>
      <c r="G109" s="1">
        <v>1582.6446000000001</v>
      </c>
      <c r="H109" s="2">
        <v>2.9542935543484347E-2</v>
      </c>
      <c r="I109" s="4">
        <f t="shared" si="6"/>
        <v>1</v>
      </c>
      <c r="J109" s="4">
        <f t="shared" si="7"/>
        <v>1</v>
      </c>
    </row>
    <row r="110" spans="1:10" x14ac:dyDescent="0.3">
      <c r="A110" s="7">
        <v>127460</v>
      </c>
      <c r="B110" s="7">
        <v>13</v>
      </c>
      <c r="C110" s="1">
        <v>58680</v>
      </c>
      <c r="D110" s="1">
        <v>4944.7831999999999</v>
      </c>
      <c r="E110" s="2">
        <v>0.10100518064076346</v>
      </c>
      <c r="F110" s="1">
        <v>5926.9840000000004</v>
      </c>
      <c r="G110" s="1">
        <v>982.20079999999996</v>
      </c>
      <c r="H110" s="2">
        <v>1.6738254942058623E-2</v>
      </c>
      <c r="I110" s="4">
        <f t="shared" si="6"/>
        <v>1</v>
      </c>
      <c r="J110" s="4">
        <f t="shared" si="7"/>
        <v>1</v>
      </c>
    </row>
    <row r="111" spans="1:10" x14ac:dyDescent="0.3">
      <c r="A111" s="7">
        <v>127750</v>
      </c>
      <c r="B111" s="7">
        <v>13</v>
      </c>
      <c r="C111" s="1">
        <v>51112</v>
      </c>
      <c r="D111" s="1">
        <v>4176.3500999999997</v>
      </c>
      <c r="E111" s="2">
        <v>0.10169292925340429</v>
      </c>
      <c r="F111" s="1">
        <v>5197.7290000000003</v>
      </c>
      <c r="G111" s="1">
        <v>1021.3789</v>
      </c>
      <c r="H111" s="2">
        <v>1.9983152684301144E-2</v>
      </c>
      <c r="I111" s="4">
        <f t="shared" si="6"/>
        <v>1</v>
      </c>
      <c r="J111" s="4">
        <f t="shared" si="7"/>
        <v>1</v>
      </c>
    </row>
    <row r="112" spans="1:10" x14ac:dyDescent="0.3">
      <c r="A112" s="7">
        <v>127797</v>
      </c>
      <c r="B112" s="7">
        <v>12</v>
      </c>
      <c r="C112" s="1">
        <v>59079</v>
      </c>
      <c r="D112" s="1">
        <v>4368.6517000000003</v>
      </c>
      <c r="E112" s="2">
        <v>9.6812048274344517E-2</v>
      </c>
      <c r="F112" s="1">
        <v>5719.5590000000002</v>
      </c>
      <c r="G112" s="1">
        <v>1350.9073000000001</v>
      </c>
      <c r="H112" s="2">
        <v>2.286611655579817E-2</v>
      </c>
      <c r="I112" s="4">
        <f t="shared" si="6"/>
        <v>1</v>
      </c>
      <c r="J112" s="4">
        <f t="shared" si="7"/>
        <v>1</v>
      </c>
    </row>
    <row r="113" spans="1:10" x14ac:dyDescent="0.3">
      <c r="A113" s="7">
        <v>127848</v>
      </c>
      <c r="B113" s="7">
        <v>11</v>
      </c>
      <c r="C113" s="1">
        <v>57393</v>
      </c>
      <c r="D113" s="1">
        <v>4123.4191000000001</v>
      </c>
      <c r="E113" s="2">
        <v>0.10233673096022163</v>
      </c>
      <c r="F113" s="1">
        <v>5873.4120000000003</v>
      </c>
      <c r="G113" s="1">
        <v>1749.9929</v>
      </c>
      <c r="H113" s="2">
        <v>3.0491399648040703E-2</v>
      </c>
      <c r="I113" s="4">
        <f t="shared" si="6"/>
        <v>1</v>
      </c>
      <c r="J113" s="4">
        <f t="shared" si="7"/>
        <v>1</v>
      </c>
    </row>
    <row r="114" spans="1:10" x14ac:dyDescent="0.3">
      <c r="A114" s="7">
        <v>127898</v>
      </c>
      <c r="B114" s="7">
        <v>13</v>
      </c>
      <c r="C114" s="1">
        <v>70640</v>
      </c>
      <c r="D114" s="1">
        <v>5756.8975</v>
      </c>
      <c r="E114" s="2">
        <v>9.9021814835787092E-2</v>
      </c>
      <c r="F114" s="1">
        <v>6994.9009999999998</v>
      </c>
      <c r="G114" s="1">
        <v>1238.0035</v>
      </c>
      <c r="H114" s="2">
        <v>1.7525530860702153E-2</v>
      </c>
      <c r="I114" s="4">
        <f t="shared" si="6"/>
        <v>1</v>
      </c>
      <c r="J114" s="4">
        <f t="shared" si="7"/>
        <v>1</v>
      </c>
    </row>
    <row r="115" spans="1:10" x14ac:dyDescent="0.3">
      <c r="A115" s="7">
        <v>127981</v>
      </c>
      <c r="B115" s="7">
        <v>12</v>
      </c>
      <c r="C115" s="1">
        <v>72755</v>
      </c>
      <c r="D115" s="1">
        <v>5241.1022000000003</v>
      </c>
      <c r="E115" s="2">
        <v>0.10373482234897945</v>
      </c>
      <c r="F115" s="1">
        <v>7547.2269999999999</v>
      </c>
      <c r="G115" s="1">
        <v>2306.1248000000001</v>
      </c>
      <c r="H115" s="2">
        <v>3.1697131468627585E-2</v>
      </c>
      <c r="I115" s="4">
        <f t="shared" si="6"/>
        <v>1</v>
      </c>
      <c r="J115" s="4">
        <f t="shared" si="7"/>
        <v>1</v>
      </c>
    </row>
    <row r="116" spans="1:10" x14ac:dyDescent="0.3">
      <c r="A116" s="7">
        <v>127997</v>
      </c>
      <c r="B116" s="7">
        <v>12</v>
      </c>
      <c r="C116" s="1">
        <v>57128</v>
      </c>
      <c r="D116" s="1">
        <v>5073.7057000000004</v>
      </c>
      <c r="E116" s="2">
        <v>9.8113219437053631E-2</v>
      </c>
      <c r="F116" s="1">
        <v>5605.0119999999997</v>
      </c>
      <c r="G116" s="1">
        <v>531.30629999999996</v>
      </c>
      <c r="H116" s="2">
        <v>9.3002783223638148E-3</v>
      </c>
      <c r="I116" s="4">
        <f t="shared" si="6"/>
        <v>1</v>
      </c>
      <c r="J116" s="4">
        <f t="shared" si="7"/>
        <v>1</v>
      </c>
    </row>
    <row r="117" spans="1:10" x14ac:dyDescent="0.3">
      <c r="A117" s="7">
        <v>128145</v>
      </c>
      <c r="B117" s="7">
        <v>11</v>
      </c>
      <c r="C117" s="1">
        <v>49733</v>
      </c>
      <c r="D117" s="1">
        <v>4012.7604000000001</v>
      </c>
      <c r="E117" s="2">
        <v>9.9496511370719645E-2</v>
      </c>
      <c r="F117" s="1">
        <v>4948.26</v>
      </c>
      <c r="G117" s="1">
        <v>935.49959999999999</v>
      </c>
      <c r="H117" s="2">
        <v>1.8810439748255685E-2</v>
      </c>
      <c r="I117" s="4">
        <f t="shared" si="6"/>
        <v>1</v>
      </c>
      <c r="J117" s="4">
        <f t="shared" si="7"/>
        <v>1</v>
      </c>
    </row>
    <row r="118" spans="1:10" x14ac:dyDescent="0.3">
      <c r="A118" s="7">
        <v>128155</v>
      </c>
      <c r="B118" s="7">
        <v>10</v>
      </c>
      <c r="C118" s="1">
        <v>51933</v>
      </c>
      <c r="D118" s="1">
        <v>4118.6872999999996</v>
      </c>
      <c r="E118" s="2">
        <v>0.10157333487377967</v>
      </c>
      <c r="F118" s="1">
        <v>5275.0079999999998</v>
      </c>
      <c r="G118" s="1">
        <v>1156.3207</v>
      </c>
      <c r="H118" s="2">
        <v>2.2265624939826315E-2</v>
      </c>
      <c r="I118" s="4">
        <f t="shared" si="6"/>
        <v>1</v>
      </c>
      <c r="J118" s="4">
        <f t="shared" si="7"/>
        <v>1</v>
      </c>
    </row>
    <row r="119" spans="1:10" x14ac:dyDescent="0.3">
      <c r="A119" s="7">
        <v>128194</v>
      </c>
      <c r="B119" s="7">
        <v>11</v>
      </c>
      <c r="C119" s="1">
        <v>41045</v>
      </c>
      <c r="D119" s="1">
        <v>3209.9652000000001</v>
      </c>
      <c r="E119" s="2">
        <v>9.353541235229626E-2</v>
      </c>
      <c r="F119" s="1">
        <v>3839.1610000000001</v>
      </c>
      <c r="G119" s="1">
        <v>629.19579999999996</v>
      </c>
      <c r="H119" s="2">
        <v>1.5329414057741504E-2</v>
      </c>
      <c r="I119" s="4">
        <f t="shared" si="6"/>
        <v>1</v>
      </c>
      <c r="J119" s="4">
        <f t="shared" si="7"/>
        <v>1</v>
      </c>
    </row>
    <row r="120" spans="1:10" x14ac:dyDescent="0.3">
      <c r="A120" s="7">
        <v>128214</v>
      </c>
      <c r="B120" s="7">
        <v>11</v>
      </c>
      <c r="C120" s="1">
        <v>56151</v>
      </c>
      <c r="D120" s="1">
        <v>4335.4133000000002</v>
      </c>
      <c r="E120" s="2">
        <v>9.6077042261046103E-2</v>
      </c>
      <c r="F120" s="1">
        <v>5394.8220000000001</v>
      </c>
      <c r="G120" s="1">
        <v>1059.4087</v>
      </c>
      <c r="H120" s="2">
        <v>1.8867138608395222E-2</v>
      </c>
      <c r="I120" s="4">
        <f t="shared" si="6"/>
        <v>1</v>
      </c>
      <c r="J120" s="4">
        <f t="shared" si="7"/>
        <v>1</v>
      </c>
    </row>
    <row r="121" spans="1:10" x14ac:dyDescent="0.3">
      <c r="A121" s="7">
        <v>128231</v>
      </c>
      <c r="B121" s="7">
        <v>12</v>
      </c>
      <c r="C121" s="1">
        <v>67223</v>
      </c>
      <c r="D121" s="1">
        <v>5420.3683000000001</v>
      </c>
      <c r="E121" s="2">
        <v>0.10060041949927852</v>
      </c>
      <c r="F121" s="1">
        <v>6762.6620000000003</v>
      </c>
      <c r="G121" s="1">
        <v>1342.2936999999999</v>
      </c>
      <c r="H121" s="2">
        <v>1.9967774422444698E-2</v>
      </c>
      <c r="I121" s="4">
        <f t="shared" si="6"/>
        <v>1</v>
      </c>
      <c r="J121" s="4">
        <f t="shared" si="7"/>
        <v>1</v>
      </c>
    </row>
    <row r="122" spans="1:10" x14ac:dyDescent="0.3">
      <c r="A122" s="7">
        <v>128239</v>
      </c>
      <c r="B122" s="7">
        <v>12</v>
      </c>
      <c r="C122" s="1">
        <v>58851</v>
      </c>
      <c r="D122" s="1">
        <v>4433.7029000000002</v>
      </c>
      <c r="E122" s="2">
        <v>0.10086729197464785</v>
      </c>
      <c r="F122" s="1">
        <v>5936.1409999999996</v>
      </c>
      <c r="G122" s="1">
        <v>1502.4381000000001</v>
      </c>
      <c r="H122" s="2">
        <v>2.5529525411632767E-2</v>
      </c>
      <c r="I122" s="4">
        <f t="shared" si="6"/>
        <v>1</v>
      </c>
      <c r="J122" s="4">
        <f t="shared" si="7"/>
        <v>1</v>
      </c>
    </row>
    <row r="123" spans="1:10" x14ac:dyDescent="0.3">
      <c r="A123" s="7">
        <v>128318</v>
      </c>
      <c r="B123" s="7">
        <v>12</v>
      </c>
      <c r="C123" s="1">
        <v>69322</v>
      </c>
      <c r="D123" s="1">
        <v>5756.1680999999999</v>
      </c>
      <c r="E123" s="2">
        <v>0.1012156602521566</v>
      </c>
      <c r="F123" s="1">
        <v>7016.4719999999998</v>
      </c>
      <c r="G123" s="1">
        <v>1260.3039000000001</v>
      </c>
      <c r="H123" s="2">
        <v>1.818043189752171E-2</v>
      </c>
      <c r="I123" s="4">
        <f t="shared" si="6"/>
        <v>1</v>
      </c>
      <c r="J123" s="4">
        <f t="shared" si="7"/>
        <v>1</v>
      </c>
    </row>
    <row r="124" spans="1:10" x14ac:dyDescent="0.3">
      <c r="A124" s="7">
        <v>128482</v>
      </c>
      <c r="B124" s="7">
        <v>13</v>
      </c>
      <c r="C124" s="1">
        <v>55417</v>
      </c>
      <c r="D124" s="1">
        <v>4844.2820000000002</v>
      </c>
      <c r="E124" s="2">
        <v>0.10304581626576682</v>
      </c>
      <c r="F124" s="1">
        <v>5710.49</v>
      </c>
      <c r="G124" s="1">
        <v>866.20799999999997</v>
      </c>
      <c r="H124" s="2">
        <v>1.5630727033220854E-2</v>
      </c>
      <c r="I124" s="4">
        <f t="shared" si="6"/>
        <v>1</v>
      </c>
      <c r="J124" s="4">
        <f t="shared" si="7"/>
        <v>1</v>
      </c>
    </row>
    <row r="125" spans="1:10" x14ac:dyDescent="0.3">
      <c r="A125" s="7">
        <v>128638</v>
      </c>
      <c r="B125" s="7">
        <v>12</v>
      </c>
      <c r="C125" s="1">
        <v>62035</v>
      </c>
      <c r="D125" s="1">
        <v>5014.6466</v>
      </c>
      <c r="E125" s="2">
        <v>0.10299384218586281</v>
      </c>
      <c r="F125" s="1">
        <v>6389.223</v>
      </c>
      <c r="G125" s="1">
        <v>1374.5763999999999</v>
      </c>
      <c r="H125" s="2">
        <v>2.2158078504070283E-2</v>
      </c>
      <c r="I125" s="4">
        <f t="shared" si="6"/>
        <v>1</v>
      </c>
      <c r="J125" s="4">
        <f t="shared" si="7"/>
        <v>1</v>
      </c>
    </row>
    <row r="126" spans="1:10" x14ac:dyDescent="0.3">
      <c r="A126" s="7">
        <v>128646</v>
      </c>
      <c r="B126" s="7">
        <v>11</v>
      </c>
      <c r="C126" s="1">
        <v>52679</v>
      </c>
      <c r="D126" s="1">
        <v>3912.2231000000002</v>
      </c>
      <c r="E126" s="2">
        <v>9.4056379202338697E-2</v>
      </c>
      <c r="F126" s="1">
        <v>4954.7960000000003</v>
      </c>
      <c r="G126" s="1">
        <v>1042.5728999999999</v>
      </c>
      <c r="H126" s="2">
        <v>1.9791053360921809E-2</v>
      </c>
      <c r="I126" s="4">
        <f t="shared" si="6"/>
        <v>1</v>
      </c>
      <c r="J126" s="4">
        <f t="shared" si="7"/>
        <v>1</v>
      </c>
    </row>
    <row r="127" spans="1:10" x14ac:dyDescent="0.3">
      <c r="A127" s="7">
        <v>128671</v>
      </c>
      <c r="B127" s="7">
        <v>10</v>
      </c>
      <c r="C127" s="1">
        <v>55000</v>
      </c>
      <c r="D127" s="1">
        <v>4643.3419999999996</v>
      </c>
      <c r="E127" s="2">
        <v>9.8454763636363643E-2</v>
      </c>
      <c r="F127" s="1">
        <v>5415.0119999999997</v>
      </c>
      <c r="G127" s="1">
        <v>771.67</v>
      </c>
      <c r="H127" s="2">
        <v>1.4030363636363636E-2</v>
      </c>
      <c r="I127" s="4">
        <f t="shared" si="6"/>
        <v>1</v>
      </c>
      <c r="J127" s="4">
        <f t="shared" si="7"/>
        <v>1</v>
      </c>
    </row>
    <row r="128" spans="1:10" x14ac:dyDescent="0.3">
      <c r="A128" s="7">
        <v>128689</v>
      </c>
      <c r="B128" s="7">
        <v>11</v>
      </c>
      <c r="C128" s="1">
        <v>51504</v>
      </c>
      <c r="D128" s="1">
        <v>3970.9679000000001</v>
      </c>
      <c r="E128" s="2">
        <v>9.8358845914880394E-2</v>
      </c>
      <c r="F128" s="1">
        <v>5065.8739999999998</v>
      </c>
      <c r="G128" s="1">
        <v>1094.9060999999999</v>
      </c>
      <c r="H128" s="2">
        <v>2.1258661463187327E-2</v>
      </c>
      <c r="I128" s="4">
        <f t="shared" si="6"/>
        <v>1</v>
      </c>
      <c r="J128" s="4">
        <f t="shared" si="7"/>
        <v>1</v>
      </c>
    </row>
    <row r="129" spans="1:10" x14ac:dyDescent="0.3">
      <c r="A129" s="7">
        <v>128691</v>
      </c>
      <c r="B129" s="7">
        <v>13</v>
      </c>
      <c r="C129" s="1">
        <v>68950</v>
      </c>
      <c r="D129" s="1">
        <v>5134.2840999999999</v>
      </c>
      <c r="E129" s="2">
        <v>0.10335219724437998</v>
      </c>
      <c r="F129" s="1">
        <v>7126.134</v>
      </c>
      <c r="G129" s="1">
        <v>1991.8498999999999</v>
      </c>
      <c r="H129" s="2">
        <v>2.8888323422770125E-2</v>
      </c>
      <c r="I129" s="4">
        <f t="shared" si="6"/>
        <v>1</v>
      </c>
      <c r="J129" s="4">
        <f t="shared" si="7"/>
        <v>1</v>
      </c>
    </row>
    <row r="130" spans="1:10" x14ac:dyDescent="0.3">
      <c r="A130" s="7">
        <v>128954</v>
      </c>
      <c r="B130" s="7">
        <v>13</v>
      </c>
      <c r="C130" s="1">
        <v>74969</v>
      </c>
      <c r="D130" s="1">
        <v>6438.7947000000004</v>
      </c>
      <c r="E130" s="2">
        <v>0.10012474489455642</v>
      </c>
      <c r="F130" s="1">
        <v>7506.2520000000004</v>
      </c>
      <c r="G130" s="1">
        <v>1067.4573</v>
      </c>
      <c r="H130" s="2">
        <v>1.4238649308380797E-2</v>
      </c>
      <c r="I130" s="4">
        <f t="shared" ref="I130:I160" si="8">IF(B130&gt;=10,1,0)</f>
        <v>1</v>
      </c>
      <c r="J130" s="4">
        <f t="shared" ref="J130:J160" si="9">IF(C130&gt;=30000,1,0)</f>
        <v>1</v>
      </c>
    </row>
    <row r="131" spans="1:10" x14ac:dyDescent="0.3">
      <c r="A131" s="7">
        <v>128970</v>
      </c>
      <c r="B131" s="7">
        <v>13</v>
      </c>
      <c r="C131" s="1">
        <v>68564</v>
      </c>
      <c r="D131" s="1">
        <v>4943.2267000000002</v>
      </c>
      <c r="E131" s="2">
        <v>9.7924916865993819E-2</v>
      </c>
      <c r="F131" s="1">
        <v>6714.1239999999998</v>
      </c>
      <c r="G131" s="1">
        <v>1770.8973000000001</v>
      </c>
      <c r="H131" s="2">
        <v>2.5828383699900821E-2</v>
      </c>
      <c r="I131" s="4">
        <f t="shared" si="8"/>
        <v>1</v>
      </c>
      <c r="J131" s="4">
        <f t="shared" si="9"/>
        <v>1</v>
      </c>
    </row>
    <row r="132" spans="1:10" x14ac:dyDescent="0.3">
      <c r="A132" s="7">
        <v>129217</v>
      </c>
      <c r="B132" s="7">
        <v>10</v>
      </c>
      <c r="C132" s="1">
        <v>51250</v>
      </c>
      <c r="D132" s="1">
        <v>3819.7316000000001</v>
      </c>
      <c r="E132" s="2">
        <v>0.10607281951219512</v>
      </c>
      <c r="F132" s="1">
        <v>5436.232</v>
      </c>
      <c r="G132" s="1">
        <v>1616.5003999999999</v>
      </c>
      <c r="H132" s="2">
        <v>3.1541471219512195E-2</v>
      </c>
      <c r="I132" s="4">
        <f t="shared" si="8"/>
        <v>1</v>
      </c>
      <c r="J132" s="4">
        <f t="shared" si="9"/>
        <v>1</v>
      </c>
    </row>
    <row r="133" spans="1:10" x14ac:dyDescent="0.3">
      <c r="A133" s="7">
        <v>129453</v>
      </c>
      <c r="B133" s="7">
        <v>13</v>
      </c>
      <c r="C133" s="1">
        <v>70684</v>
      </c>
      <c r="D133" s="1">
        <v>5207.1050999999998</v>
      </c>
      <c r="E133" s="2">
        <v>9.7703440665497146E-2</v>
      </c>
      <c r="F133" s="1">
        <v>6906.07</v>
      </c>
      <c r="G133" s="1">
        <v>1698.9648999999999</v>
      </c>
      <c r="H133" s="2">
        <v>2.4036060494595664E-2</v>
      </c>
      <c r="I133" s="4">
        <f t="shared" si="8"/>
        <v>1</v>
      </c>
      <c r="J133" s="4">
        <f t="shared" si="9"/>
        <v>1</v>
      </c>
    </row>
    <row r="134" spans="1:10" x14ac:dyDescent="0.3">
      <c r="A134" s="7">
        <v>129461</v>
      </c>
      <c r="B134" s="7">
        <v>10</v>
      </c>
      <c r="C134" s="1">
        <v>49530</v>
      </c>
      <c r="D134" s="1">
        <v>4205.4269000000004</v>
      </c>
      <c r="E134" s="2">
        <v>9.3999676963456485E-2</v>
      </c>
      <c r="F134" s="1">
        <v>4655.8040000000001</v>
      </c>
      <c r="G134" s="1">
        <v>450.37709999999998</v>
      </c>
      <c r="H134" s="2">
        <v>9.0930163537250152E-3</v>
      </c>
      <c r="I134" s="4">
        <f t="shared" si="8"/>
        <v>1</v>
      </c>
      <c r="J134" s="4">
        <f t="shared" si="9"/>
        <v>1</v>
      </c>
    </row>
    <row r="135" spans="1:10" x14ac:dyDescent="0.3">
      <c r="A135" s="7">
        <v>129468</v>
      </c>
      <c r="B135" s="7">
        <v>11</v>
      </c>
      <c r="C135" s="1">
        <v>53745</v>
      </c>
      <c r="D135" s="1">
        <v>4329.9238999999998</v>
      </c>
      <c r="E135" s="2">
        <v>9.7781877383942686E-2</v>
      </c>
      <c r="F135" s="1">
        <v>5255.2870000000003</v>
      </c>
      <c r="G135" s="1">
        <v>925.36310000000003</v>
      </c>
      <c r="H135" s="2">
        <v>1.7217659317145782E-2</v>
      </c>
      <c r="I135" s="4">
        <f t="shared" si="8"/>
        <v>1</v>
      </c>
      <c r="J135" s="4">
        <f t="shared" si="9"/>
        <v>1</v>
      </c>
    </row>
    <row r="136" spans="1:10" x14ac:dyDescent="0.3">
      <c r="A136" s="7">
        <v>129496</v>
      </c>
      <c r="B136" s="7">
        <v>11</v>
      </c>
      <c r="C136" s="1">
        <v>47579</v>
      </c>
      <c r="D136" s="1">
        <v>3773.8121999999998</v>
      </c>
      <c r="E136" s="2">
        <v>0.10635948632800185</v>
      </c>
      <c r="F136" s="1">
        <v>5060.4780000000001</v>
      </c>
      <c r="G136" s="1">
        <v>1286.6658</v>
      </c>
      <c r="H136" s="2">
        <v>2.7042724731499192E-2</v>
      </c>
      <c r="I136" s="4">
        <f t="shared" si="8"/>
        <v>1</v>
      </c>
      <c r="J136" s="4">
        <f t="shared" si="9"/>
        <v>1</v>
      </c>
    </row>
    <row r="137" spans="1:10" x14ac:dyDescent="0.3">
      <c r="A137" s="7">
        <v>129552</v>
      </c>
      <c r="B137" s="7">
        <v>10</v>
      </c>
      <c r="C137" s="1">
        <v>44246</v>
      </c>
      <c r="D137" s="1">
        <v>4044.1131999999998</v>
      </c>
      <c r="E137" s="2">
        <v>9.8488292727026167E-2</v>
      </c>
      <c r="F137" s="1">
        <v>4357.7129999999997</v>
      </c>
      <c r="G137" s="1">
        <v>313.59980000000002</v>
      </c>
      <c r="H137" s="2">
        <v>7.0876418207295577E-3</v>
      </c>
      <c r="I137" s="4">
        <f t="shared" si="8"/>
        <v>1</v>
      </c>
      <c r="J137" s="4">
        <f t="shared" si="9"/>
        <v>1</v>
      </c>
    </row>
    <row r="138" spans="1:10" x14ac:dyDescent="0.3">
      <c r="A138" s="7">
        <v>129556</v>
      </c>
      <c r="B138" s="7">
        <v>13</v>
      </c>
      <c r="C138" s="1">
        <v>66913</v>
      </c>
      <c r="D138" s="1">
        <v>5468.3832000000002</v>
      </c>
      <c r="E138" s="2">
        <v>9.7839986250803285E-2</v>
      </c>
      <c r="F138" s="1">
        <v>6546.7669999999998</v>
      </c>
      <c r="G138" s="1">
        <v>1078.3838000000001</v>
      </c>
      <c r="H138" s="2">
        <v>1.6116207612870442E-2</v>
      </c>
      <c r="I138" s="4">
        <f t="shared" si="8"/>
        <v>1</v>
      </c>
      <c r="J138" s="4">
        <f t="shared" si="9"/>
        <v>1</v>
      </c>
    </row>
    <row r="139" spans="1:10" x14ac:dyDescent="0.3">
      <c r="A139" s="7">
        <v>129624</v>
      </c>
      <c r="B139" s="7">
        <v>10</v>
      </c>
      <c r="C139" s="1">
        <v>51121</v>
      </c>
      <c r="D139" s="1">
        <v>3944.7948999999999</v>
      </c>
      <c r="E139" s="2">
        <v>9.6043974100663135E-2</v>
      </c>
      <c r="F139" s="1">
        <v>4909.8639999999996</v>
      </c>
      <c r="G139" s="1">
        <v>965.06910000000005</v>
      </c>
      <c r="H139" s="2">
        <v>1.8878134230551045E-2</v>
      </c>
      <c r="I139" s="4">
        <f t="shared" si="8"/>
        <v>1</v>
      </c>
      <c r="J139" s="4">
        <f t="shared" si="9"/>
        <v>1</v>
      </c>
    </row>
    <row r="140" spans="1:10" x14ac:dyDescent="0.3">
      <c r="A140" s="7">
        <v>129635</v>
      </c>
      <c r="B140" s="7">
        <v>12</v>
      </c>
      <c r="C140" s="1">
        <v>50038</v>
      </c>
      <c r="D140" s="1">
        <v>3774.3755999999998</v>
      </c>
      <c r="E140" s="2">
        <v>9.9742895399496379E-2</v>
      </c>
      <c r="F140" s="1">
        <v>4990.9350000000004</v>
      </c>
      <c r="G140" s="1">
        <v>1216.5594000000001</v>
      </c>
      <c r="H140" s="2">
        <v>2.4312710340141493E-2</v>
      </c>
      <c r="I140" s="4">
        <f t="shared" si="8"/>
        <v>1</v>
      </c>
      <c r="J140" s="4">
        <f t="shared" si="9"/>
        <v>1</v>
      </c>
    </row>
    <row r="141" spans="1:10" x14ac:dyDescent="0.3">
      <c r="A141" s="7">
        <v>129704</v>
      </c>
      <c r="B141" s="7">
        <v>13</v>
      </c>
      <c r="C141" s="1">
        <v>65951</v>
      </c>
      <c r="D141" s="1">
        <v>4949.0604999999996</v>
      </c>
      <c r="E141" s="2">
        <v>9.506286485420995E-2</v>
      </c>
      <c r="F141" s="1">
        <v>6269.491</v>
      </c>
      <c r="G141" s="1">
        <v>1320.4304999999999</v>
      </c>
      <c r="H141" s="2">
        <v>2.0021387090415611E-2</v>
      </c>
      <c r="I141" s="4">
        <f t="shared" si="8"/>
        <v>1</v>
      </c>
      <c r="J141" s="4">
        <f t="shared" si="9"/>
        <v>1</v>
      </c>
    </row>
    <row r="142" spans="1:10" x14ac:dyDescent="0.3">
      <c r="A142" s="7">
        <v>129731</v>
      </c>
      <c r="B142" s="7">
        <v>11</v>
      </c>
      <c r="C142" s="1">
        <v>48667</v>
      </c>
      <c r="D142" s="1">
        <v>3478.1093000000001</v>
      </c>
      <c r="E142" s="2">
        <v>9.7373600180820682E-2</v>
      </c>
      <c r="F142" s="1">
        <v>4738.8810000000003</v>
      </c>
      <c r="G142" s="1">
        <v>1260.7717</v>
      </c>
      <c r="H142" s="2">
        <v>2.5906090369244045E-2</v>
      </c>
      <c r="I142" s="4">
        <f t="shared" si="8"/>
        <v>1</v>
      </c>
      <c r="J142" s="4">
        <f t="shared" si="9"/>
        <v>1</v>
      </c>
    </row>
    <row r="143" spans="1:10" x14ac:dyDescent="0.3">
      <c r="A143" s="7">
        <v>129757</v>
      </c>
      <c r="B143" s="7">
        <v>13</v>
      </c>
      <c r="C143" s="1">
        <v>72967</v>
      </c>
      <c r="D143" s="1">
        <v>5429.3544000000002</v>
      </c>
      <c r="E143" s="2">
        <v>0.10074896871188345</v>
      </c>
      <c r="F143" s="1">
        <v>7351.35</v>
      </c>
      <c r="G143" s="1">
        <v>1921.9956</v>
      </c>
      <c r="H143" s="2">
        <v>2.6340614250277523E-2</v>
      </c>
      <c r="I143" s="4">
        <f t="shared" si="8"/>
        <v>1</v>
      </c>
      <c r="J143" s="4">
        <f t="shared" si="9"/>
        <v>1</v>
      </c>
    </row>
    <row r="144" spans="1:10" x14ac:dyDescent="0.3">
      <c r="A144" s="7">
        <v>129794</v>
      </c>
      <c r="B144" s="7">
        <v>13</v>
      </c>
      <c r="C144" s="1">
        <v>54477</v>
      </c>
      <c r="D144" s="1">
        <v>4605.2646999999997</v>
      </c>
      <c r="E144" s="2">
        <v>9.577557501330837E-2</v>
      </c>
      <c r="F144" s="1">
        <v>5217.5659999999998</v>
      </c>
      <c r="G144" s="1">
        <v>612.30129999999997</v>
      </c>
      <c r="H144" s="2">
        <v>1.1239629568441727E-2</v>
      </c>
      <c r="I144" s="4">
        <f t="shared" si="8"/>
        <v>1</v>
      </c>
      <c r="J144" s="4">
        <f t="shared" si="9"/>
        <v>1</v>
      </c>
    </row>
    <row r="145" spans="1:10" x14ac:dyDescent="0.3">
      <c r="A145" s="7">
        <v>129938</v>
      </c>
      <c r="B145" s="7">
        <v>11</v>
      </c>
      <c r="C145" s="1">
        <v>53037</v>
      </c>
      <c r="D145" s="1">
        <v>3823.7793999999999</v>
      </c>
      <c r="E145" s="2">
        <v>0.10619995474857175</v>
      </c>
      <c r="F145" s="1">
        <v>5632.527</v>
      </c>
      <c r="G145" s="1">
        <v>1808.7475999999999</v>
      </c>
      <c r="H145" s="2">
        <v>3.4103505100213059E-2</v>
      </c>
      <c r="I145" s="4">
        <f t="shared" si="8"/>
        <v>1</v>
      </c>
      <c r="J145" s="4">
        <f t="shared" si="9"/>
        <v>1</v>
      </c>
    </row>
    <row r="146" spans="1:10" x14ac:dyDescent="0.3">
      <c r="A146" s="7">
        <v>130067</v>
      </c>
      <c r="B146" s="7">
        <v>10</v>
      </c>
      <c r="C146" s="1">
        <v>42953</v>
      </c>
      <c r="D146" s="1">
        <v>3498.4041000000002</v>
      </c>
      <c r="E146" s="2">
        <v>0.10032286452634274</v>
      </c>
      <c r="F146" s="1">
        <v>4309.1679999999997</v>
      </c>
      <c r="G146" s="1">
        <v>810.76390000000004</v>
      </c>
      <c r="H146" s="2">
        <v>1.8875605894815264E-2</v>
      </c>
      <c r="I146" s="4">
        <f t="shared" si="8"/>
        <v>1</v>
      </c>
      <c r="J146" s="4">
        <f t="shared" si="9"/>
        <v>1</v>
      </c>
    </row>
    <row r="147" spans="1:10" x14ac:dyDescent="0.3">
      <c r="A147" s="7">
        <v>130140</v>
      </c>
      <c r="B147" s="7">
        <v>13</v>
      </c>
      <c r="C147" s="1">
        <v>74604</v>
      </c>
      <c r="D147" s="1">
        <v>5722.4529000000002</v>
      </c>
      <c r="E147" s="2">
        <v>9.7782545171840651E-2</v>
      </c>
      <c r="F147" s="1">
        <v>7294.9690000000001</v>
      </c>
      <c r="G147" s="1">
        <v>1572.5161000000001</v>
      </c>
      <c r="H147" s="2">
        <v>2.1078174092541955E-2</v>
      </c>
      <c r="I147" s="4">
        <f t="shared" si="8"/>
        <v>1</v>
      </c>
      <c r="J147" s="4">
        <f t="shared" si="9"/>
        <v>1</v>
      </c>
    </row>
    <row r="148" spans="1:10" x14ac:dyDescent="0.3">
      <c r="A148" s="7">
        <v>130244</v>
      </c>
      <c r="B148" s="7">
        <v>11</v>
      </c>
      <c r="C148" s="1">
        <v>57799</v>
      </c>
      <c r="D148" s="1">
        <v>4249.1225999999997</v>
      </c>
      <c r="E148" s="2">
        <v>9.8731915777089563E-2</v>
      </c>
      <c r="F148" s="1">
        <v>5706.6059999999998</v>
      </c>
      <c r="G148" s="1">
        <v>1457.4834000000001</v>
      </c>
      <c r="H148" s="2">
        <v>2.5216412048651361E-2</v>
      </c>
      <c r="I148" s="4">
        <f t="shared" si="8"/>
        <v>1</v>
      </c>
      <c r="J148" s="4">
        <f t="shared" si="9"/>
        <v>1</v>
      </c>
    </row>
    <row r="149" spans="1:10" x14ac:dyDescent="0.3">
      <c r="A149" s="7">
        <v>130285</v>
      </c>
      <c r="B149" s="7">
        <v>13</v>
      </c>
      <c r="C149" s="1">
        <v>56466</v>
      </c>
      <c r="D149" s="1">
        <v>4036.9695000000002</v>
      </c>
      <c r="E149" s="2">
        <v>0.1042627244713633</v>
      </c>
      <c r="F149" s="1">
        <v>5887.299</v>
      </c>
      <c r="G149" s="1">
        <v>1850.3295000000001</v>
      </c>
      <c r="H149" s="2">
        <v>3.276891403676549E-2</v>
      </c>
      <c r="I149" s="4">
        <f t="shared" si="8"/>
        <v>1</v>
      </c>
      <c r="J149" s="4">
        <f t="shared" si="9"/>
        <v>1</v>
      </c>
    </row>
    <row r="150" spans="1:10" x14ac:dyDescent="0.3">
      <c r="A150" s="7">
        <v>130297</v>
      </c>
      <c r="B150" s="7">
        <v>13</v>
      </c>
      <c r="C150" s="1">
        <v>65171</v>
      </c>
      <c r="D150" s="1">
        <v>5199.5299000000005</v>
      </c>
      <c r="E150" s="2">
        <v>0.1017465130195946</v>
      </c>
      <c r="F150" s="1">
        <v>6630.9219999999996</v>
      </c>
      <c r="G150" s="1">
        <v>1431.3921</v>
      </c>
      <c r="H150" s="2">
        <v>2.1963635666170538E-2</v>
      </c>
      <c r="I150" s="4">
        <f t="shared" si="8"/>
        <v>1</v>
      </c>
      <c r="J150" s="4">
        <f t="shared" si="9"/>
        <v>1</v>
      </c>
    </row>
    <row r="151" spans="1:10" x14ac:dyDescent="0.3">
      <c r="A151" s="7">
        <v>130527</v>
      </c>
      <c r="B151" s="7">
        <v>13</v>
      </c>
      <c r="C151" s="1">
        <v>63315</v>
      </c>
      <c r="D151" s="1">
        <v>4882.6098000000002</v>
      </c>
      <c r="E151" s="2">
        <v>9.1750564637131798E-2</v>
      </c>
      <c r="F151" s="1">
        <v>5809.1869999999999</v>
      </c>
      <c r="G151" s="1">
        <v>926.57719999999995</v>
      </c>
      <c r="H151" s="2">
        <v>1.4634402590223486E-2</v>
      </c>
      <c r="I151" s="4">
        <f t="shared" si="8"/>
        <v>1</v>
      </c>
      <c r="J151" s="4">
        <f t="shared" si="9"/>
        <v>1</v>
      </c>
    </row>
    <row r="152" spans="1:10" x14ac:dyDescent="0.3">
      <c r="A152" s="7">
        <v>130655</v>
      </c>
      <c r="B152" s="7">
        <v>12</v>
      </c>
      <c r="C152" s="1">
        <v>60354</v>
      </c>
      <c r="D152" s="1">
        <v>4834.0204000000003</v>
      </c>
      <c r="E152" s="2">
        <v>0.1028933956324353</v>
      </c>
      <c r="F152" s="1">
        <v>6210.0280000000002</v>
      </c>
      <c r="G152" s="1">
        <v>1376.0075999999999</v>
      </c>
      <c r="H152" s="2">
        <v>2.2798946217317824E-2</v>
      </c>
      <c r="I152" s="4">
        <f t="shared" si="8"/>
        <v>1</v>
      </c>
      <c r="J152" s="4">
        <f t="shared" si="9"/>
        <v>1</v>
      </c>
    </row>
    <row r="153" spans="1:10" x14ac:dyDescent="0.3">
      <c r="A153" s="7">
        <v>130727</v>
      </c>
      <c r="B153" s="7">
        <v>12</v>
      </c>
      <c r="C153" s="1">
        <v>65496</v>
      </c>
      <c r="D153" s="1">
        <v>5183.4917999999998</v>
      </c>
      <c r="E153" s="2">
        <v>9.9779177354342247E-2</v>
      </c>
      <c r="F153" s="1">
        <v>6535.1369999999997</v>
      </c>
      <c r="G153" s="1">
        <v>1351.6451999999999</v>
      </c>
      <c r="H153" s="2">
        <v>2.0637064858922683E-2</v>
      </c>
      <c r="I153" s="4">
        <f t="shared" si="8"/>
        <v>1</v>
      </c>
      <c r="J153" s="4">
        <f t="shared" si="9"/>
        <v>1</v>
      </c>
    </row>
    <row r="154" spans="1:10" x14ac:dyDescent="0.3">
      <c r="A154" s="7">
        <v>130792</v>
      </c>
      <c r="B154" s="7">
        <v>11</v>
      </c>
      <c r="C154" s="1">
        <v>55040</v>
      </c>
      <c r="D154" s="1">
        <v>4079.9059000000002</v>
      </c>
      <c r="E154" s="2">
        <v>9.8567042151162784E-2</v>
      </c>
      <c r="F154" s="1">
        <v>5425.13</v>
      </c>
      <c r="G154" s="1">
        <v>1345.2240999999999</v>
      </c>
      <c r="H154" s="2">
        <v>2.4440844840116278E-2</v>
      </c>
      <c r="I154" s="4">
        <f t="shared" si="8"/>
        <v>1</v>
      </c>
      <c r="J154" s="4">
        <f t="shared" si="9"/>
        <v>1</v>
      </c>
    </row>
    <row r="155" spans="1:10" x14ac:dyDescent="0.3">
      <c r="A155" s="7">
        <v>130816</v>
      </c>
      <c r="B155" s="7">
        <v>13</v>
      </c>
      <c r="C155" s="1">
        <v>64584</v>
      </c>
      <c r="D155" s="1">
        <v>5312.4436999999998</v>
      </c>
      <c r="E155" s="2">
        <v>0.10865745385854081</v>
      </c>
      <c r="F155" s="1">
        <v>7017.5330000000004</v>
      </c>
      <c r="G155" s="1">
        <v>1705.0893000000001</v>
      </c>
      <c r="H155" s="2">
        <v>2.6401110182088443E-2</v>
      </c>
      <c r="I155" s="4">
        <f t="shared" si="8"/>
        <v>1</v>
      </c>
      <c r="J155" s="4">
        <f t="shared" si="9"/>
        <v>1</v>
      </c>
    </row>
    <row r="156" spans="1:10" x14ac:dyDescent="0.3">
      <c r="A156" s="7">
        <v>130833</v>
      </c>
      <c r="B156" s="7">
        <v>10</v>
      </c>
      <c r="C156" s="1">
        <v>44553</v>
      </c>
      <c r="D156" s="1">
        <v>3901.0925999999999</v>
      </c>
      <c r="E156" s="2">
        <v>9.9788813323457459E-2</v>
      </c>
      <c r="F156" s="1">
        <v>4445.8909999999996</v>
      </c>
      <c r="G156" s="1">
        <v>544.79840000000002</v>
      </c>
      <c r="H156" s="2">
        <v>1.2228096873386753E-2</v>
      </c>
      <c r="I156" s="4">
        <f t="shared" si="8"/>
        <v>1</v>
      </c>
      <c r="J156" s="4">
        <f t="shared" si="9"/>
        <v>1</v>
      </c>
    </row>
    <row r="157" spans="1:10" x14ac:dyDescent="0.3">
      <c r="A157" s="7">
        <v>130839</v>
      </c>
      <c r="B157" s="7">
        <v>13</v>
      </c>
      <c r="C157" s="1">
        <v>65994</v>
      </c>
      <c r="D157" s="1">
        <v>4855.9813999999997</v>
      </c>
      <c r="E157" s="2">
        <v>0.10283903082098372</v>
      </c>
      <c r="F157" s="1">
        <v>6786.759</v>
      </c>
      <c r="G157" s="1">
        <v>1930.7775999999999</v>
      </c>
      <c r="H157" s="2">
        <v>2.9256865775676575E-2</v>
      </c>
      <c r="I157" s="4">
        <f t="shared" si="8"/>
        <v>1</v>
      </c>
      <c r="J157" s="4">
        <f t="shared" si="9"/>
        <v>1</v>
      </c>
    </row>
    <row r="158" spans="1:10" x14ac:dyDescent="0.3">
      <c r="A158" s="7">
        <v>130845</v>
      </c>
      <c r="B158" s="7">
        <v>12</v>
      </c>
      <c r="C158" s="1">
        <v>56019</v>
      </c>
      <c r="D158" s="1">
        <v>4089.3143</v>
      </c>
      <c r="E158" s="2">
        <v>9.5224102536639349E-2</v>
      </c>
      <c r="F158" s="1">
        <v>5334.3590000000004</v>
      </c>
      <c r="G158" s="1">
        <v>1245.0446999999999</v>
      </c>
      <c r="H158" s="2">
        <v>2.2225400310608899E-2</v>
      </c>
      <c r="I158" s="4">
        <f t="shared" si="8"/>
        <v>1</v>
      </c>
      <c r="J158" s="4">
        <f t="shared" si="9"/>
        <v>1</v>
      </c>
    </row>
    <row r="159" spans="1:10" x14ac:dyDescent="0.3">
      <c r="A159" s="7">
        <v>131080</v>
      </c>
      <c r="B159" s="7">
        <v>12</v>
      </c>
      <c r="C159" s="1">
        <v>69196</v>
      </c>
      <c r="D159" s="1">
        <v>5170.2273999999998</v>
      </c>
      <c r="E159" s="2">
        <v>9.7310885022255628E-2</v>
      </c>
      <c r="F159" s="1">
        <v>6733.5240000000003</v>
      </c>
      <c r="G159" s="1">
        <v>1563.2965999999999</v>
      </c>
      <c r="H159" s="2">
        <v>2.2592297242615179E-2</v>
      </c>
      <c r="I159" s="4">
        <f t="shared" si="8"/>
        <v>1</v>
      </c>
      <c r="J159" s="4">
        <f t="shared" si="9"/>
        <v>1</v>
      </c>
    </row>
    <row r="160" spans="1:10" x14ac:dyDescent="0.3">
      <c r="A160" s="7">
        <v>131135</v>
      </c>
      <c r="B160" s="7">
        <v>13</v>
      </c>
      <c r="C160" s="1">
        <v>64630</v>
      </c>
      <c r="D160" s="1">
        <v>5317.6058999999996</v>
      </c>
      <c r="E160" s="2">
        <v>0.10446855949249574</v>
      </c>
      <c r="F160" s="1">
        <v>6751.8029999999999</v>
      </c>
      <c r="G160" s="1">
        <v>1434.1971000000001</v>
      </c>
      <c r="H160" s="2">
        <v>2.2190888132446233E-2</v>
      </c>
      <c r="I160" s="4">
        <f t="shared" si="8"/>
        <v>1</v>
      </c>
      <c r="J160" s="4">
        <f t="shared" si="9"/>
        <v>1</v>
      </c>
    </row>
    <row r="161" spans="1:10" s="19" customFormat="1" x14ac:dyDescent="0.3">
      <c r="C161" s="20"/>
      <c r="D161" s="20"/>
      <c r="E161" s="21"/>
      <c r="F161" s="20"/>
      <c r="G161" s="20"/>
      <c r="H161" s="21"/>
      <c r="I161" s="22"/>
      <c r="J161" s="22"/>
    </row>
    <row r="162" spans="1:10" x14ac:dyDescent="0.3">
      <c r="A162" s="8">
        <v>121164</v>
      </c>
      <c r="B162" s="8">
        <v>9</v>
      </c>
      <c r="C162" s="9">
        <v>44963</v>
      </c>
      <c r="D162" s="9">
        <v>3300.7716999999998</v>
      </c>
      <c r="E162" s="10">
        <v>0.10126221559949292</v>
      </c>
      <c r="F162" s="9">
        <v>4553.0529999999999</v>
      </c>
      <c r="G162" s="9">
        <v>1252.2813000000001</v>
      </c>
      <c r="H162" s="10">
        <v>2.7851373351422279E-2</v>
      </c>
      <c r="I162" s="11">
        <f t="shared" ref="I162:I193" si="10">IF(B162&gt;=10,1,0)</f>
        <v>0</v>
      </c>
      <c r="J162" s="11">
        <f t="shared" ref="J162:J193" si="11">IF(C162&gt;=30000,1,0)</f>
        <v>1</v>
      </c>
    </row>
    <row r="163" spans="1:10" x14ac:dyDescent="0.3">
      <c r="A163" s="8">
        <v>121304</v>
      </c>
      <c r="B163" s="8">
        <v>9</v>
      </c>
      <c r="C163" s="9">
        <v>50114</v>
      </c>
      <c r="D163" s="9">
        <v>4475.9215000000004</v>
      </c>
      <c r="E163" s="10">
        <v>9.9413317635790394E-2</v>
      </c>
      <c r="F163" s="9">
        <v>4981.9989999999998</v>
      </c>
      <c r="G163" s="9">
        <v>506.07749999999999</v>
      </c>
      <c r="H163" s="10">
        <v>1.0098525362174243E-2</v>
      </c>
      <c r="I163" s="11">
        <f t="shared" si="10"/>
        <v>0</v>
      </c>
      <c r="J163" s="11">
        <f t="shared" si="11"/>
        <v>1</v>
      </c>
    </row>
    <row r="164" spans="1:10" x14ac:dyDescent="0.3">
      <c r="A164" s="8">
        <v>121321</v>
      </c>
      <c r="B164" s="8">
        <v>7</v>
      </c>
      <c r="C164" s="9">
        <v>31545</v>
      </c>
      <c r="D164" s="9">
        <v>2346.7489</v>
      </c>
      <c r="E164" s="10">
        <v>9.6664447614518936E-2</v>
      </c>
      <c r="F164" s="9">
        <v>3049.28</v>
      </c>
      <c r="G164" s="9">
        <v>702.53110000000004</v>
      </c>
      <c r="H164" s="10">
        <v>2.2270759232841972E-2</v>
      </c>
      <c r="I164" s="11">
        <f t="shared" si="10"/>
        <v>0</v>
      </c>
      <c r="J164" s="11">
        <f t="shared" si="11"/>
        <v>1</v>
      </c>
    </row>
    <row r="165" spans="1:10" x14ac:dyDescent="0.3">
      <c r="A165" s="8">
        <v>121385</v>
      </c>
      <c r="B165" s="8">
        <v>8</v>
      </c>
      <c r="C165" s="9">
        <v>37017</v>
      </c>
      <c r="D165" s="9">
        <v>2877.2330999999999</v>
      </c>
      <c r="E165" s="10">
        <v>0.10476713401950455</v>
      </c>
      <c r="F165" s="9">
        <v>3878.165</v>
      </c>
      <c r="G165" s="9">
        <v>1000.9319</v>
      </c>
      <c r="H165" s="10">
        <v>2.7039789826296026E-2</v>
      </c>
      <c r="I165" s="11">
        <f t="shared" si="10"/>
        <v>0</v>
      </c>
      <c r="J165" s="11">
        <f t="shared" si="11"/>
        <v>1</v>
      </c>
    </row>
    <row r="166" spans="1:10" x14ac:dyDescent="0.3">
      <c r="A166" s="8">
        <v>121461</v>
      </c>
      <c r="B166" s="8">
        <v>9</v>
      </c>
      <c r="C166" s="9">
        <v>46584</v>
      </c>
      <c r="D166" s="9">
        <v>3649.2957000000001</v>
      </c>
      <c r="E166" s="10">
        <v>9.9617207624935603E-2</v>
      </c>
      <c r="F166" s="9">
        <v>4640.5680000000002</v>
      </c>
      <c r="G166" s="9">
        <v>991.27229999999997</v>
      </c>
      <c r="H166" s="10">
        <v>2.127924394641937E-2</v>
      </c>
      <c r="I166" s="11">
        <f t="shared" si="10"/>
        <v>0</v>
      </c>
      <c r="J166" s="11">
        <f t="shared" si="11"/>
        <v>1</v>
      </c>
    </row>
    <row r="167" spans="1:10" x14ac:dyDescent="0.3">
      <c r="A167" s="8">
        <v>121498</v>
      </c>
      <c r="B167" s="8">
        <v>9</v>
      </c>
      <c r="C167" s="9">
        <v>44080</v>
      </c>
      <c r="D167" s="9">
        <v>2862.5511000000001</v>
      </c>
      <c r="E167" s="10">
        <v>0.10191817150635209</v>
      </c>
      <c r="F167" s="9">
        <v>4492.5529999999999</v>
      </c>
      <c r="G167" s="9">
        <v>1630.0019</v>
      </c>
      <c r="H167" s="10">
        <v>3.697826451905626E-2</v>
      </c>
      <c r="I167" s="11">
        <f t="shared" si="10"/>
        <v>0</v>
      </c>
      <c r="J167" s="11">
        <f t="shared" si="11"/>
        <v>1</v>
      </c>
    </row>
    <row r="168" spans="1:10" x14ac:dyDescent="0.3">
      <c r="A168" s="8">
        <v>121514</v>
      </c>
      <c r="B168" s="8">
        <v>7</v>
      </c>
      <c r="C168" s="9">
        <v>38626</v>
      </c>
      <c r="D168" s="9">
        <v>2988.7085000000002</v>
      </c>
      <c r="E168" s="10">
        <v>9.8660746647335998E-2</v>
      </c>
      <c r="F168" s="9">
        <v>3810.87</v>
      </c>
      <c r="G168" s="9">
        <v>822.16150000000005</v>
      </c>
      <c r="H168" s="10">
        <v>2.1285183555118315E-2</v>
      </c>
      <c r="I168" s="11">
        <f t="shared" si="10"/>
        <v>0</v>
      </c>
      <c r="J168" s="11">
        <f t="shared" si="11"/>
        <v>1</v>
      </c>
    </row>
    <row r="169" spans="1:10" x14ac:dyDescent="0.3">
      <c r="A169" s="8">
        <v>121522</v>
      </c>
      <c r="B169" s="8">
        <v>9</v>
      </c>
      <c r="C169" s="9">
        <v>43658</v>
      </c>
      <c r="D169" s="9">
        <v>3574.5904</v>
      </c>
      <c r="E169" s="10">
        <v>0.10152934170140639</v>
      </c>
      <c r="F169" s="9">
        <v>4432.5680000000002</v>
      </c>
      <c r="G169" s="9">
        <v>857.97760000000005</v>
      </c>
      <c r="H169" s="10">
        <v>1.9652242429795228E-2</v>
      </c>
      <c r="I169" s="11">
        <f t="shared" si="10"/>
        <v>0</v>
      </c>
      <c r="J169" s="11">
        <f t="shared" si="11"/>
        <v>1</v>
      </c>
    </row>
    <row r="170" spans="1:10" x14ac:dyDescent="0.3">
      <c r="A170" s="8">
        <v>121757</v>
      </c>
      <c r="B170" s="8">
        <v>8</v>
      </c>
      <c r="C170" s="9">
        <v>47638</v>
      </c>
      <c r="D170" s="9">
        <v>3462.0219000000002</v>
      </c>
      <c r="E170" s="10">
        <v>0.10128324027037239</v>
      </c>
      <c r="F170" s="9">
        <v>4824.9309999999996</v>
      </c>
      <c r="G170" s="9">
        <v>1362.9091000000001</v>
      </c>
      <c r="H170" s="10">
        <v>2.8609704437633821E-2</v>
      </c>
      <c r="I170" s="11">
        <f t="shared" si="10"/>
        <v>0</v>
      </c>
      <c r="J170" s="11">
        <f t="shared" si="11"/>
        <v>1</v>
      </c>
    </row>
    <row r="171" spans="1:10" x14ac:dyDescent="0.3">
      <c r="A171" s="8">
        <v>121818</v>
      </c>
      <c r="B171" s="8">
        <v>9</v>
      </c>
      <c r="C171" s="9">
        <v>52612</v>
      </c>
      <c r="D171" s="9">
        <v>4337.6404000000002</v>
      </c>
      <c r="E171" s="10">
        <v>0.10236906029042804</v>
      </c>
      <c r="F171" s="9">
        <v>5385.8410000000003</v>
      </c>
      <c r="G171" s="9">
        <v>1048.2005999999999</v>
      </c>
      <c r="H171" s="10">
        <v>1.9923222838896068E-2</v>
      </c>
      <c r="I171" s="11">
        <f t="shared" si="10"/>
        <v>0</v>
      </c>
      <c r="J171" s="11">
        <f t="shared" si="11"/>
        <v>1</v>
      </c>
    </row>
    <row r="172" spans="1:10" x14ac:dyDescent="0.3">
      <c r="A172" s="8">
        <v>122367</v>
      </c>
      <c r="B172" s="8">
        <v>8</v>
      </c>
      <c r="C172" s="9">
        <v>40281</v>
      </c>
      <c r="D172" s="9">
        <v>3618.9286000000002</v>
      </c>
      <c r="E172" s="10">
        <v>9.0734341252699788E-2</v>
      </c>
      <c r="F172" s="9">
        <v>3654.87</v>
      </c>
      <c r="G172" s="9">
        <v>35.941400000000002</v>
      </c>
      <c r="H172" s="10">
        <v>8.9226682555050769E-4</v>
      </c>
      <c r="I172" s="11">
        <f t="shared" si="10"/>
        <v>0</v>
      </c>
      <c r="J172" s="11">
        <f t="shared" si="11"/>
        <v>1</v>
      </c>
    </row>
    <row r="173" spans="1:10" x14ac:dyDescent="0.3">
      <c r="A173" s="8">
        <v>122562</v>
      </c>
      <c r="B173" s="8">
        <v>8</v>
      </c>
      <c r="C173" s="9">
        <v>42116</v>
      </c>
      <c r="D173" s="9">
        <v>3377.0036</v>
      </c>
      <c r="E173" s="10">
        <v>9.7621925159084438E-2</v>
      </c>
      <c r="F173" s="9">
        <v>4111.4449999999997</v>
      </c>
      <c r="G173" s="9">
        <v>734.44140000000004</v>
      </c>
      <c r="H173" s="10">
        <v>1.7438536423212081E-2</v>
      </c>
      <c r="I173" s="11">
        <f t="shared" si="10"/>
        <v>0</v>
      </c>
      <c r="J173" s="11">
        <f t="shared" si="11"/>
        <v>1</v>
      </c>
    </row>
    <row r="174" spans="1:10" x14ac:dyDescent="0.3">
      <c r="A174" s="8">
        <v>122981</v>
      </c>
      <c r="B174" s="8">
        <v>8</v>
      </c>
      <c r="C174" s="9">
        <v>34900</v>
      </c>
      <c r="D174" s="9">
        <v>2942.5374000000002</v>
      </c>
      <c r="E174" s="10">
        <v>9.790747851002865E-2</v>
      </c>
      <c r="F174" s="9">
        <v>3416.971</v>
      </c>
      <c r="G174" s="9">
        <v>474.43360000000001</v>
      </c>
      <c r="H174" s="10">
        <v>1.3594085959885387E-2</v>
      </c>
      <c r="I174" s="11">
        <f t="shared" si="10"/>
        <v>0</v>
      </c>
      <c r="J174" s="11">
        <f t="shared" si="11"/>
        <v>1</v>
      </c>
    </row>
    <row r="175" spans="1:10" x14ac:dyDescent="0.3">
      <c r="A175" s="8">
        <v>123022</v>
      </c>
      <c r="B175" s="8">
        <v>7</v>
      </c>
      <c r="C175" s="9">
        <v>40839</v>
      </c>
      <c r="D175" s="9">
        <v>3149.6356000000001</v>
      </c>
      <c r="E175" s="10">
        <v>9.9758270280858985E-2</v>
      </c>
      <c r="F175" s="9">
        <v>4074.0279999999998</v>
      </c>
      <c r="G175" s="9">
        <v>924.39239999999995</v>
      </c>
      <c r="H175" s="10">
        <v>2.2635040035260411E-2</v>
      </c>
      <c r="I175" s="11">
        <f t="shared" si="10"/>
        <v>0</v>
      </c>
      <c r="J175" s="11">
        <f t="shared" si="11"/>
        <v>1</v>
      </c>
    </row>
    <row r="176" spans="1:10" x14ac:dyDescent="0.3">
      <c r="A176" s="8">
        <v>123201</v>
      </c>
      <c r="B176" s="8">
        <v>7</v>
      </c>
      <c r="C176" s="9">
        <v>44029</v>
      </c>
      <c r="D176" s="9">
        <v>3222.5807</v>
      </c>
      <c r="E176" s="10">
        <v>0.10246914533602852</v>
      </c>
      <c r="F176" s="9">
        <v>4511.6139999999996</v>
      </c>
      <c r="G176" s="9">
        <v>1289.0333000000001</v>
      </c>
      <c r="H176" s="10">
        <v>2.9276915214971951E-2</v>
      </c>
      <c r="I176" s="11">
        <f t="shared" si="10"/>
        <v>0</v>
      </c>
      <c r="J176" s="11">
        <f t="shared" si="11"/>
        <v>1</v>
      </c>
    </row>
    <row r="177" spans="1:10" x14ac:dyDescent="0.3">
      <c r="A177" s="8">
        <v>123218</v>
      </c>
      <c r="B177" s="8">
        <v>9</v>
      </c>
      <c r="C177" s="9">
        <v>56370</v>
      </c>
      <c r="D177" s="9">
        <v>4751.8679000000002</v>
      </c>
      <c r="E177" s="10">
        <v>9.4112471172609541E-2</v>
      </c>
      <c r="F177" s="9">
        <v>5305.12</v>
      </c>
      <c r="G177" s="9">
        <v>553.25210000000004</v>
      </c>
      <c r="H177" s="10">
        <v>9.8146549583111586E-3</v>
      </c>
      <c r="I177" s="11">
        <f t="shared" si="10"/>
        <v>0</v>
      </c>
      <c r="J177" s="11">
        <f t="shared" si="11"/>
        <v>1</v>
      </c>
    </row>
    <row r="178" spans="1:10" x14ac:dyDescent="0.3">
      <c r="A178" s="8">
        <v>123237</v>
      </c>
      <c r="B178" s="8">
        <v>9</v>
      </c>
      <c r="C178" s="9">
        <v>50007</v>
      </c>
      <c r="D178" s="9">
        <v>3805.2289999999998</v>
      </c>
      <c r="E178" s="10">
        <v>9.7873537704721333E-2</v>
      </c>
      <c r="F178" s="9">
        <v>4894.3620000000001</v>
      </c>
      <c r="G178" s="9">
        <v>1089.133</v>
      </c>
      <c r="H178" s="10">
        <v>2.1779610854480373E-2</v>
      </c>
      <c r="I178" s="11">
        <f t="shared" si="10"/>
        <v>0</v>
      </c>
      <c r="J178" s="11">
        <f t="shared" si="11"/>
        <v>1</v>
      </c>
    </row>
    <row r="179" spans="1:10" x14ac:dyDescent="0.3">
      <c r="A179" s="8">
        <v>123427</v>
      </c>
      <c r="B179" s="8">
        <v>9</v>
      </c>
      <c r="C179" s="9">
        <v>34608</v>
      </c>
      <c r="D179" s="9">
        <v>3139.5095999999999</v>
      </c>
      <c r="E179" s="10">
        <v>0.10406738326398521</v>
      </c>
      <c r="F179" s="9">
        <v>3601.5639999999999</v>
      </c>
      <c r="G179" s="9">
        <v>462.05439999999999</v>
      </c>
      <c r="H179" s="10">
        <v>1.3351086453999076E-2</v>
      </c>
      <c r="I179" s="11">
        <f t="shared" si="10"/>
        <v>0</v>
      </c>
      <c r="J179" s="11">
        <f t="shared" si="11"/>
        <v>1</v>
      </c>
    </row>
    <row r="180" spans="1:10" x14ac:dyDescent="0.3">
      <c r="A180" s="8">
        <v>123527</v>
      </c>
      <c r="B180" s="8">
        <v>7</v>
      </c>
      <c r="C180" s="9">
        <v>36054</v>
      </c>
      <c r="D180" s="9">
        <v>2776.6073000000001</v>
      </c>
      <c r="E180" s="10">
        <v>9.8588173295612133E-2</v>
      </c>
      <c r="F180" s="9">
        <v>3554.498</v>
      </c>
      <c r="G180" s="9">
        <v>777.89070000000004</v>
      </c>
      <c r="H180" s="10">
        <v>2.1575711432850725E-2</v>
      </c>
      <c r="I180" s="11">
        <f t="shared" si="10"/>
        <v>0</v>
      </c>
      <c r="J180" s="11">
        <f t="shared" si="11"/>
        <v>1</v>
      </c>
    </row>
    <row r="181" spans="1:10" x14ac:dyDescent="0.3">
      <c r="A181" s="8">
        <v>123594</v>
      </c>
      <c r="B181" s="8">
        <v>7</v>
      </c>
      <c r="C181" s="9">
        <v>36748</v>
      </c>
      <c r="D181" s="9">
        <v>3018.8555999999999</v>
      </c>
      <c r="E181" s="10">
        <v>0.10024874823119626</v>
      </c>
      <c r="F181" s="9">
        <v>3683.9409999999998</v>
      </c>
      <c r="G181" s="9">
        <v>665.08540000000005</v>
      </c>
      <c r="H181" s="10">
        <v>1.8098546859693046E-2</v>
      </c>
      <c r="I181" s="11">
        <f t="shared" si="10"/>
        <v>0</v>
      </c>
      <c r="J181" s="11">
        <f t="shared" si="11"/>
        <v>1</v>
      </c>
    </row>
    <row r="182" spans="1:10" x14ac:dyDescent="0.3">
      <c r="A182" s="8">
        <v>123596</v>
      </c>
      <c r="B182" s="8">
        <v>8</v>
      </c>
      <c r="C182" s="9">
        <v>37781</v>
      </c>
      <c r="D182" s="9">
        <v>3116.6143000000002</v>
      </c>
      <c r="E182" s="10">
        <v>9.7595246287816628E-2</v>
      </c>
      <c r="F182" s="9">
        <v>3687.2460000000001</v>
      </c>
      <c r="G182" s="9">
        <v>570.63170000000002</v>
      </c>
      <c r="H182" s="10">
        <v>1.5103668510627034E-2</v>
      </c>
      <c r="I182" s="11">
        <f t="shared" si="10"/>
        <v>0</v>
      </c>
      <c r="J182" s="11">
        <f t="shared" si="11"/>
        <v>1</v>
      </c>
    </row>
    <row r="183" spans="1:10" x14ac:dyDescent="0.3">
      <c r="A183" s="8">
        <v>123601</v>
      </c>
      <c r="B183" s="8">
        <v>7</v>
      </c>
      <c r="C183" s="9">
        <v>30153</v>
      </c>
      <c r="D183" s="9">
        <v>2521.2352000000001</v>
      </c>
      <c r="E183" s="10">
        <v>0.1008944715285378</v>
      </c>
      <c r="F183" s="9">
        <v>3042.2710000000002</v>
      </c>
      <c r="G183" s="9">
        <v>521.03579999999999</v>
      </c>
      <c r="H183" s="10">
        <v>1.7279733359864689E-2</v>
      </c>
      <c r="I183" s="11">
        <f t="shared" si="10"/>
        <v>0</v>
      </c>
      <c r="J183" s="11">
        <f t="shared" si="11"/>
        <v>1</v>
      </c>
    </row>
    <row r="184" spans="1:10" x14ac:dyDescent="0.3">
      <c r="A184" s="8">
        <v>123604</v>
      </c>
      <c r="B184" s="8">
        <v>7</v>
      </c>
      <c r="C184" s="9">
        <v>43498</v>
      </c>
      <c r="D184" s="9">
        <v>3185.3640999999998</v>
      </c>
      <c r="E184" s="10">
        <v>0.10091928364522507</v>
      </c>
      <c r="F184" s="9">
        <v>4389.7870000000003</v>
      </c>
      <c r="G184" s="9">
        <v>1204.4229</v>
      </c>
      <c r="H184" s="10">
        <v>2.7689155823256241E-2</v>
      </c>
      <c r="I184" s="11">
        <f t="shared" si="10"/>
        <v>0</v>
      </c>
      <c r="J184" s="11">
        <f t="shared" si="11"/>
        <v>1</v>
      </c>
    </row>
    <row r="185" spans="1:10" x14ac:dyDescent="0.3">
      <c r="A185" s="8">
        <v>123649</v>
      </c>
      <c r="B185" s="8">
        <v>7</v>
      </c>
      <c r="C185" s="9">
        <v>36846</v>
      </c>
      <c r="D185" s="9">
        <v>3056.3265999999999</v>
      </c>
      <c r="E185" s="10">
        <v>0.10353552624436846</v>
      </c>
      <c r="F185" s="9">
        <v>3814.87</v>
      </c>
      <c r="G185" s="9">
        <v>758.54340000000002</v>
      </c>
      <c r="H185" s="10">
        <v>2.0586858817782119E-2</v>
      </c>
      <c r="I185" s="11">
        <f t="shared" si="10"/>
        <v>0</v>
      </c>
      <c r="J185" s="11">
        <f t="shared" si="11"/>
        <v>1</v>
      </c>
    </row>
    <row r="186" spans="1:10" x14ac:dyDescent="0.3">
      <c r="A186" s="8">
        <v>123673</v>
      </c>
      <c r="B186" s="8">
        <v>9</v>
      </c>
      <c r="C186" s="9">
        <v>52180</v>
      </c>
      <c r="D186" s="9">
        <v>4208.8006999999998</v>
      </c>
      <c r="E186" s="10">
        <v>0.10487606362591032</v>
      </c>
      <c r="F186" s="9">
        <v>5472.433</v>
      </c>
      <c r="G186" s="9">
        <v>1263.6323</v>
      </c>
      <c r="H186" s="10">
        <v>2.4216793790724417E-2</v>
      </c>
      <c r="I186" s="11">
        <f t="shared" si="10"/>
        <v>0</v>
      </c>
      <c r="J186" s="11">
        <f t="shared" si="11"/>
        <v>1</v>
      </c>
    </row>
    <row r="187" spans="1:10" x14ac:dyDescent="0.3">
      <c r="A187" s="8">
        <v>123728</v>
      </c>
      <c r="B187" s="8">
        <v>9</v>
      </c>
      <c r="C187" s="9">
        <v>45495</v>
      </c>
      <c r="D187" s="9">
        <v>3383.9081999999999</v>
      </c>
      <c r="E187" s="10">
        <v>9.768433893834487E-2</v>
      </c>
      <c r="F187" s="9">
        <v>4444.1490000000003</v>
      </c>
      <c r="G187" s="9">
        <v>1060.2408</v>
      </c>
      <c r="H187" s="10">
        <v>2.330455654467524E-2</v>
      </c>
      <c r="I187" s="11">
        <f t="shared" si="10"/>
        <v>0</v>
      </c>
      <c r="J187" s="11">
        <f t="shared" si="11"/>
        <v>1</v>
      </c>
    </row>
    <row r="188" spans="1:10" x14ac:dyDescent="0.3">
      <c r="A188" s="8">
        <v>123734</v>
      </c>
      <c r="B188" s="8">
        <v>9</v>
      </c>
      <c r="C188" s="9">
        <v>45059</v>
      </c>
      <c r="D188" s="9">
        <v>3663.7292000000002</v>
      </c>
      <c r="E188" s="10">
        <v>0.10096619987127987</v>
      </c>
      <c r="F188" s="9">
        <v>4549.4359999999997</v>
      </c>
      <c r="G188" s="9">
        <v>885.70680000000004</v>
      </c>
      <c r="H188" s="10">
        <v>1.9656601344903348E-2</v>
      </c>
      <c r="I188" s="11">
        <f t="shared" si="10"/>
        <v>0</v>
      </c>
      <c r="J188" s="11">
        <f t="shared" si="11"/>
        <v>1</v>
      </c>
    </row>
    <row r="189" spans="1:10" x14ac:dyDescent="0.3">
      <c r="A189" s="8">
        <v>123771</v>
      </c>
      <c r="B189" s="8">
        <v>7</v>
      </c>
      <c r="C189" s="9">
        <v>38507</v>
      </c>
      <c r="D189" s="9">
        <v>2592.5441000000001</v>
      </c>
      <c r="E189" s="10">
        <v>9.6061858882800527E-2</v>
      </c>
      <c r="F189" s="9">
        <v>3699.0540000000001</v>
      </c>
      <c r="G189" s="9">
        <v>1106.5099</v>
      </c>
      <c r="H189" s="10">
        <v>2.8735292284519699E-2</v>
      </c>
      <c r="I189" s="11">
        <f t="shared" si="10"/>
        <v>0</v>
      </c>
      <c r="J189" s="11">
        <f t="shared" si="11"/>
        <v>1</v>
      </c>
    </row>
    <row r="190" spans="1:10" x14ac:dyDescent="0.3">
      <c r="A190" s="8">
        <v>123785</v>
      </c>
      <c r="B190" s="8">
        <v>7</v>
      </c>
      <c r="C190" s="9">
        <v>41874</v>
      </c>
      <c r="D190" s="9">
        <v>3194.3515000000002</v>
      </c>
      <c r="E190" s="10">
        <v>0.10728096193341931</v>
      </c>
      <c r="F190" s="9">
        <v>4492.2830000000004</v>
      </c>
      <c r="G190" s="9">
        <v>1297.9314999999999</v>
      </c>
      <c r="H190" s="10">
        <v>3.0996119310311886E-2</v>
      </c>
      <c r="I190" s="11">
        <f t="shared" si="10"/>
        <v>0</v>
      </c>
      <c r="J190" s="11">
        <f t="shared" si="11"/>
        <v>1</v>
      </c>
    </row>
    <row r="191" spans="1:10" x14ac:dyDescent="0.3">
      <c r="A191" s="8">
        <v>123827</v>
      </c>
      <c r="B191" s="8">
        <v>9</v>
      </c>
      <c r="C191" s="9">
        <v>51231</v>
      </c>
      <c r="D191" s="9">
        <v>4186.8290999999999</v>
      </c>
      <c r="E191" s="10">
        <v>0.10374023540434503</v>
      </c>
      <c r="F191" s="9">
        <v>5314.7160000000003</v>
      </c>
      <c r="G191" s="9">
        <v>1127.8869</v>
      </c>
      <c r="H191" s="10">
        <v>2.2015711190490134E-2</v>
      </c>
      <c r="I191" s="11">
        <f t="shared" si="10"/>
        <v>0</v>
      </c>
      <c r="J191" s="11">
        <f t="shared" si="11"/>
        <v>1</v>
      </c>
    </row>
    <row r="192" spans="1:10" x14ac:dyDescent="0.3">
      <c r="A192" s="8">
        <v>123959</v>
      </c>
      <c r="B192" s="8">
        <v>8</v>
      </c>
      <c r="C192" s="9">
        <v>41641</v>
      </c>
      <c r="D192" s="9">
        <v>3423.7091999999998</v>
      </c>
      <c r="E192" s="10">
        <v>0.10303743906246247</v>
      </c>
      <c r="F192" s="9">
        <v>4290.5820000000003</v>
      </c>
      <c r="G192" s="9">
        <v>866.87279999999998</v>
      </c>
      <c r="H192" s="10">
        <v>2.0817770946903291E-2</v>
      </c>
      <c r="I192" s="11">
        <f t="shared" si="10"/>
        <v>0</v>
      </c>
      <c r="J192" s="11">
        <f t="shared" si="11"/>
        <v>1</v>
      </c>
    </row>
    <row r="193" spans="1:10" x14ac:dyDescent="0.3">
      <c r="A193" s="8">
        <v>123981</v>
      </c>
      <c r="B193" s="8">
        <v>7</v>
      </c>
      <c r="C193" s="9">
        <v>34812</v>
      </c>
      <c r="D193" s="9">
        <v>2635.5774000000001</v>
      </c>
      <c r="E193" s="10">
        <v>8.6355595771573021E-2</v>
      </c>
      <c r="F193" s="9">
        <v>3006.2109999999998</v>
      </c>
      <c r="G193" s="9">
        <v>370.6336</v>
      </c>
      <c r="H193" s="10">
        <v>1.0646719522003906E-2</v>
      </c>
      <c r="I193" s="11">
        <f t="shared" si="10"/>
        <v>0</v>
      </c>
      <c r="J193" s="11">
        <f t="shared" si="11"/>
        <v>1</v>
      </c>
    </row>
    <row r="194" spans="1:10" x14ac:dyDescent="0.3">
      <c r="A194" s="8">
        <v>124057</v>
      </c>
      <c r="B194" s="8">
        <v>8</v>
      </c>
      <c r="C194" s="9">
        <v>36879</v>
      </c>
      <c r="D194" s="9">
        <v>2862.7820999999999</v>
      </c>
      <c r="E194" s="10">
        <v>0.10248192738414816</v>
      </c>
      <c r="F194" s="9">
        <v>3779.431</v>
      </c>
      <c r="G194" s="9">
        <v>916.64890000000003</v>
      </c>
      <c r="H194" s="10">
        <v>2.4855579055831231E-2</v>
      </c>
      <c r="I194" s="11">
        <f t="shared" ref="I194:I225" si="12">IF(B194&gt;=10,1,0)</f>
        <v>0</v>
      </c>
      <c r="J194" s="11">
        <f t="shared" ref="J194:J225" si="13">IF(C194&gt;=30000,1,0)</f>
        <v>1</v>
      </c>
    </row>
    <row r="195" spans="1:10" x14ac:dyDescent="0.3">
      <c r="A195" s="8">
        <v>124483</v>
      </c>
      <c r="B195" s="8">
        <v>7</v>
      </c>
      <c r="C195" s="9">
        <v>35331</v>
      </c>
      <c r="D195" s="9">
        <v>2880.9413</v>
      </c>
      <c r="E195" s="10">
        <v>0.10408641136678837</v>
      </c>
      <c r="F195" s="9">
        <v>3677.4769999999999</v>
      </c>
      <c r="G195" s="9">
        <v>796.53570000000002</v>
      </c>
      <c r="H195" s="10">
        <v>2.2544952025133735E-2</v>
      </c>
      <c r="I195" s="11">
        <f t="shared" si="12"/>
        <v>0</v>
      </c>
      <c r="J195" s="11">
        <f t="shared" si="13"/>
        <v>1</v>
      </c>
    </row>
    <row r="196" spans="1:10" x14ac:dyDescent="0.3">
      <c r="A196" s="8">
        <v>124514</v>
      </c>
      <c r="B196" s="8">
        <v>8</v>
      </c>
      <c r="C196" s="9">
        <v>49093</v>
      </c>
      <c r="D196" s="9">
        <v>3445.7255</v>
      </c>
      <c r="E196" s="10">
        <v>9.1467968956877768E-2</v>
      </c>
      <c r="F196" s="9">
        <v>4490.4369999999999</v>
      </c>
      <c r="G196" s="9">
        <v>1044.7114999999999</v>
      </c>
      <c r="H196" s="10">
        <v>2.1280253804004643E-2</v>
      </c>
      <c r="I196" s="11">
        <f t="shared" si="12"/>
        <v>0</v>
      </c>
      <c r="J196" s="11">
        <f t="shared" si="13"/>
        <v>1</v>
      </c>
    </row>
    <row r="197" spans="1:10" x14ac:dyDescent="0.3">
      <c r="A197" s="8">
        <v>124535</v>
      </c>
      <c r="B197" s="8">
        <v>8</v>
      </c>
      <c r="C197" s="9">
        <v>45256</v>
      </c>
      <c r="D197" s="9">
        <v>3559.3555999999999</v>
      </c>
      <c r="E197" s="10">
        <v>0.10379653526604207</v>
      </c>
      <c r="F197" s="9">
        <v>4697.4160000000002</v>
      </c>
      <c r="G197" s="9">
        <v>1138.0604000000001</v>
      </c>
      <c r="H197" s="10">
        <v>2.5147171645748631E-2</v>
      </c>
      <c r="I197" s="11">
        <f t="shared" si="12"/>
        <v>0</v>
      </c>
      <c r="J197" s="11">
        <f t="shared" si="13"/>
        <v>1</v>
      </c>
    </row>
    <row r="198" spans="1:10" x14ac:dyDescent="0.3">
      <c r="A198" s="8">
        <v>124538</v>
      </c>
      <c r="B198" s="8">
        <v>9</v>
      </c>
      <c r="C198" s="9">
        <v>49858</v>
      </c>
      <c r="D198" s="9">
        <v>3844.701</v>
      </c>
      <c r="E198" s="10">
        <v>0.10797131854466685</v>
      </c>
      <c r="F198" s="9">
        <v>5383.2340000000004</v>
      </c>
      <c r="G198" s="9">
        <v>1538.5329999999999</v>
      </c>
      <c r="H198" s="10">
        <v>3.085829756508484E-2</v>
      </c>
      <c r="I198" s="11">
        <f t="shared" si="12"/>
        <v>0</v>
      </c>
      <c r="J198" s="11">
        <f t="shared" si="13"/>
        <v>1</v>
      </c>
    </row>
    <row r="199" spans="1:10" x14ac:dyDescent="0.3">
      <c r="A199" s="8">
        <v>124608</v>
      </c>
      <c r="B199" s="8">
        <v>7</v>
      </c>
      <c r="C199" s="9">
        <v>39550</v>
      </c>
      <c r="D199" s="9">
        <v>3454.1842999999999</v>
      </c>
      <c r="E199" s="10">
        <v>9.7026169405815418E-2</v>
      </c>
      <c r="F199" s="9">
        <v>3837.3850000000002</v>
      </c>
      <c r="G199" s="9">
        <v>383.20069999999998</v>
      </c>
      <c r="H199" s="10">
        <v>9.6890189633375475E-3</v>
      </c>
      <c r="I199" s="11">
        <f t="shared" si="12"/>
        <v>0</v>
      </c>
      <c r="J199" s="11">
        <f t="shared" si="13"/>
        <v>1</v>
      </c>
    </row>
    <row r="200" spans="1:10" x14ac:dyDescent="0.3">
      <c r="A200" s="8">
        <v>124686</v>
      </c>
      <c r="B200" s="8">
        <v>7</v>
      </c>
      <c r="C200" s="9">
        <v>33008</v>
      </c>
      <c r="D200" s="9">
        <v>2186.1167</v>
      </c>
      <c r="E200" s="10">
        <v>0.10024472855065439</v>
      </c>
      <c r="F200" s="9">
        <v>3308.8780000000002</v>
      </c>
      <c r="G200" s="9">
        <v>1122.7612999999999</v>
      </c>
      <c r="H200" s="10">
        <v>3.4014823679108096E-2</v>
      </c>
      <c r="I200" s="11">
        <f t="shared" si="12"/>
        <v>0</v>
      </c>
      <c r="J200" s="11">
        <f t="shared" si="13"/>
        <v>1</v>
      </c>
    </row>
    <row r="201" spans="1:10" x14ac:dyDescent="0.3">
      <c r="A201" s="8">
        <v>124925</v>
      </c>
      <c r="B201" s="8">
        <v>8</v>
      </c>
      <c r="C201" s="9">
        <v>42563</v>
      </c>
      <c r="D201" s="9">
        <v>3571.9856</v>
      </c>
      <c r="E201" s="10">
        <v>0.10067509339097339</v>
      </c>
      <c r="F201" s="9">
        <v>4285.0339999999997</v>
      </c>
      <c r="G201" s="9">
        <v>713.04840000000002</v>
      </c>
      <c r="H201" s="10">
        <v>1.6752775885158472E-2</v>
      </c>
      <c r="I201" s="11">
        <f t="shared" si="12"/>
        <v>0</v>
      </c>
      <c r="J201" s="11">
        <f t="shared" si="13"/>
        <v>1</v>
      </c>
    </row>
    <row r="202" spans="1:10" x14ac:dyDescent="0.3">
      <c r="A202" s="8">
        <v>124978</v>
      </c>
      <c r="B202" s="8">
        <v>7</v>
      </c>
      <c r="C202" s="9">
        <v>36096</v>
      </c>
      <c r="D202" s="9">
        <v>2997.1637000000001</v>
      </c>
      <c r="E202" s="10">
        <v>0.10317666777482269</v>
      </c>
      <c r="F202" s="9">
        <v>3724.2649999999999</v>
      </c>
      <c r="G202" s="9">
        <v>727.10130000000004</v>
      </c>
      <c r="H202" s="10">
        <v>2.014354222074468E-2</v>
      </c>
      <c r="I202" s="11">
        <f t="shared" si="12"/>
        <v>0</v>
      </c>
      <c r="J202" s="11">
        <f t="shared" si="13"/>
        <v>1</v>
      </c>
    </row>
    <row r="203" spans="1:10" x14ac:dyDescent="0.3">
      <c r="A203" s="8">
        <v>124983</v>
      </c>
      <c r="B203" s="8">
        <v>9</v>
      </c>
      <c r="C203" s="9">
        <v>42277</v>
      </c>
      <c r="D203" s="9">
        <v>3195.3836000000001</v>
      </c>
      <c r="E203" s="10">
        <v>9.6948719161719141E-2</v>
      </c>
      <c r="F203" s="9">
        <v>4098.701</v>
      </c>
      <c r="G203" s="9">
        <v>903.31740000000002</v>
      </c>
      <c r="H203" s="10">
        <v>2.136663907088961E-2</v>
      </c>
      <c r="I203" s="11">
        <f t="shared" si="12"/>
        <v>0</v>
      </c>
      <c r="J203" s="11">
        <f t="shared" si="13"/>
        <v>1</v>
      </c>
    </row>
    <row r="204" spans="1:10" x14ac:dyDescent="0.3">
      <c r="A204" s="8">
        <v>125055</v>
      </c>
      <c r="B204" s="8">
        <v>9</v>
      </c>
      <c r="C204" s="9">
        <v>55125</v>
      </c>
      <c r="D204" s="9">
        <v>4278.4273999999996</v>
      </c>
      <c r="E204" s="10">
        <v>0.10008939682539683</v>
      </c>
      <c r="F204" s="9">
        <v>5517.4279999999999</v>
      </c>
      <c r="G204" s="9">
        <v>1239.0006000000001</v>
      </c>
      <c r="H204" s="10">
        <v>2.2476201360544217E-2</v>
      </c>
      <c r="I204" s="11">
        <f t="shared" si="12"/>
        <v>0</v>
      </c>
      <c r="J204" s="11">
        <f t="shared" si="13"/>
        <v>1</v>
      </c>
    </row>
    <row r="205" spans="1:10" x14ac:dyDescent="0.3">
      <c r="A205" s="8">
        <v>125184</v>
      </c>
      <c r="B205" s="8">
        <v>8</v>
      </c>
      <c r="C205" s="9">
        <v>34550</v>
      </c>
      <c r="D205" s="9">
        <v>2757.1577000000002</v>
      </c>
      <c r="E205" s="10">
        <v>0.10066767004341534</v>
      </c>
      <c r="F205" s="9">
        <v>3478.0680000000002</v>
      </c>
      <c r="G205" s="9">
        <v>720.91030000000001</v>
      </c>
      <c r="H205" s="10">
        <v>2.0865710564399422E-2</v>
      </c>
      <c r="I205" s="11">
        <f t="shared" si="12"/>
        <v>0</v>
      </c>
      <c r="J205" s="11">
        <f t="shared" si="13"/>
        <v>1</v>
      </c>
    </row>
    <row r="206" spans="1:10" x14ac:dyDescent="0.3">
      <c r="A206" s="8">
        <v>125306</v>
      </c>
      <c r="B206" s="8">
        <v>7</v>
      </c>
      <c r="C206" s="9">
        <v>38191</v>
      </c>
      <c r="D206" s="9">
        <v>3329.6680999999999</v>
      </c>
      <c r="E206" s="10">
        <v>0.10509468199313975</v>
      </c>
      <c r="F206" s="9">
        <v>4013.6709999999998</v>
      </c>
      <c r="G206" s="9">
        <v>684.00289999999995</v>
      </c>
      <c r="H206" s="10">
        <v>1.7910054724935193E-2</v>
      </c>
      <c r="I206" s="11">
        <f t="shared" si="12"/>
        <v>0</v>
      </c>
      <c r="J206" s="11">
        <f t="shared" si="13"/>
        <v>1</v>
      </c>
    </row>
    <row r="207" spans="1:10" x14ac:dyDescent="0.3">
      <c r="A207" s="8">
        <v>125324</v>
      </c>
      <c r="B207" s="8">
        <v>7</v>
      </c>
      <c r="C207" s="9">
        <v>34238</v>
      </c>
      <c r="D207" s="9">
        <v>2782.8470000000002</v>
      </c>
      <c r="E207" s="10">
        <v>9.727408142999007E-2</v>
      </c>
      <c r="F207" s="9">
        <v>3330.47</v>
      </c>
      <c r="G207" s="9">
        <v>547.62300000000005</v>
      </c>
      <c r="H207" s="10">
        <v>1.5994596647000408E-2</v>
      </c>
      <c r="I207" s="11">
        <f t="shared" si="12"/>
        <v>0</v>
      </c>
      <c r="J207" s="11">
        <f t="shared" si="13"/>
        <v>1</v>
      </c>
    </row>
    <row r="208" spans="1:10" x14ac:dyDescent="0.3">
      <c r="A208" s="8">
        <v>125332</v>
      </c>
      <c r="B208" s="8">
        <v>9</v>
      </c>
      <c r="C208" s="9">
        <v>53457</v>
      </c>
      <c r="D208" s="9">
        <v>4076.98</v>
      </c>
      <c r="E208" s="10">
        <v>9.6746674897581236E-2</v>
      </c>
      <c r="F208" s="9">
        <v>5171.7870000000003</v>
      </c>
      <c r="G208" s="9">
        <v>1094.807</v>
      </c>
      <c r="H208" s="10">
        <v>2.0480142918607478E-2</v>
      </c>
      <c r="I208" s="11">
        <f t="shared" si="12"/>
        <v>0</v>
      </c>
      <c r="J208" s="11">
        <f t="shared" si="13"/>
        <v>1</v>
      </c>
    </row>
    <row r="209" spans="1:10" x14ac:dyDescent="0.3">
      <c r="A209" s="8">
        <v>125388</v>
      </c>
      <c r="B209" s="8">
        <v>9</v>
      </c>
      <c r="C209" s="9">
        <v>37566</v>
      </c>
      <c r="D209" s="9">
        <v>2989.6968999999999</v>
      </c>
      <c r="E209" s="10">
        <v>9.9957754352339875E-2</v>
      </c>
      <c r="F209" s="9">
        <v>3755.0129999999999</v>
      </c>
      <c r="G209" s="9">
        <v>765.31610000000001</v>
      </c>
      <c r="H209" s="10">
        <v>2.0372573603790661E-2</v>
      </c>
      <c r="I209" s="11">
        <f t="shared" si="12"/>
        <v>0</v>
      </c>
      <c r="J209" s="11">
        <f t="shared" si="13"/>
        <v>1</v>
      </c>
    </row>
    <row r="210" spans="1:10" x14ac:dyDescent="0.3">
      <c r="A210" s="8">
        <v>125490</v>
      </c>
      <c r="B210" s="8">
        <v>7</v>
      </c>
      <c r="C210" s="9">
        <v>38956</v>
      </c>
      <c r="D210" s="9">
        <v>2946.3416999999999</v>
      </c>
      <c r="E210" s="10">
        <v>9.7161797925865073E-2</v>
      </c>
      <c r="F210" s="9">
        <v>3785.0349999999999</v>
      </c>
      <c r="G210" s="9">
        <v>838.69330000000002</v>
      </c>
      <c r="H210" s="10">
        <v>2.1529245815792176E-2</v>
      </c>
      <c r="I210" s="11">
        <f t="shared" si="12"/>
        <v>0</v>
      </c>
      <c r="J210" s="11">
        <f t="shared" si="13"/>
        <v>1</v>
      </c>
    </row>
    <row r="211" spans="1:10" x14ac:dyDescent="0.3">
      <c r="A211" s="8">
        <v>125507</v>
      </c>
      <c r="B211" s="8">
        <v>9</v>
      </c>
      <c r="C211" s="9">
        <v>41550</v>
      </c>
      <c r="D211" s="9">
        <v>3315.7840999999999</v>
      </c>
      <c r="E211" s="10">
        <v>0.10595403128760529</v>
      </c>
      <c r="F211" s="9">
        <v>4402.3900000000003</v>
      </c>
      <c r="G211" s="9">
        <v>1086.6059</v>
      </c>
      <c r="H211" s="10">
        <v>2.6151766546329724E-2</v>
      </c>
      <c r="I211" s="11">
        <f t="shared" si="12"/>
        <v>0</v>
      </c>
      <c r="J211" s="11">
        <f t="shared" si="13"/>
        <v>1</v>
      </c>
    </row>
    <row r="212" spans="1:10" x14ac:dyDescent="0.3">
      <c r="A212" s="8">
        <v>125651</v>
      </c>
      <c r="B212" s="8">
        <v>8</v>
      </c>
      <c r="C212" s="9">
        <v>40231</v>
      </c>
      <c r="D212" s="9">
        <v>2823.2682</v>
      </c>
      <c r="E212" s="10">
        <v>9.5895901170738984E-2</v>
      </c>
      <c r="F212" s="9">
        <v>3857.9879999999998</v>
      </c>
      <c r="G212" s="9">
        <v>1034.7198000000001</v>
      </c>
      <c r="H212" s="10">
        <v>2.5719465089110386E-2</v>
      </c>
      <c r="I212" s="11">
        <f t="shared" si="12"/>
        <v>0</v>
      </c>
      <c r="J212" s="11">
        <f t="shared" si="13"/>
        <v>1</v>
      </c>
    </row>
    <row r="213" spans="1:10" x14ac:dyDescent="0.3">
      <c r="A213" s="8">
        <v>125877</v>
      </c>
      <c r="B213" s="8">
        <v>8</v>
      </c>
      <c r="C213" s="9">
        <v>42106</v>
      </c>
      <c r="D213" s="9">
        <v>3404.4193</v>
      </c>
      <c r="E213" s="10">
        <v>0.10091001282477556</v>
      </c>
      <c r="F213" s="9">
        <v>4248.9170000000004</v>
      </c>
      <c r="G213" s="9">
        <v>844.49770000000001</v>
      </c>
      <c r="H213" s="10">
        <v>2.0056469386785732E-2</v>
      </c>
      <c r="I213" s="11">
        <f t="shared" si="12"/>
        <v>0</v>
      </c>
      <c r="J213" s="11">
        <f t="shared" si="13"/>
        <v>1</v>
      </c>
    </row>
    <row r="214" spans="1:10" x14ac:dyDescent="0.3">
      <c r="A214" s="8">
        <v>125889</v>
      </c>
      <c r="B214" s="8">
        <v>8</v>
      </c>
      <c r="C214" s="9">
        <v>43861</v>
      </c>
      <c r="D214" s="9">
        <v>3856.2458000000001</v>
      </c>
      <c r="E214" s="10">
        <v>0.10389733476208933</v>
      </c>
      <c r="F214" s="9">
        <v>4557.0410000000002</v>
      </c>
      <c r="G214" s="9">
        <v>700.79520000000002</v>
      </c>
      <c r="H214" s="10">
        <v>1.597763844873578E-2</v>
      </c>
      <c r="I214" s="11">
        <f t="shared" si="12"/>
        <v>0</v>
      </c>
      <c r="J214" s="11">
        <f t="shared" si="13"/>
        <v>1</v>
      </c>
    </row>
    <row r="215" spans="1:10" x14ac:dyDescent="0.3">
      <c r="A215" s="8">
        <v>126066</v>
      </c>
      <c r="B215" s="8">
        <v>9</v>
      </c>
      <c r="C215" s="9">
        <v>52788</v>
      </c>
      <c r="D215" s="9">
        <v>4009.1156000000001</v>
      </c>
      <c r="E215" s="10">
        <v>0.10565569826475714</v>
      </c>
      <c r="F215" s="9">
        <v>5577.3530000000001</v>
      </c>
      <c r="G215" s="9">
        <v>1568.2374</v>
      </c>
      <c r="H215" s="10">
        <v>2.9708217776767448E-2</v>
      </c>
      <c r="I215" s="11">
        <f t="shared" si="12"/>
        <v>0</v>
      </c>
      <c r="J215" s="11">
        <f t="shared" si="13"/>
        <v>1</v>
      </c>
    </row>
    <row r="216" spans="1:10" x14ac:dyDescent="0.3">
      <c r="A216" s="8">
        <v>126090</v>
      </c>
      <c r="B216" s="8">
        <v>9</v>
      </c>
      <c r="C216" s="9">
        <v>52794</v>
      </c>
      <c r="D216" s="9">
        <v>3818.1293000000001</v>
      </c>
      <c r="E216" s="10">
        <v>9.2230992158199798E-2</v>
      </c>
      <c r="F216" s="9">
        <v>4869.2430000000004</v>
      </c>
      <c r="G216" s="9">
        <v>1051.1137000000001</v>
      </c>
      <c r="H216" s="10">
        <v>1.9909718907451603E-2</v>
      </c>
      <c r="I216" s="11">
        <f t="shared" si="12"/>
        <v>0</v>
      </c>
      <c r="J216" s="11">
        <f t="shared" si="13"/>
        <v>1</v>
      </c>
    </row>
    <row r="217" spans="1:10" x14ac:dyDescent="0.3">
      <c r="A217" s="8">
        <v>126206</v>
      </c>
      <c r="B217" s="8">
        <v>9</v>
      </c>
      <c r="C217" s="9">
        <v>53830</v>
      </c>
      <c r="D217" s="9">
        <v>4233.9319999999998</v>
      </c>
      <c r="E217" s="10">
        <v>0.10110854542076909</v>
      </c>
      <c r="F217" s="9">
        <v>5442.6729999999998</v>
      </c>
      <c r="G217" s="9">
        <v>1208.741</v>
      </c>
      <c r="H217" s="10">
        <v>2.2454783577930522E-2</v>
      </c>
      <c r="I217" s="11">
        <f t="shared" si="12"/>
        <v>0</v>
      </c>
      <c r="J217" s="11">
        <f t="shared" si="13"/>
        <v>1</v>
      </c>
    </row>
    <row r="218" spans="1:10" x14ac:dyDescent="0.3">
      <c r="A218" s="8">
        <v>126211</v>
      </c>
      <c r="B218" s="8">
        <v>7</v>
      </c>
      <c r="C218" s="9">
        <v>34856</v>
      </c>
      <c r="D218" s="9">
        <v>3239.6853000000001</v>
      </c>
      <c r="E218" s="10">
        <v>9.8168206334633926E-2</v>
      </c>
      <c r="F218" s="9">
        <v>3421.7510000000002</v>
      </c>
      <c r="G218" s="9">
        <v>182.06569999999999</v>
      </c>
      <c r="H218" s="10">
        <v>5.2233675694285057E-3</v>
      </c>
      <c r="I218" s="11">
        <f t="shared" si="12"/>
        <v>0</v>
      </c>
      <c r="J218" s="11">
        <f t="shared" si="13"/>
        <v>1</v>
      </c>
    </row>
    <row r="219" spans="1:10" x14ac:dyDescent="0.3">
      <c r="A219" s="8">
        <v>126300</v>
      </c>
      <c r="B219" s="8">
        <v>7</v>
      </c>
      <c r="C219" s="9">
        <v>35631</v>
      </c>
      <c r="D219" s="9">
        <v>2669.5259000000001</v>
      </c>
      <c r="E219" s="10">
        <v>9.9007914456512594E-2</v>
      </c>
      <c r="F219" s="9">
        <v>3527.7510000000002</v>
      </c>
      <c r="G219" s="9">
        <v>858.2251</v>
      </c>
      <c r="H219" s="10">
        <v>2.4086472453762175E-2</v>
      </c>
      <c r="I219" s="11">
        <f t="shared" si="12"/>
        <v>0</v>
      </c>
      <c r="J219" s="11">
        <f t="shared" si="13"/>
        <v>1</v>
      </c>
    </row>
    <row r="220" spans="1:10" x14ac:dyDescent="0.3">
      <c r="A220" s="8">
        <v>126303</v>
      </c>
      <c r="B220" s="8">
        <v>9</v>
      </c>
      <c r="C220" s="9">
        <v>40268</v>
      </c>
      <c r="D220" s="9">
        <v>3302.2017999999998</v>
      </c>
      <c r="E220" s="10">
        <v>0.10183358994735274</v>
      </c>
      <c r="F220" s="9">
        <v>4100.6350000000002</v>
      </c>
      <c r="G220" s="9">
        <v>798.43320000000006</v>
      </c>
      <c r="H220" s="10">
        <v>1.9827982517135193E-2</v>
      </c>
      <c r="I220" s="11">
        <f t="shared" si="12"/>
        <v>0</v>
      </c>
      <c r="J220" s="11">
        <f t="shared" si="13"/>
        <v>1</v>
      </c>
    </row>
    <row r="221" spans="1:10" x14ac:dyDescent="0.3">
      <c r="A221" s="8">
        <v>126363</v>
      </c>
      <c r="B221" s="8">
        <v>9</v>
      </c>
      <c r="C221" s="9">
        <v>45981</v>
      </c>
      <c r="D221" s="9">
        <v>3747.4611</v>
      </c>
      <c r="E221" s="10">
        <v>0.10232600421913399</v>
      </c>
      <c r="F221" s="9">
        <v>4705.0519999999997</v>
      </c>
      <c r="G221" s="9">
        <v>957.59090000000003</v>
      </c>
      <c r="H221" s="10">
        <v>2.0825795437245821E-2</v>
      </c>
      <c r="I221" s="11">
        <f t="shared" si="12"/>
        <v>0</v>
      </c>
      <c r="J221" s="11">
        <f t="shared" si="13"/>
        <v>1</v>
      </c>
    </row>
    <row r="222" spans="1:10" x14ac:dyDescent="0.3">
      <c r="A222" s="8">
        <v>126693</v>
      </c>
      <c r="B222" s="8">
        <v>9</v>
      </c>
      <c r="C222" s="9">
        <v>44879</v>
      </c>
      <c r="D222" s="9">
        <v>3194.2118999999998</v>
      </c>
      <c r="E222" s="10">
        <v>9.5506428396354648E-2</v>
      </c>
      <c r="F222" s="9">
        <v>4286.2330000000002</v>
      </c>
      <c r="G222" s="9">
        <v>1092.0210999999999</v>
      </c>
      <c r="H222" s="10">
        <v>2.4332563114151384E-2</v>
      </c>
      <c r="I222" s="11">
        <f t="shared" si="12"/>
        <v>0</v>
      </c>
      <c r="J222" s="11">
        <f t="shared" si="13"/>
        <v>1</v>
      </c>
    </row>
    <row r="223" spans="1:10" x14ac:dyDescent="0.3">
      <c r="A223" s="8">
        <v>126720</v>
      </c>
      <c r="B223" s="8">
        <v>7</v>
      </c>
      <c r="C223" s="9">
        <v>38418</v>
      </c>
      <c r="D223" s="9">
        <v>3315.6062000000002</v>
      </c>
      <c r="E223" s="10">
        <v>9.8069628819824034E-2</v>
      </c>
      <c r="F223" s="9">
        <v>3767.6390000000001</v>
      </c>
      <c r="G223" s="9">
        <v>452.03280000000001</v>
      </c>
      <c r="H223" s="10">
        <v>1.1766172106824926E-2</v>
      </c>
      <c r="I223" s="11">
        <f t="shared" si="12"/>
        <v>0</v>
      </c>
      <c r="J223" s="11">
        <f t="shared" si="13"/>
        <v>1</v>
      </c>
    </row>
    <row r="224" spans="1:10" x14ac:dyDescent="0.3">
      <c r="A224" s="8">
        <v>126760</v>
      </c>
      <c r="B224" s="8">
        <v>9</v>
      </c>
      <c r="C224" s="9">
        <v>53527</v>
      </c>
      <c r="D224" s="9">
        <v>4365.4893000000002</v>
      </c>
      <c r="E224" s="10">
        <v>9.4041642535542813E-2</v>
      </c>
      <c r="F224" s="9">
        <v>5033.7669999999998</v>
      </c>
      <c r="G224" s="9">
        <v>668.27769999999998</v>
      </c>
      <c r="H224" s="10">
        <v>1.2484871186504006E-2</v>
      </c>
      <c r="I224" s="11">
        <f t="shared" si="12"/>
        <v>0</v>
      </c>
      <c r="J224" s="11">
        <f t="shared" si="13"/>
        <v>1</v>
      </c>
    </row>
    <row r="225" spans="1:10" x14ac:dyDescent="0.3">
      <c r="A225" s="8">
        <v>127190</v>
      </c>
      <c r="B225" s="8">
        <v>7</v>
      </c>
      <c r="C225" s="9">
        <v>33100</v>
      </c>
      <c r="D225" s="9">
        <v>2751.1864999999998</v>
      </c>
      <c r="E225" s="10">
        <v>0.10099658610271903</v>
      </c>
      <c r="F225" s="9">
        <v>3342.9870000000001</v>
      </c>
      <c r="G225" s="9">
        <v>591.80050000000006</v>
      </c>
      <c r="H225" s="10">
        <v>1.7879169184290031E-2</v>
      </c>
      <c r="I225" s="11">
        <f t="shared" si="12"/>
        <v>0</v>
      </c>
      <c r="J225" s="11">
        <f t="shared" si="13"/>
        <v>1</v>
      </c>
    </row>
    <row r="226" spans="1:10" x14ac:dyDescent="0.3">
      <c r="A226" s="8">
        <v>127222</v>
      </c>
      <c r="B226" s="8">
        <v>7</v>
      </c>
      <c r="C226" s="9">
        <v>35997</v>
      </c>
      <c r="D226" s="9">
        <v>2735.0463</v>
      </c>
      <c r="E226" s="10">
        <v>9.8414117843153598E-2</v>
      </c>
      <c r="F226" s="9">
        <v>3542.6129999999998</v>
      </c>
      <c r="G226" s="9">
        <v>807.56669999999997</v>
      </c>
      <c r="H226" s="10">
        <v>2.2434277856488039E-2</v>
      </c>
      <c r="I226" s="11">
        <f t="shared" ref="I226:I258" si="14">IF(B226&gt;=10,1,0)</f>
        <v>0</v>
      </c>
      <c r="J226" s="11">
        <f t="shared" ref="J226:J258" si="15">IF(C226&gt;=30000,1,0)</f>
        <v>1</v>
      </c>
    </row>
    <row r="227" spans="1:10" x14ac:dyDescent="0.3">
      <c r="A227" s="8">
        <v>127285</v>
      </c>
      <c r="B227" s="8">
        <v>8</v>
      </c>
      <c r="C227" s="9">
        <v>42989</v>
      </c>
      <c r="D227" s="9">
        <v>3469.2188999999998</v>
      </c>
      <c r="E227" s="10">
        <v>0.10750782758380051</v>
      </c>
      <c r="F227" s="9">
        <v>4621.6540000000005</v>
      </c>
      <c r="G227" s="9">
        <v>1152.4350999999999</v>
      </c>
      <c r="H227" s="10">
        <v>2.6807674056153901E-2</v>
      </c>
      <c r="I227" s="11">
        <f t="shared" si="14"/>
        <v>0</v>
      </c>
      <c r="J227" s="11">
        <f t="shared" si="15"/>
        <v>1</v>
      </c>
    </row>
    <row r="228" spans="1:10" x14ac:dyDescent="0.3">
      <c r="A228" s="8">
        <v>127305</v>
      </c>
      <c r="B228" s="8">
        <v>8</v>
      </c>
      <c r="C228" s="9">
        <v>38210</v>
      </c>
      <c r="D228" s="9">
        <v>3108.9980999999998</v>
      </c>
      <c r="E228" s="10">
        <v>9.5453205967024335E-2</v>
      </c>
      <c r="F228" s="9">
        <v>3647.2669999999998</v>
      </c>
      <c r="G228" s="9">
        <v>538.26890000000003</v>
      </c>
      <c r="H228" s="10">
        <v>1.408712117246794E-2</v>
      </c>
      <c r="I228" s="11">
        <f t="shared" si="14"/>
        <v>0</v>
      </c>
      <c r="J228" s="11">
        <f t="shared" si="15"/>
        <v>1</v>
      </c>
    </row>
    <row r="229" spans="1:10" x14ac:dyDescent="0.3">
      <c r="A229" s="8">
        <v>127354</v>
      </c>
      <c r="B229" s="8">
        <v>7</v>
      </c>
      <c r="C229" s="9">
        <v>39532</v>
      </c>
      <c r="D229" s="9">
        <v>2919.4445999999998</v>
      </c>
      <c r="E229" s="10">
        <v>9.883638571284023E-2</v>
      </c>
      <c r="F229" s="9">
        <v>3907.2</v>
      </c>
      <c r="G229" s="9">
        <v>987.75540000000001</v>
      </c>
      <c r="H229" s="10">
        <v>2.498622381867854E-2</v>
      </c>
      <c r="I229" s="11">
        <f t="shared" si="14"/>
        <v>0</v>
      </c>
      <c r="J229" s="11">
        <f t="shared" si="15"/>
        <v>1</v>
      </c>
    </row>
    <row r="230" spans="1:10" x14ac:dyDescent="0.3">
      <c r="A230" s="8">
        <v>127522</v>
      </c>
      <c r="B230" s="8">
        <v>8</v>
      </c>
      <c r="C230" s="9">
        <v>38288</v>
      </c>
      <c r="D230" s="9">
        <v>3083.3906999999999</v>
      </c>
      <c r="E230" s="10">
        <v>9.9634115127455083E-2</v>
      </c>
      <c r="F230" s="9">
        <v>3814.7910000000002</v>
      </c>
      <c r="G230" s="9">
        <v>731.40030000000002</v>
      </c>
      <c r="H230" s="10">
        <v>1.9102598725449227E-2</v>
      </c>
      <c r="I230" s="11">
        <f t="shared" si="14"/>
        <v>0</v>
      </c>
      <c r="J230" s="11">
        <f t="shared" si="15"/>
        <v>1</v>
      </c>
    </row>
    <row r="231" spans="1:10" x14ac:dyDescent="0.3">
      <c r="A231" s="8">
        <v>127612</v>
      </c>
      <c r="B231" s="8">
        <v>8</v>
      </c>
      <c r="C231" s="9">
        <v>44925</v>
      </c>
      <c r="D231" s="9">
        <v>2963.0798</v>
      </c>
      <c r="E231" s="10">
        <v>0.10060360601001669</v>
      </c>
      <c r="F231" s="9">
        <v>4519.6170000000002</v>
      </c>
      <c r="G231" s="9">
        <v>1556.5372</v>
      </c>
      <c r="H231" s="10">
        <v>3.4647461324429606E-2</v>
      </c>
      <c r="I231" s="11">
        <f t="shared" si="14"/>
        <v>0</v>
      </c>
      <c r="J231" s="11">
        <f t="shared" si="15"/>
        <v>1</v>
      </c>
    </row>
    <row r="232" spans="1:10" x14ac:dyDescent="0.3">
      <c r="A232" s="8">
        <v>127740</v>
      </c>
      <c r="B232" s="8">
        <v>9</v>
      </c>
      <c r="C232" s="9">
        <v>56037</v>
      </c>
      <c r="D232" s="9">
        <v>4170.5837000000001</v>
      </c>
      <c r="E232" s="10">
        <v>9.8878223316737152E-2</v>
      </c>
      <c r="F232" s="9">
        <v>5540.8389999999999</v>
      </c>
      <c r="G232" s="9">
        <v>1370.2553</v>
      </c>
      <c r="H232" s="10">
        <v>2.445268840230562E-2</v>
      </c>
      <c r="I232" s="11">
        <f t="shared" si="14"/>
        <v>0</v>
      </c>
      <c r="J232" s="11">
        <f t="shared" si="15"/>
        <v>1</v>
      </c>
    </row>
    <row r="233" spans="1:10" x14ac:dyDescent="0.3">
      <c r="A233" s="8">
        <v>127949</v>
      </c>
      <c r="B233" s="8">
        <v>9</v>
      </c>
      <c r="C233" s="9">
        <v>52321</v>
      </c>
      <c r="D233" s="9">
        <v>4196.8831</v>
      </c>
      <c r="E233" s="10">
        <v>9.5657632690506686E-2</v>
      </c>
      <c r="F233" s="9">
        <v>5004.9030000000002</v>
      </c>
      <c r="G233" s="9">
        <v>808.01990000000001</v>
      </c>
      <c r="H233" s="10">
        <v>1.5443510254008906E-2</v>
      </c>
      <c r="I233" s="11">
        <f t="shared" si="14"/>
        <v>0</v>
      </c>
      <c r="J233" s="11">
        <f t="shared" si="15"/>
        <v>1</v>
      </c>
    </row>
    <row r="234" spans="1:10" x14ac:dyDescent="0.3">
      <c r="A234" s="8">
        <v>128064</v>
      </c>
      <c r="B234" s="8">
        <v>8</v>
      </c>
      <c r="C234" s="9">
        <v>36875</v>
      </c>
      <c r="D234" s="9">
        <v>3035.5646999999999</v>
      </c>
      <c r="E234" s="10">
        <v>9.4952162711864407E-2</v>
      </c>
      <c r="F234" s="9">
        <v>3501.3609999999999</v>
      </c>
      <c r="G234" s="9">
        <v>465.79629999999997</v>
      </c>
      <c r="H234" s="10">
        <v>1.2631764067796611E-2</v>
      </c>
      <c r="I234" s="11">
        <f t="shared" si="14"/>
        <v>0</v>
      </c>
      <c r="J234" s="11">
        <f t="shared" si="15"/>
        <v>1</v>
      </c>
    </row>
    <row r="235" spans="1:10" x14ac:dyDescent="0.3">
      <c r="A235" s="8">
        <v>128333</v>
      </c>
      <c r="B235" s="8">
        <v>9</v>
      </c>
      <c r="C235" s="9">
        <v>39210</v>
      </c>
      <c r="D235" s="9">
        <v>3006.672</v>
      </c>
      <c r="E235" s="10">
        <v>0.10082200969140526</v>
      </c>
      <c r="F235" s="9">
        <v>3953.2310000000002</v>
      </c>
      <c r="G235" s="9">
        <v>946.55899999999997</v>
      </c>
      <c r="H235" s="10">
        <v>2.4140754909461871E-2</v>
      </c>
      <c r="I235" s="11">
        <f t="shared" si="14"/>
        <v>0</v>
      </c>
      <c r="J235" s="11">
        <f t="shared" si="15"/>
        <v>1</v>
      </c>
    </row>
    <row r="236" spans="1:10" x14ac:dyDescent="0.3">
      <c r="A236" s="8">
        <v>128473</v>
      </c>
      <c r="B236" s="8">
        <v>9</v>
      </c>
      <c r="C236" s="9">
        <v>41376</v>
      </c>
      <c r="D236" s="9">
        <v>3156.6453000000001</v>
      </c>
      <c r="E236" s="10">
        <v>0.10440992362722351</v>
      </c>
      <c r="F236" s="9">
        <v>4320.0649999999996</v>
      </c>
      <c r="G236" s="9">
        <v>1163.4196999999999</v>
      </c>
      <c r="H236" s="10">
        <v>2.8118225541376645E-2</v>
      </c>
      <c r="I236" s="11">
        <f t="shared" si="14"/>
        <v>0</v>
      </c>
      <c r="J236" s="11">
        <f t="shared" si="15"/>
        <v>1</v>
      </c>
    </row>
    <row r="237" spans="1:10" x14ac:dyDescent="0.3">
      <c r="A237" s="8">
        <v>128595</v>
      </c>
      <c r="B237" s="8">
        <v>8</v>
      </c>
      <c r="C237" s="9">
        <v>34877</v>
      </c>
      <c r="D237" s="9">
        <v>2550.4814999999999</v>
      </c>
      <c r="E237" s="10">
        <v>9.697184390859305E-2</v>
      </c>
      <c r="F237" s="9">
        <v>3382.087</v>
      </c>
      <c r="G237" s="9">
        <v>831.60550000000001</v>
      </c>
      <c r="H237" s="10">
        <v>2.3843951601341857E-2</v>
      </c>
      <c r="I237" s="11">
        <f t="shared" si="14"/>
        <v>0</v>
      </c>
      <c r="J237" s="11">
        <f t="shared" si="15"/>
        <v>1</v>
      </c>
    </row>
    <row r="238" spans="1:10" x14ac:dyDescent="0.3">
      <c r="A238" s="8">
        <v>128620</v>
      </c>
      <c r="B238" s="8">
        <v>7</v>
      </c>
      <c r="C238" s="9">
        <v>31277</v>
      </c>
      <c r="D238" s="9">
        <v>2638.6066000000001</v>
      </c>
      <c r="E238" s="10">
        <v>0.10464644946765994</v>
      </c>
      <c r="F238" s="9">
        <v>3273.027</v>
      </c>
      <c r="G238" s="9">
        <v>634.42039999999997</v>
      </c>
      <c r="H238" s="10">
        <v>2.0283927486651532E-2</v>
      </c>
      <c r="I238" s="11">
        <f t="shared" si="14"/>
        <v>0</v>
      </c>
      <c r="J238" s="11">
        <f t="shared" si="15"/>
        <v>1</v>
      </c>
    </row>
    <row r="239" spans="1:10" x14ac:dyDescent="0.3">
      <c r="A239" s="8">
        <v>128734</v>
      </c>
      <c r="B239" s="8">
        <v>9</v>
      </c>
      <c r="C239" s="9">
        <v>33656</v>
      </c>
      <c r="D239" s="9">
        <v>3021.8076000000001</v>
      </c>
      <c r="E239" s="10">
        <v>9.7334947706203948E-2</v>
      </c>
      <c r="F239" s="9">
        <v>3275.9050000000002</v>
      </c>
      <c r="G239" s="9">
        <v>254.09739999999999</v>
      </c>
      <c r="H239" s="10">
        <v>7.5498395531257432E-3</v>
      </c>
      <c r="I239" s="11">
        <f t="shared" si="14"/>
        <v>0</v>
      </c>
      <c r="J239" s="11">
        <f t="shared" si="15"/>
        <v>1</v>
      </c>
    </row>
    <row r="240" spans="1:10" x14ac:dyDescent="0.3">
      <c r="A240" s="8">
        <v>128741</v>
      </c>
      <c r="B240" s="8">
        <v>8</v>
      </c>
      <c r="C240" s="9">
        <v>33394</v>
      </c>
      <c r="D240" s="9">
        <v>2552.8939</v>
      </c>
      <c r="E240" s="10">
        <v>9.5585943582679522E-2</v>
      </c>
      <c r="F240" s="9">
        <v>3191.9969999999998</v>
      </c>
      <c r="G240" s="9">
        <v>639.10310000000004</v>
      </c>
      <c r="H240" s="10">
        <v>1.9138261364316945E-2</v>
      </c>
      <c r="I240" s="11">
        <f t="shared" si="14"/>
        <v>0</v>
      </c>
      <c r="J240" s="11">
        <f t="shared" si="15"/>
        <v>1</v>
      </c>
    </row>
    <row r="241" spans="1:10" x14ac:dyDescent="0.3">
      <c r="A241" s="8">
        <v>129269</v>
      </c>
      <c r="B241" s="8">
        <v>7</v>
      </c>
      <c r="C241" s="9">
        <v>38996</v>
      </c>
      <c r="D241" s="9">
        <v>2950.2532999999999</v>
      </c>
      <c r="E241" s="10">
        <v>0.10555192840291312</v>
      </c>
      <c r="F241" s="9">
        <v>4116.1030000000001</v>
      </c>
      <c r="G241" s="9">
        <v>1165.8497</v>
      </c>
      <c r="H241" s="10">
        <v>2.9896648374192224E-2</v>
      </c>
      <c r="I241" s="11">
        <f t="shared" si="14"/>
        <v>0</v>
      </c>
      <c r="J241" s="11">
        <f t="shared" si="15"/>
        <v>1</v>
      </c>
    </row>
    <row r="242" spans="1:10" x14ac:dyDescent="0.3">
      <c r="A242" s="8">
        <v>129283</v>
      </c>
      <c r="B242" s="8">
        <v>8</v>
      </c>
      <c r="C242" s="9">
        <v>40280</v>
      </c>
      <c r="D242" s="9">
        <v>3254.0909999999999</v>
      </c>
      <c r="E242" s="10">
        <v>9.7290069513406158E-2</v>
      </c>
      <c r="F242" s="9">
        <v>3918.8440000000001</v>
      </c>
      <c r="G242" s="9">
        <v>664.75300000000004</v>
      </c>
      <c r="H242" s="10">
        <v>1.6503301886792453E-2</v>
      </c>
      <c r="I242" s="11">
        <f t="shared" si="14"/>
        <v>0</v>
      </c>
      <c r="J242" s="11">
        <f t="shared" si="15"/>
        <v>1</v>
      </c>
    </row>
    <row r="243" spans="1:10" x14ac:dyDescent="0.3">
      <c r="A243" s="8">
        <v>129444</v>
      </c>
      <c r="B243" s="8">
        <v>8</v>
      </c>
      <c r="C243" s="9">
        <v>38214</v>
      </c>
      <c r="D243" s="9">
        <v>2948.8276000000001</v>
      </c>
      <c r="E243" s="10">
        <v>0.10395943894907625</v>
      </c>
      <c r="F243" s="9">
        <v>3972.7060000000001</v>
      </c>
      <c r="G243" s="9">
        <v>1023.8784000000001</v>
      </c>
      <c r="H243" s="10">
        <v>2.6793279949756634E-2</v>
      </c>
      <c r="I243" s="11">
        <f t="shared" si="14"/>
        <v>0</v>
      </c>
      <c r="J243" s="11">
        <f t="shared" si="15"/>
        <v>1</v>
      </c>
    </row>
    <row r="244" spans="1:10" x14ac:dyDescent="0.3">
      <c r="A244" s="8">
        <v>129650</v>
      </c>
      <c r="B244" s="8">
        <v>7</v>
      </c>
      <c r="C244" s="9">
        <v>31108</v>
      </c>
      <c r="D244" s="9">
        <v>2783.6810999999998</v>
      </c>
      <c r="E244" s="10">
        <v>9.4374405297672631E-2</v>
      </c>
      <c r="F244" s="9">
        <v>2935.799</v>
      </c>
      <c r="G244" s="9">
        <v>152.11789999999999</v>
      </c>
      <c r="H244" s="10">
        <v>4.8899929278642153E-3</v>
      </c>
      <c r="I244" s="11">
        <f t="shared" si="14"/>
        <v>0</v>
      </c>
      <c r="J244" s="11">
        <f t="shared" si="15"/>
        <v>1</v>
      </c>
    </row>
    <row r="245" spans="1:10" x14ac:dyDescent="0.3">
      <c r="A245" s="8">
        <v>129712</v>
      </c>
      <c r="B245" s="8">
        <v>8</v>
      </c>
      <c r="C245" s="9">
        <v>37960</v>
      </c>
      <c r="D245" s="9">
        <v>2262.0118000000002</v>
      </c>
      <c r="E245" s="10">
        <v>0.10731164383561644</v>
      </c>
      <c r="F245" s="9">
        <v>4073.55</v>
      </c>
      <c r="G245" s="9">
        <v>1811.5382</v>
      </c>
      <c r="H245" s="10">
        <v>4.7722291886195999E-2</v>
      </c>
      <c r="I245" s="11">
        <f t="shared" si="14"/>
        <v>0</v>
      </c>
      <c r="J245" s="11">
        <f t="shared" si="15"/>
        <v>1</v>
      </c>
    </row>
    <row r="246" spans="1:10" x14ac:dyDescent="0.3">
      <c r="A246" s="8">
        <v>129737</v>
      </c>
      <c r="B246" s="8">
        <v>9</v>
      </c>
      <c r="C246" s="9">
        <v>39799</v>
      </c>
      <c r="D246" s="9">
        <v>3390.5448000000001</v>
      </c>
      <c r="E246" s="10">
        <v>0.10904773989296214</v>
      </c>
      <c r="F246" s="9">
        <v>4339.991</v>
      </c>
      <c r="G246" s="9">
        <v>949.44619999999998</v>
      </c>
      <c r="H246" s="10">
        <v>2.3856031558581875E-2</v>
      </c>
      <c r="I246" s="11">
        <f t="shared" si="14"/>
        <v>0</v>
      </c>
      <c r="J246" s="11">
        <f t="shared" si="15"/>
        <v>1</v>
      </c>
    </row>
    <row r="247" spans="1:10" x14ac:dyDescent="0.3">
      <c r="A247" s="8">
        <v>129967</v>
      </c>
      <c r="B247" s="8">
        <v>9</v>
      </c>
      <c r="C247" s="9">
        <v>38631</v>
      </c>
      <c r="D247" s="9">
        <v>3054.3193999999999</v>
      </c>
      <c r="E247" s="10">
        <v>0.10078033185783439</v>
      </c>
      <c r="F247" s="9">
        <v>3893.2449999999999</v>
      </c>
      <c r="G247" s="9">
        <v>838.92560000000003</v>
      </c>
      <c r="H247" s="10">
        <v>2.1716383215552276E-2</v>
      </c>
      <c r="I247" s="11">
        <f t="shared" si="14"/>
        <v>0</v>
      </c>
      <c r="J247" s="11">
        <f t="shared" si="15"/>
        <v>1</v>
      </c>
    </row>
    <row r="248" spans="1:10" x14ac:dyDescent="0.3">
      <c r="A248" s="8">
        <v>130827</v>
      </c>
      <c r="B248" s="8">
        <v>8</v>
      </c>
      <c r="C248" s="9">
        <v>32708</v>
      </c>
      <c r="D248" s="9">
        <v>2317.3895000000002</v>
      </c>
      <c r="E248" s="10">
        <v>0.10168720190779014</v>
      </c>
      <c r="F248" s="9">
        <v>3325.9850000000001</v>
      </c>
      <c r="G248" s="9">
        <v>1008.5955</v>
      </c>
      <c r="H248" s="10">
        <v>3.0836355020178549E-2</v>
      </c>
      <c r="I248" s="11">
        <f t="shared" si="14"/>
        <v>0</v>
      </c>
      <c r="J248" s="11">
        <f t="shared" si="15"/>
        <v>1</v>
      </c>
    </row>
    <row r="249" spans="1:10" x14ac:dyDescent="0.3">
      <c r="A249" s="8">
        <v>131035</v>
      </c>
      <c r="B249" s="8">
        <v>9</v>
      </c>
      <c r="C249" s="9">
        <v>41627</v>
      </c>
      <c r="D249" s="9">
        <v>3465.4594999999999</v>
      </c>
      <c r="E249" s="10">
        <v>9.2955821942489247E-2</v>
      </c>
      <c r="F249" s="9">
        <v>3869.4720000000002</v>
      </c>
      <c r="G249" s="9">
        <v>404.01249999999999</v>
      </c>
      <c r="H249" s="10">
        <v>9.7055396737694283E-3</v>
      </c>
      <c r="I249" s="11">
        <f t="shared" si="14"/>
        <v>0</v>
      </c>
      <c r="J249" s="11">
        <f t="shared" si="15"/>
        <v>1</v>
      </c>
    </row>
    <row r="250" spans="1:10" x14ac:dyDescent="0.3">
      <c r="A250" s="8">
        <v>131121</v>
      </c>
      <c r="B250" s="8">
        <v>8</v>
      </c>
      <c r="C250" s="9">
        <v>46366</v>
      </c>
      <c r="D250" s="9">
        <v>3969.2833999999998</v>
      </c>
      <c r="E250" s="10">
        <v>9.8273239011344521E-2</v>
      </c>
      <c r="F250" s="9">
        <v>4556.5370000000003</v>
      </c>
      <c r="G250" s="9">
        <v>587.25360000000001</v>
      </c>
      <c r="H250" s="10">
        <v>1.2665608419962903E-2</v>
      </c>
      <c r="I250" s="11">
        <f t="shared" si="14"/>
        <v>0</v>
      </c>
      <c r="J250" s="11">
        <f t="shared" si="15"/>
        <v>1</v>
      </c>
    </row>
    <row r="251" spans="1:10" x14ac:dyDescent="0.3">
      <c r="A251" s="8">
        <v>121364</v>
      </c>
      <c r="B251" s="8">
        <v>7</v>
      </c>
      <c r="C251" s="9">
        <v>24419</v>
      </c>
      <c r="D251" s="9">
        <v>1833.4025999999999</v>
      </c>
      <c r="E251" s="10">
        <v>9.7664482575044023E-2</v>
      </c>
      <c r="F251" s="9">
        <v>2384.8690000000001</v>
      </c>
      <c r="G251" s="9">
        <v>551.46640000000002</v>
      </c>
      <c r="H251" s="10">
        <v>2.2583496457676398E-2</v>
      </c>
      <c r="I251" s="11">
        <f t="shared" si="14"/>
        <v>0</v>
      </c>
      <c r="J251" s="11">
        <f t="shared" si="15"/>
        <v>0</v>
      </c>
    </row>
    <row r="252" spans="1:10" x14ac:dyDescent="0.3">
      <c r="A252" s="8">
        <v>121941</v>
      </c>
      <c r="B252" s="8">
        <v>7</v>
      </c>
      <c r="C252" s="9">
        <v>29019</v>
      </c>
      <c r="D252" s="9">
        <v>2406.9382999999998</v>
      </c>
      <c r="E252" s="10">
        <v>0.10307009200868397</v>
      </c>
      <c r="F252" s="9">
        <v>2990.991</v>
      </c>
      <c r="G252" s="9">
        <v>584.05269999999996</v>
      </c>
      <c r="H252" s="10">
        <v>2.0126561907715633E-2</v>
      </c>
      <c r="I252" s="11">
        <f t="shared" si="14"/>
        <v>0</v>
      </c>
      <c r="J252" s="11">
        <f t="shared" si="15"/>
        <v>0</v>
      </c>
    </row>
    <row r="253" spans="1:10" x14ac:dyDescent="0.3">
      <c r="A253" s="8">
        <v>123360</v>
      </c>
      <c r="B253" s="8">
        <v>7</v>
      </c>
      <c r="C253" s="9">
        <v>26447</v>
      </c>
      <c r="D253" s="9">
        <v>2181.3220999999999</v>
      </c>
      <c r="E253" s="10">
        <v>8.6611260256361775E-2</v>
      </c>
      <c r="F253" s="9">
        <v>2290.6080000000002</v>
      </c>
      <c r="G253" s="9">
        <v>109.2859</v>
      </c>
      <c r="H253" s="10">
        <v>4.1322607479109159E-3</v>
      </c>
      <c r="I253" s="11">
        <f t="shared" si="14"/>
        <v>0</v>
      </c>
      <c r="J253" s="11">
        <f t="shared" si="15"/>
        <v>0</v>
      </c>
    </row>
    <row r="254" spans="1:10" x14ac:dyDescent="0.3">
      <c r="A254" s="8">
        <v>127378</v>
      </c>
      <c r="B254" s="8">
        <v>7</v>
      </c>
      <c r="C254" s="9">
        <v>27873</v>
      </c>
      <c r="D254" s="9">
        <v>2276.5356999999999</v>
      </c>
      <c r="E254" s="10">
        <v>9.9723711118286512E-2</v>
      </c>
      <c r="F254" s="9">
        <v>2779.5990000000002</v>
      </c>
      <c r="G254" s="9">
        <v>503.06330000000003</v>
      </c>
      <c r="H254" s="10">
        <v>1.8048408854446956E-2</v>
      </c>
      <c r="I254" s="11">
        <f t="shared" si="14"/>
        <v>0</v>
      </c>
      <c r="J254" s="11">
        <f t="shared" si="15"/>
        <v>0</v>
      </c>
    </row>
    <row r="255" spans="1:10" x14ac:dyDescent="0.3">
      <c r="A255" s="8">
        <v>128358</v>
      </c>
      <c r="B255" s="8">
        <v>7</v>
      </c>
      <c r="C255" s="9">
        <v>27720</v>
      </c>
      <c r="D255" s="9">
        <v>2354.3173000000002</v>
      </c>
      <c r="E255" s="10">
        <v>0.10783326118326118</v>
      </c>
      <c r="F255" s="9">
        <v>2989.1379999999999</v>
      </c>
      <c r="G255" s="9">
        <v>634.82069999999999</v>
      </c>
      <c r="H255" s="10">
        <v>2.2901179653679653E-2</v>
      </c>
      <c r="I255" s="11">
        <f t="shared" si="14"/>
        <v>0</v>
      </c>
      <c r="J255" s="11">
        <f t="shared" si="15"/>
        <v>0</v>
      </c>
    </row>
    <row r="256" spans="1:10" x14ac:dyDescent="0.3">
      <c r="A256" s="8">
        <v>128523</v>
      </c>
      <c r="B256" s="8">
        <v>7</v>
      </c>
      <c r="C256" s="9">
        <v>23344</v>
      </c>
      <c r="D256" s="9">
        <v>2046.0085999999999</v>
      </c>
      <c r="E256" s="10">
        <v>9.7575351267991772E-2</v>
      </c>
      <c r="F256" s="9">
        <v>2277.799</v>
      </c>
      <c r="G256" s="9">
        <v>231.79040000000001</v>
      </c>
      <c r="H256" s="10">
        <v>9.9293351610692249E-3</v>
      </c>
      <c r="I256" s="11">
        <f t="shared" si="14"/>
        <v>0</v>
      </c>
      <c r="J256" s="11">
        <f t="shared" si="15"/>
        <v>0</v>
      </c>
    </row>
    <row r="257" spans="1:10" x14ac:dyDescent="0.3">
      <c r="A257" s="8">
        <v>128574</v>
      </c>
      <c r="B257" s="8">
        <v>7</v>
      </c>
      <c r="C257" s="9">
        <v>26504</v>
      </c>
      <c r="D257" s="9">
        <v>2052.7728000000002</v>
      </c>
      <c r="E257" s="10">
        <v>9.9936651071536375E-2</v>
      </c>
      <c r="F257" s="9">
        <v>2648.721</v>
      </c>
      <c r="G257" s="9">
        <v>595.94820000000004</v>
      </c>
      <c r="H257" s="10">
        <v>2.2485217325686688E-2</v>
      </c>
      <c r="I257" s="11">
        <f t="shared" si="14"/>
        <v>0</v>
      </c>
      <c r="J257" s="11">
        <f t="shared" si="15"/>
        <v>0</v>
      </c>
    </row>
    <row r="258" spans="1:10" x14ac:dyDescent="0.3">
      <c r="A258" s="8">
        <v>130648</v>
      </c>
      <c r="B258" s="8">
        <v>7</v>
      </c>
      <c r="C258" s="9">
        <v>26523</v>
      </c>
      <c r="D258" s="9">
        <v>2218.5137</v>
      </c>
      <c r="E258" s="10">
        <v>0.10825570259774535</v>
      </c>
      <c r="F258" s="9">
        <v>2871.2660000000001</v>
      </c>
      <c r="G258" s="9">
        <v>652.75229999999999</v>
      </c>
      <c r="H258" s="10">
        <v>2.4610801945481282E-2</v>
      </c>
      <c r="I258" s="11">
        <f t="shared" si="14"/>
        <v>0</v>
      </c>
      <c r="J258" s="11">
        <f t="shared" si="15"/>
        <v>0</v>
      </c>
    </row>
  </sheetData>
  <sortState xmlns:xlrd2="http://schemas.microsoft.com/office/spreadsheetml/2017/richdata2" ref="A2:J258">
    <sortCondition descending="1" ref="I2:I258"/>
    <sortCondition descending="1" ref="J2:J25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5F7E1-555A-4228-9168-5AA0050D5D96}">
  <dimension ref="A1:I13"/>
  <sheetViews>
    <sheetView workbookViewId="0">
      <selection activeCell="H17" sqref="H17"/>
    </sheetView>
  </sheetViews>
  <sheetFormatPr defaultRowHeight="14.4" x14ac:dyDescent="0.3"/>
  <cols>
    <col min="1" max="1" width="22.21875" style="7" bestFit="1" customWidth="1"/>
    <col min="2" max="2" width="14.33203125" bestFit="1" customWidth="1"/>
    <col min="3" max="3" width="6" bestFit="1" customWidth="1"/>
    <col min="4" max="4" width="18.6640625" style="1" bestFit="1" customWidth="1"/>
    <col min="5" max="5" width="15.33203125" style="1" bestFit="1" customWidth="1"/>
    <col min="6" max="6" width="10.88671875" style="2" bestFit="1" customWidth="1"/>
    <col min="7" max="7" width="15.33203125" style="1" bestFit="1" customWidth="1"/>
    <col min="8" max="8" width="14.33203125" style="1" bestFit="1" customWidth="1"/>
    <col min="9" max="9" width="19.77734375" style="2" bestFit="1" customWidth="1"/>
  </cols>
  <sheetData>
    <row r="1" spans="1:9" x14ac:dyDescent="0.3">
      <c r="A1" s="37" t="s">
        <v>28</v>
      </c>
    </row>
    <row r="2" spans="1:9" ht="15" thickBot="1" x14ac:dyDescent="0.35">
      <c r="A2" s="33"/>
      <c r="B2" s="33" t="s">
        <v>8</v>
      </c>
      <c r="C2" s="33" t="s">
        <v>1</v>
      </c>
      <c r="D2" s="34" t="s">
        <v>9</v>
      </c>
      <c r="E2" s="34" t="s">
        <v>10</v>
      </c>
      <c r="F2" s="35" t="s">
        <v>11</v>
      </c>
      <c r="G2" s="34" t="s">
        <v>12</v>
      </c>
      <c r="H2" s="34" t="s">
        <v>13</v>
      </c>
      <c r="I2" s="35" t="s">
        <v>14</v>
      </c>
    </row>
    <row r="3" spans="1:9" x14ac:dyDescent="0.3">
      <c r="A3" s="30" t="s">
        <v>15</v>
      </c>
      <c r="B3" s="30">
        <v>4863</v>
      </c>
      <c r="C3" s="30">
        <v>48707</v>
      </c>
      <c r="D3" s="31">
        <v>243466664</v>
      </c>
      <c r="E3" s="31">
        <v>19262051.827000007</v>
      </c>
      <c r="F3" s="32">
        <v>9.9980040911654619E-2</v>
      </c>
      <c r="G3" s="31">
        <v>24344811.971999913</v>
      </c>
      <c r="H3" s="31">
        <v>5082760.1449999809</v>
      </c>
      <c r="I3" s="32">
        <v>2.057803233958343E-2</v>
      </c>
    </row>
    <row r="4" spans="1:9" x14ac:dyDescent="0.3">
      <c r="A4" s="23" t="s">
        <v>18</v>
      </c>
      <c r="B4" s="23">
        <v>159</v>
      </c>
      <c r="C4" s="23">
        <v>1840</v>
      </c>
      <c r="D4" s="24">
        <v>9106808</v>
      </c>
      <c r="E4" s="24">
        <v>719592.72510000004</v>
      </c>
      <c r="F4" s="25">
        <v>9.9761043520127046E-2</v>
      </c>
      <c r="G4" s="24">
        <v>908817.09099999978</v>
      </c>
      <c r="H4" s="24">
        <v>189224.3659</v>
      </c>
      <c r="I4" s="25">
        <v>2.0516507735186686E-2</v>
      </c>
    </row>
    <row r="5" spans="1:9" s="7" customFormat="1" x14ac:dyDescent="0.3">
      <c r="A5" s="6"/>
      <c r="B5" s="6"/>
      <c r="C5" s="6"/>
      <c r="D5" s="27"/>
      <c r="E5" s="27"/>
      <c r="F5" s="29"/>
      <c r="G5" s="27"/>
      <c r="H5" s="27"/>
      <c r="I5" s="29"/>
    </row>
    <row r="6" spans="1:9" x14ac:dyDescent="0.3">
      <c r="A6" s="36" t="s">
        <v>27</v>
      </c>
    </row>
    <row r="7" spans="1:9" x14ac:dyDescent="0.3">
      <c r="A7" s="26" t="s">
        <v>19</v>
      </c>
      <c r="B7" s="23">
        <f>B4</f>
        <v>159</v>
      </c>
      <c r="C7" s="1" t="s">
        <v>29</v>
      </c>
    </row>
    <row r="8" spans="1:9" x14ac:dyDescent="0.3">
      <c r="A8" s="26" t="s">
        <v>20</v>
      </c>
      <c r="B8" s="24">
        <f>(D4-(B4*30000))+50000</f>
        <v>4386808</v>
      </c>
      <c r="C8" s="6"/>
    </row>
    <row r="9" spans="1:9" x14ac:dyDescent="0.3">
      <c r="A9" s="26" t="s">
        <v>21</v>
      </c>
      <c r="B9" s="24">
        <f>H4</f>
        <v>189224.3659</v>
      </c>
      <c r="C9" s="6"/>
    </row>
    <row r="10" spans="1:9" x14ac:dyDescent="0.3">
      <c r="A10" s="26" t="s">
        <v>22</v>
      </c>
      <c r="B10" s="24">
        <f>B9-B8</f>
        <v>-4197583.6341000004</v>
      </c>
      <c r="C10" s="6"/>
    </row>
    <row r="11" spans="1:9" x14ac:dyDescent="0.3">
      <c r="A11" s="26" t="s">
        <v>23</v>
      </c>
      <c r="B11" s="24">
        <f>H3/B3</f>
        <v>1045.190241620395</v>
      </c>
      <c r="C11" s="6"/>
    </row>
    <row r="12" spans="1:9" x14ac:dyDescent="0.3">
      <c r="A12" s="26" t="s">
        <v>24</v>
      </c>
      <c r="B12" s="28">
        <f>ABS(B10/B11)</f>
        <v>4016.0953163821541</v>
      </c>
      <c r="C12" s="1" t="s">
        <v>29</v>
      </c>
    </row>
    <row r="13" spans="1:9" x14ac:dyDescent="0.3">
      <c r="B13" s="1"/>
    </row>
  </sheetData>
  <pageMargins left="0.7" right="0.7" top="0.75" bottom="0.75" header="0.3" footer="0.3"/>
  <pageSetup orientation="portrait" horizontalDpi="4294967294"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2C74E-BDD9-4B56-AC59-52561085DDC1}">
  <dimension ref="A1:M10"/>
  <sheetViews>
    <sheetView workbookViewId="0">
      <selection activeCell="L16" sqref="L16"/>
    </sheetView>
  </sheetViews>
  <sheetFormatPr defaultRowHeight="14.4" x14ac:dyDescent="0.3"/>
  <cols>
    <col min="1" max="1" width="16.21875" bestFit="1" customWidth="1"/>
    <col min="2" max="2" width="25" style="57" bestFit="1" customWidth="1"/>
    <col min="3" max="3" width="9.77734375" bestFit="1" customWidth="1"/>
    <col min="4" max="4" width="8.77734375" bestFit="1" customWidth="1"/>
    <col min="5" max="5" width="22.21875" bestFit="1" customWidth="1"/>
    <col min="13" max="13" width="9.109375" customWidth="1"/>
  </cols>
  <sheetData>
    <row r="1" spans="1:13" s="57" customFormat="1" ht="15" thickBot="1" x14ac:dyDescent="0.35"/>
    <row r="2" spans="1:13" ht="21" x14ac:dyDescent="0.4">
      <c r="A2" s="79" t="s">
        <v>62</v>
      </c>
      <c r="B2" s="79" t="s">
        <v>30</v>
      </c>
      <c r="C2" s="79" t="s">
        <v>4</v>
      </c>
      <c r="D2" s="79" t="s">
        <v>3</v>
      </c>
      <c r="E2" s="79" t="s">
        <v>64</v>
      </c>
      <c r="G2" s="101" t="s">
        <v>65</v>
      </c>
      <c r="H2" s="102"/>
      <c r="I2" s="102"/>
      <c r="J2" s="102"/>
      <c r="K2" s="102"/>
      <c r="L2" s="102"/>
      <c r="M2" s="103"/>
    </row>
    <row r="3" spans="1:13" ht="21" x14ac:dyDescent="0.4">
      <c r="A3" s="80">
        <v>24286</v>
      </c>
      <c r="B3" s="81">
        <v>121322746</v>
      </c>
      <c r="C3" s="82">
        <v>0.1</v>
      </c>
      <c r="D3" s="83">
        <v>7.9000000000000001E-2</v>
      </c>
      <c r="E3" s="83">
        <v>2.1000000000000001E-2</v>
      </c>
      <c r="G3" s="104"/>
      <c r="H3" s="105"/>
      <c r="I3" s="105"/>
      <c r="J3" s="105"/>
      <c r="K3" s="105"/>
      <c r="L3" s="105"/>
      <c r="M3" s="106"/>
    </row>
    <row r="4" spans="1:13" x14ac:dyDescent="0.3">
      <c r="G4" s="104"/>
      <c r="H4" s="105"/>
      <c r="I4" s="105"/>
      <c r="J4" s="105"/>
      <c r="K4" s="105"/>
      <c r="L4" s="105"/>
      <c r="M4" s="106"/>
    </row>
    <row r="5" spans="1:13" x14ac:dyDescent="0.3">
      <c r="B5" s="1"/>
      <c r="G5" s="104"/>
      <c r="H5" s="105"/>
      <c r="I5" s="105"/>
      <c r="J5" s="105"/>
      <c r="K5" s="105"/>
      <c r="L5" s="105"/>
      <c r="M5" s="106"/>
    </row>
    <row r="6" spans="1:13" x14ac:dyDescent="0.3">
      <c r="B6" s="1"/>
      <c r="G6" s="104"/>
      <c r="H6" s="105"/>
      <c r="I6" s="105"/>
      <c r="J6" s="105"/>
      <c r="K6" s="105"/>
      <c r="L6" s="105"/>
      <c r="M6" s="106"/>
    </row>
    <row r="7" spans="1:13" x14ac:dyDescent="0.3">
      <c r="G7" s="104"/>
      <c r="H7" s="105"/>
      <c r="I7" s="105"/>
      <c r="J7" s="105"/>
      <c r="K7" s="105"/>
      <c r="L7" s="105"/>
      <c r="M7" s="106"/>
    </row>
    <row r="8" spans="1:13" x14ac:dyDescent="0.3">
      <c r="G8" s="91"/>
      <c r="H8" s="92"/>
      <c r="I8" s="92"/>
      <c r="J8" s="92"/>
      <c r="K8" s="92"/>
      <c r="L8" s="92"/>
      <c r="M8" s="93"/>
    </row>
    <row r="9" spans="1:13" x14ac:dyDescent="0.3">
      <c r="G9" s="91"/>
      <c r="H9" s="92"/>
      <c r="I9" s="92"/>
      <c r="J9" s="92"/>
      <c r="K9" s="92"/>
      <c r="L9" s="92"/>
      <c r="M9" s="93"/>
    </row>
    <row r="10" spans="1:13" ht="15" thickBot="1" x14ac:dyDescent="0.35">
      <c r="G10" s="94"/>
      <c r="H10" s="95"/>
      <c r="I10" s="95"/>
      <c r="J10" s="95"/>
      <c r="K10" s="95"/>
      <c r="L10" s="95"/>
      <c r="M10" s="96"/>
    </row>
  </sheetData>
  <mergeCells count="1">
    <mergeCell ref="G2:M10"/>
  </mergeCells>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D2642-70C0-4E10-9774-6AAC77CE9BD8}">
  <dimension ref="A1:K380"/>
  <sheetViews>
    <sheetView workbookViewId="0">
      <selection activeCell="D9" sqref="D9"/>
    </sheetView>
  </sheetViews>
  <sheetFormatPr defaultRowHeight="14.4" x14ac:dyDescent="0.3"/>
  <cols>
    <col min="1" max="1" width="31.88671875" bestFit="1" customWidth="1"/>
    <col min="2" max="2" width="19.44140625" bestFit="1" customWidth="1"/>
    <col min="4" max="4" width="14.33203125" style="1" bestFit="1" customWidth="1"/>
    <col min="5" max="5" width="11.77734375" style="1" bestFit="1" customWidth="1"/>
    <col min="6" max="6" width="11.33203125" style="1" customWidth="1"/>
    <col min="7" max="7" width="11.109375" customWidth="1"/>
    <col min="11" max="11" width="15" customWidth="1"/>
  </cols>
  <sheetData>
    <row r="1" spans="1:11" s="7" customFormat="1" ht="15" thickBot="1" x14ac:dyDescent="0.35"/>
    <row r="2" spans="1:11" s="7" customFormat="1" ht="21.6" thickBot="1" x14ac:dyDescent="0.45">
      <c r="A2" s="66" t="s">
        <v>35</v>
      </c>
      <c r="B2" s="67"/>
      <c r="E2" s="101" t="s">
        <v>67</v>
      </c>
      <c r="F2" s="102"/>
      <c r="G2" s="102"/>
      <c r="H2" s="102"/>
      <c r="I2" s="102"/>
      <c r="J2" s="102"/>
      <c r="K2" s="103"/>
    </row>
    <row r="3" spans="1:11" ht="21" x14ac:dyDescent="0.4">
      <c r="A3" s="68" t="s">
        <v>31</v>
      </c>
      <c r="B3" s="69">
        <v>30000</v>
      </c>
      <c r="C3" s="7"/>
      <c r="D3" s="7"/>
      <c r="E3" s="104"/>
      <c r="F3" s="105"/>
      <c r="G3" s="105"/>
      <c r="H3" s="105"/>
      <c r="I3" s="105"/>
      <c r="J3" s="105"/>
      <c r="K3" s="106"/>
    </row>
    <row r="4" spans="1:11" ht="21" x14ac:dyDescent="0.4">
      <c r="A4" s="70" t="s">
        <v>63</v>
      </c>
      <c r="B4" s="71">
        <f>Economics!E3</f>
        <v>2.1000000000000001E-2</v>
      </c>
      <c r="C4" s="7"/>
      <c r="D4" s="7"/>
      <c r="E4" s="104"/>
      <c r="F4" s="105"/>
      <c r="G4" s="105"/>
      <c r="H4" s="105"/>
      <c r="I4" s="105"/>
      <c r="J4" s="105"/>
      <c r="K4" s="106"/>
    </row>
    <row r="5" spans="1:11" ht="21" x14ac:dyDescent="0.4">
      <c r="A5" s="72" t="s">
        <v>32</v>
      </c>
      <c r="B5" s="73">
        <v>35000</v>
      </c>
      <c r="C5" s="7"/>
      <c r="D5" s="7"/>
      <c r="E5" s="104"/>
      <c r="F5" s="105"/>
      <c r="G5" s="105"/>
      <c r="H5" s="105"/>
      <c r="I5" s="105"/>
      <c r="J5" s="105"/>
      <c r="K5" s="106"/>
    </row>
    <row r="6" spans="1:11" ht="21.6" thickBot="1" x14ac:dyDescent="0.45">
      <c r="A6" s="74" t="s">
        <v>61</v>
      </c>
      <c r="B6" s="75">
        <f>B3/(B5*B4)</f>
        <v>40.816326530612244</v>
      </c>
      <c r="C6" s="7"/>
      <c r="E6" s="104"/>
      <c r="F6" s="105"/>
      <c r="G6" s="105"/>
      <c r="H6" s="105"/>
      <c r="I6" s="105"/>
      <c r="J6" s="105"/>
      <c r="K6" s="106"/>
    </row>
    <row r="7" spans="1:11" ht="21.6" thickBot="1" x14ac:dyDescent="0.45">
      <c r="A7" s="76" t="s">
        <v>34</v>
      </c>
      <c r="B7" s="77">
        <v>105</v>
      </c>
      <c r="C7" s="7"/>
      <c r="E7" s="107"/>
      <c r="F7" s="108"/>
      <c r="G7" s="108"/>
      <c r="H7" s="108"/>
      <c r="I7" s="108"/>
      <c r="J7" s="108"/>
      <c r="K7" s="109"/>
    </row>
    <row r="8" spans="1:11" ht="21.6" thickBot="1" x14ac:dyDescent="0.45">
      <c r="A8" s="74" t="s">
        <v>33</v>
      </c>
      <c r="B8" s="78">
        <f>B7*B5*B4</f>
        <v>77175</v>
      </c>
      <c r="C8" s="7"/>
      <c r="G8" s="7"/>
    </row>
    <row r="9" spans="1:11" x14ac:dyDescent="0.3">
      <c r="G9" s="7"/>
    </row>
    <row r="10" spans="1:11" x14ac:dyDescent="0.3">
      <c r="G10" s="7"/>
    </row>
    <row r="11" spans="1:11" x14ac:dyDescent="0.3">
      <c r="G11" s="7"/>
    </row>
    <row r="12" spans="1:11" x14ac:dyDescent="0.3">
      <c r="G12" s="7"/>
    </row>
    <row r="13" spans="1:11" x14ac:dyDescent="0.3">
      <c r="G13" s="7"/>
    </row>
    <row r="14" spans="1:11" x14ac:dyDescent="0.3">
      <c r="G14" s="7"/>
    </row>
    <row r="15" spans="1:11" x14ac:dyDescent="0.3">
      <c r="G15" s="7"/>
    </row>
    <row r="16" spans="1:11" x14ac:dyDescent="0.3">
      <c r="G16" s="7"/>
    </row>
    <row r="17" spans="7:7" x14ac:dyDescent="0.3">
      <c r="G17" s="7"/>
    </row>
    <row r="18" spans="7:7" x14ac:dyDescent="0.3">
      <c r="G18" s="7"/>
    </row>
    <row r="19" spans="7:7" x14ac:dyDescent="0.3">
      <c r="G19" s="7"/>
    </row>
    <row r="20" spans="7:7" x14ac:dyDescent="0.3">
      <c r="G20" s="7"/>
    </row>
    <row r="21" spans="7:7" x14ac:dyDescent="0.3">
      <c r="G21" s="7"/>
    </row>
    <row r="22" spans="7:7" x14ac:dyDescent="0.3">
      <c r="G22" s="7"/>
    </row>
    <row r="23" spans="7:7" x14ac:dyDescent="0.3">
      <c r="G23" s="7"/>
    </row>
    <row r="24" spans="7:7" x14ac:dyDescent="0.3">
      <c r="G24" s="7"/>
    </row>
    <row r="25" spans="7:7" x14ac:dyDescent="0.3">
      <c r="G25" s="7"/>
    </row>
    <row r="26" spans="7:7" x14ac:dyDescent="0.3">
      <c r="G26" s="7"/>
    </row>
    <row r="27" spans="7:7" x14ac:dyDescent="0.3">
      <c r="G27" s="7"/>
    </row>
    <row r="28" spans="7:7" x14ac:dyDescent="0.3">
      <c r="G28" s="7"/>
    </row>
    <row r="29" spans="7:7" x14ac:dyDescent="0.3">
      <c r="G29" s="7"/>
    </row>
    <row r="30" spans="7:7" x14ac:dyDescent="0.3">
      <c r="G30" s="7"/>
    </row>
    <row r="31" spans="7:7" x14ac:dyDescent="0.3">
      <c r="G31" s="7"/>
    </row>
    <row r="32" spans="7:7" x14ac:dyDescent="0.3">
      <c r="G32" s="7"/>
    </row>
    <row r="33" spans="7:7" x14ac:dyDescent="0.3">
      <c r="G33" s="7"/>
    </row>
    <row r="34" spans="7:7" x14ac:dyDescent="0.3">
      <c r="G34" s="7"/>
    </row>
    <row r="35" spans="7:7" x14ac:dyDescent="0.3">
      <c r="G35" s="7"/>
    </row>
    <row r="36" spans="7:7" x14ac:dyDescent="0.3">
      <c r="G36" s="7"/>
    </row>
    <row r="37" spans="7:7" x14ac:dyDescent="0.3">
      <c r="G37" s="7"/>
    </row>
    <row r="38" spans="7:7" x14ac:dyDescent="0.3">
      <c r="G38" s="7"/>
    </row>
    <row r="39" spans="7:7" x14ac:dyDescent="0.3">
      <c r="G39" s="7"/>
    </row>
    <row r="40" spans="7:7" x14ac:dyDescent="0.3">
      <c r="G40" s="7"/>
    </row>
    <row r="41" spans="7:7" x14ac:dyDescent="0.3">
      <c r="G41" s="7"/>
    </row>
    <row r="42" spans="7:7" x14ac:dyDescent="0.3">
      <c r="G42" s="7"/>
    </row>
    <row r="43" spans="7:7" x14ac:dyDescent="0.3">
      <c r="G43" s="7"/>
    </row>
    <row r="44" spans="7:7" x14ac:dyDescent="0.3">
      <c r="G44" s="7"/>
    </row>
    <row r="45" spans="7:7" x14ac:dyDescent="0.3">
      <c r="G45" s="7"/>
    </row>
    <row r="46" spans="7:7" x14ac:dyDescent="0.3">
      <c r="G46" s="7"/>
    </row>
    <row r="47" spans="7:7" x14ac:dyDescent="0.3">
      <c r="G47" s="7"/>
    </row>
    <row r="48" spans="7:7" x14ac:dyDescent="0.3">
      <c r="G48" s="7"/>
    </row>
    <row r="49" spans="7:7" x14ac:dyDescent="0.3">
      <c r="G49" s="7"/>
    </row>
    <row r="50" spans="7:7" x14ac:dyDescent="0.3">
      <c r="G50" s="7"/>
    </row>
    <row r="51" spans="7:7" x14ac:dyDescent="0.3">
      <c r="G51" s="7"/>
    </row>
    <row r="52" spans="7:7" x14ac:dyDescent="0.3">
      <c r="G52" s="7"/>
    </row>
    <row r="53" spans="7:7" x14ac:dyDescent="0.3">
      <c r="G53" s="7"/>
    </row>
    <row r="54" spans="7:7" x14ac:dyDescent="0.3">
      <c r="G54" s="7"/>
    </row>
    <row r="55" spans="7:7" x14ac:dyDescent="0.3">
      <c r="G55" s="7"/>
    </row>
    <row r="56" spans="7:7" x14ac:dyDescent="0.3">
      <c r="G56" s="7"/>
    </row>
    <row r="57" spans="7:7" x14ac:dyDescent="0.3">
      <c r="G57" s="7"/>
    </row>
    <row r="58" spans="7:7" x14ac:dyDescent="0.3">
      <c r="G58" s="7"/>
    </row>
    <row r="59" spans="7:7" x14ac:dyDescent="0.3">
      <c r="G59" s="7"/>
    </row>
    <row r="60" spans="7:7" x14ac:dyDescent="0.3">
      <c r="G60" s="7"/>
    </row>
    <row r="61" spans="7:7" x14ac:dyDescent="0.3">
      <c r="G61" s="7"/>
    </row>
    <row r="62" spans="7:7" x14ac:dyDescent="0.3">
      <c r="G62" s="7"/>
    </row>
    <row r="63" spans="7:7" x14ac:dyDescent="0.3">
      <c r="G63" s="7"/>
    </row>
    <row r="64" spans="7:7" x14ac:dyDescent="0.3">
      <c r="G64" s="7"/>
    </row>
    <row r="65" spans="7:7" x14ac:dyDescent="0.3">
      <c r="G65" s="7"/>
    </row>
    <row r="66" spans="7:7" x14ac:dyDescent="0.3">
      <c r="G66" s="7"/>
    </row>
    <row r="67" spans="7:7" x14ac:dyDescent="0.3">
      <c r="G67" s="7"/>
    </row>
    <row r="68" spans="7:7" x14ac:dyDescent="0.3">
      <c r="G68" s="7"/>
    </row>
    <row r="69" spans="7:7" x14ac:dyDescent="0.3">
      <c r="G69" s="7"/>
    </row>
    <row r="70" spans="7:7" x14ac:dyDescent="0.3">
      <c r="G70" s="7"/>
    </row>
    <row r="71" spans="7:7" x14ac:dyDescent="0.3">
      <c r="G71" s="7"/>
    </row>
    <row r="72" spans="7:7" x14ac:dyDescent="0.3">
      <c r="G72" s="7"/>
    </row>
    <row r="73" spans="7:7" x14ac:dyDescent="0.3">
      <c r="G73" s="7"/>
    </row>
    <row r="74" spans="7:7" x14ac:dyDescent="0.3">
      <c r="G74" s="7"/>
    </row>
    <row r="75" spans="7:7" x14ac:dyDescent="0.3">
      <c r="G75" s="7"/>
    </row>
    <row r="76" spans="7:7" x14ac:dyDescent="0.3">
      <c r="G76" s="7"/>
    </row>
    <row r="77" spans="7:7" x14ac:dyDescent="0.3">
      <c r="G77" s="7"/>
    </row>
    <row r="78" spans="7:7" x14ac:dyDescent="0.3">
      <c r="G78" s="7"/>
    </row>
    <row r="79" spans="7:7" x14ac:dyDescent="0.3">
      <c r="G79" s="7"/>
    </row>
    <row r="80" spans="7:7" x14ac:dyDescent="0.3">
      <c r="G80" s="7"/>
    </row>
    <row r="81" spans="7:7" x14ac:dyDescent="0.3">
      <c r="G81" s="7"/>
    </row>
    <row r="82" spans="7:7" x14ac:dyDescent="0.3">
      <c r="G82" s="7"/>
    </row>
    <row r="83" spans="7:7" x14ac:dyDescent="0.3">
      <c r="G83" s="7"/>
    </row>
    <row r="84" spans="7:7" x14ac:dyDescent="0.3">
      <c r="G84" s="7"/>
    </row>
    <row r="85" spans="7:7" x14ac:dyDescent="0.3">
      <c r="G85" s="7"/>
    </row>
    <row r="86" spans="7:7" x14ac:dyDescent="0.3">
      <c r="G86" s="7"/>
    </row>
    <row r="87" spans="7:7" x14ac:dyDescent="0.3">
      <c r="G87" s="7"/>
    </row>
    <row r="88" spans="7:7" x14ac:dyDescent="0.3">
      <c r="G88" s="7"/>
    </row>
    <row r="89" spans="7:7" x14ac:dyDescent="0.3">
      <c r="G89" s="7"/>
    </row>
    <row r="90" spans="7:7" x14ac:dyDescent="0.3">
      <c r="G90" s="7"/>
    </row>
    <row r="91" spans="7:7" x14ac:dyDescent="0.3">
      <c r="G91" s="7"/>
    </row>
    <row r="92" spans="7:7" x14ac:dyDescent="0.3">
      <c r="G92" s="7"/>
    </row>
    <row r="93" spans="7:7" x14ac:dyDescent="0.3">
      <c r="G93" s="7"/>
    </row>
    <row r="94" spans="7:7" x14ac:dyDescent="0.3">
      <c r="G94" s="7"/>
    </row>
    <row r="95" spans="7:7" x14ac:dyDescent="0.3">
      <c r="G95" s="7"/>
    </row>
    <row r="96" spans="7:7" x14ac:dyDescent="0.3">
      <c r="G96" s="7"/>
    </row>
    <row r="97" spans="7:7" x14ac:dyDescent="0.3">
      <c r="G97" s="7"/>
    </row>
    <row r="98" spans="7:7" x14ac:dyDescent="0.3">
      <c r="G98" s="7"/>
    </row>
    <row r="99" spans="7:7" x14ac:dyDescent="0.3">
      <c r="G99" s="7"/>
    </row>
    <row r="100" spans="7:7" x14ac:dyDescent="0.3">
      <c r="G100" s="7"/>
    </row>
    <row r="101" spans="7:7" x14ac:dyDescent="0.3">
      <c r="G101" s="7"/>
    </row>
    <row r="102" spans="7:7" x14ac:dyDescent="0.3">
      <c r="G102" s="7"/>
    </row>
    <row r="103" spans="7:7" x14ac:dyDescent="0.3">
      <c r="G103" s="7"/>
    </row>
    <row r="104" spans="7:7" x14ac:dyDescent="0.3">
      <c r="G104" s="7"/>
    </row>
    <row r="105" spans="7:7" x14ac:dyDescent="0.3">
      <c r="G105" s="7"/>
    </row>
    <row r="106" spans="7:7" x14ac:dyDescent="0.3">
      <c r="G106" s="7"/>
    </row>
    <row r="107" spans="7:7" x14ac:dyDescent="0.3">
      <c r="G107" s="7"/>
    </row>
    <row r="108" spans="7:7" x14ac:dyDescent="0.3">
      <c r="G108" s="7"/>
    </row>
    <row r="109" spans="7:7" x14ac:dyDescent="0.3">
      <c r="G109" s="7"/>
    </row>
    <row r="110" spans="7:7" x14ac:dyDescent="0.3">
      <c r="G110" s="7"/>
    </row>
    <row r="111" spans="7:7" x14ac:dyDescent="0.3">
      <c r="G111" s="7"/>
    </row>
    <row r="112" spans="7:7" x14ac:dyDescent="0.3">
      <c r="G112" s="7"/>
    </row>
    <row r="113" spans="7:7" x14ac:dyDescent="0.3">
      <c r="G113" s="7"/>
    </row>
    <row r="114" spans="7:7" x14ac:dyDescent="0.3">
      <c r="G114" s="7"/>
    </row>
    <row r="115" spans="7:7" x14ac:dyDescent="0.3">
      <c r="G115" s="7"/>
    </row>
    <row r="116" spans="7:7" x14ac:dyDescent="0.3">
      <c r="G116" s="7"/>
    </row>
    <row r="117" spans="7:7" x14ac:dyDescent="0.3">
      <c r="G117" s="7"/>
    </row>
    <row r="118" spans="7:7" x14ac:dyDescent="0.3">
      <c r="G118" s="7"/>
    </row>
    <row r="119" spans="7:7" x14ac:dyDescent="0.3">
      <c r="G119" s="7"/>
    </row>
    <row r="120" spans="7:7" x14ac:dyDescent="0.3">
      <c r="G120" s="7"/>
    </row>
    <row r="121" spans="7:7" x14ac:dyDescent="0.3">
      <c r="G121" s="7"/>
    </row>
    <row r="122" spans="7:7" x14ac:dyDescent="0.3">
      <c r="G122" s="7"/>
    </row>
    <row r="123" spans="7:7" x14ac:dyDescent="0.3">
      <c r="G123" s="7"/>
    </row>
    <row r="124" spans="7:7" x14ac:dyDescent="0.3">
      <c r="G124" s="7"/>
    </row>
    <row r="125" spans="7:7" x14ac:dyDescent="0.3">
      <c r="G125" s="7"/>
    </row>
    <row r="126" spans="7:7" x14ac:dyDescent="0.3">
      <c r="G126" s="7"/>
    </row>
    <row r="127" spans="7:7" x14ac:dyDescent="0.3">
      <c r="G127" s="7"/>
    </row>
    <row r="128" spans="7:7" x14ac:dyDescent="0.3">
      <c r="G128" s="7"/>
    </row>
    <row r="129" spans="7:7" x14ac:dyDescent="0.3">
      <c r="G129" s="7"/>
    </row>
    <row r="130" spans="7:7" x14ac:dyDescent="0.3">
      <c r="G130" s="7"/>
    </row>
    <row r="131" spans="7:7" x14ac:dyDescent="0.3">
      <c r="G131" s="7"/>
    </row>
    <row r="132" spans="7:7" x14ac:dyDescent="0.3">
      <c r="G132" s="7"/>
    </row>
    <row r="133" spans="7:7" x14ac:dyDescent="0.3">
      <c r="G133" s="7"/>
    </row>
    <row r="134" spans="7:7" x14ac:dyDescent="0.3">
      <c r="G134" s="7"/>
    </row>
    <row r="135" spans="7:7" x14ac:dyDescent="0.3">
      <c r="G135" s="7"/>
    </row>
    <row r="136" spans="7:7" x14ac:dyDescent="0.3">
      <c r="G136" s="7"/>
    </row>
    <row r="137" spans="7:7" x14ac:dyDescent="0.3">
      <c r="G137" s="7"/>
    </row>
    <row r="138" spans="7:7" x14ac:dyDescent="0.3">
      <c r="G138" s="7"/>
    </row>
    <row r="139" spans="7:7" x14ac:dyDescent="0.3">
      <c r="G139" s="7"/>
    </row>
    <row r="140" spans="7:7" x14ac:dyDescent="0.3">
      <c r="G140" s="7"/>
    </row>
    <row r="141" spans="7:7" x14ac:dyDescent="0.3">
      <c r="G141" s="7"/>
    </row>
    <row r="142" spans="7:7" x14ac:dyDescent="0.3">
      <c r="G142" s="7"/>
    </row>
    <row r="143" spans="7:7" x14ac:dyDescent="0.3">
      <c r="G143" s="7"/>
    </row>
    <row r="144" spans="7:7" x14ac:dyDescent="0.3">
      <c r="G144" s="7"/>
    </row>
    <row r="145" spans="7:7" x14ac:dyDescent="0.3">
      <c r="G145" s="7"/>
    </row>
    <row r="146" spans="7:7" x14ac:dyDescent="0.3">
      <c r="G146" s="7"/>
    </row>
    <row r="147" spans="7:7" x14ac:dyDescent="0.3">
      <c r="G147" s="7"/>
    </row>
    <row r="148" spans="7:7" x14ac:dyDescent="0.3">
      <c r="G148" s="7"/>
    </row>
    <row r="149" spans="7:7" x14ac:dyDescent="0.3">
      <c r="G149" s="7"/>
    </row>
    <row r="150" spans="7:7" x14ac:dyDescent="0.3">
      <c r="G150" s="7"/>
    </row>
    <row r="151" spans="7:7" x14ac:dyDescent="0.3">
      <c r="G151" s="7"/>
    </row>
    <row r="152" spans="7:7" x14ac:dyDescent="0.3">
      <c r="G152" s="7"/>
    </row>
    <row r="153" spans="7:7" x14ac:dyDescent="0.3">
      <c r="G153" s="7"/>
    </row>
    <row r="154" spans="7:7" x14ac:dyDescent="0.3">
      <c r="G154" s="7"/>
    </row>
    <row r="155" spans="7:7" x14ac:dyDescent="0.3">
      <c r="G155" s="7"/>
    </row>
    <row r="156" spans="7:7" x14ac:dyDescent="0.3">
      <c r="G156" s="7"/>
    </row>
    <row r="157" spans="7:7" x14ac:dyDescent="0.3">
      <c r="G157" s="7"/>
    </row>
    <row r="158" spans="7:7" x14ac:dyDescent="0.3">
      <c r="G158" s="7"/>
    </row>
    <row r="159" spans="7:7" x14ac:dyDescent="0.3">
      <c r="G159" s="7"/>
    </row>
    <row r="160" spans="7:7" x14ac:dyDescent="0.3">
      <c r="G160" s="7"/>
    </row>
    <row r="161" spans="4:7" x14ac:dyDescent="0.3">
      <c r="G161" s="7"/>
    </row>
    <row r="162" spans="4:7" x14ac:dyDescent="0.3">
      <c r="G162" s="7"/>
    </row>
    <row r="163" spans="4:7" x14ac:dyDescent="0.3">
      <c r="G163" s="7"/>
    </row>
    <row r="164" spans="4:7" x14ac:dyDescent="0.3">
      <c r="G164" s="7"/>
    </row>
    <row r="165" spans="4:7" x14ac:dyDescent="0.3">
      <c r="G165" s="7"/>
    </row>
    <row r="166" spans="4:7" x14ac:dyDescent="0.3">
      <c r="G166" s="7"/>
    </row>
    <row r="167" spans="4:7" x14ac:dyDescent="0.3">
      <c r="G167" s="7"/>
    </row>
    <row r="168" spans="4:7" x14ac:dyDescent="0.3">
      <c r="G168" s="7"/>
    </row>
    <row r="169" spans="4:7" s="38" customFormat="1" x14ac:dyDescent="0.3">
      <c r="D169" s="39"/>
      <c r="E169" s="39"/>
      <c r="F169" s="39"/>
    </row>
    <row r="170" spans="4:7" x14ac:dyDescent="0.3">
      <c r="G170" s="7"/>
    </row>
    <row r="171" spans="4:7" x14ac:dyDescent="0.3">
      <c r="G171" s="7"/>
    </row>
    <row r="172" spans="4:7" x14ac:dyDescent="0.3">
      <c r="G172" s="7"/>
    </row>
    <row r="173" spans="4:7" x14ac:dyDescent="0.3">
      <c r="G173" s="7"/>
    </row>
    <row r="174" spans="4:7" x14ac:dyDescent="0.3">
      <c r="G174" s="7"/>
    </row>
    <row r="175" spans="4:7" x14ac:dyDescent="0.3">
      <c r="G175" s="7"/>
    </row>
    <row r="176" spans="4:7" x14ac:dyDescent="0.3">
      <c r="G176" s="7"/>
    </row>
    <row r="177" spans="7:7" x14ac:dyDescent="0.3">
      <c r="G177" s="7"/>
    </row>
    <row r="178" spans="7:7" x14ac:dyDescent="0.3">
      <c r="G178" s="7"/>
    </row>
    <row r="179" spans="7:7" x14ac:dyDescent="0.3">
      <c r="G179" s="7"/>
    </row>
    <row r="180" spans="7:7" x14ac:dyDescent="0.3">
      <c r="G180" s="7"/>
    </row>
    <row r="181" spans="7:7" x14ac:dyDescent="0.3">
      <c r="G181" s="7"/>
    </row>
    <row r="182" spans="7:7" x14ac:dyDescent="0.3">
      <c r="G182" s="7"/>
    </row>
    <row r="183" spans="7:7" x14ac:dyDescent="0.3">
      <c r="G183" s="7"/>
    </row>
    <row r="184" spans="7:7" x14ac:dyDescent="0.3">
      <c r="G184" s="7"/>
    </row>
    <row r="185" spans="7:7" x14ac:dyDescent="0.3">
      <c r="G185" s="7"/>
    </row>
    <row r="186" spans="7:7" x14ac:dyDescent="0.3">
      <c r="G186" s="7"/>
    </row>
    <row r="187" spans="7:7" x14ac:dyDescent="0.3">
      <c r="G187" s="7"/>
    </row>
    <row r="188" spans="7:7" x14ac:dyDescent="0.3">
      <c r="G188" s="7"/>
    </row>
    <row r="189" spans="7:7" x14ac:dyDescent="0.3">
      <c r="G189" s="7"/>
    </row>
    <row r="190" spans="7:7" x14ac:dyDescent="0.3">
      <c r="G190" s="7"/>
    </row>
    <row r="191" spans="7:7" x14ac:dyDescent="0.3">
      <c r="G191" s="7"/>
    </row>
    <row r="192" spans="7:7" x14ac:dyDescent="0.3">
      <c r="G192" s="7"/>
    </row>
    <row r="193" spans="7:7" x14ac:dyDescent="0.3">
      <c r="G193" s="7"/>
    </row>
    <row r="194" spans="7:7" x14ac:dyDescent="0.3">
      <c r="G194" s="7"/>
    </row>
    <row r="195" spans="7:7" x14ac:dyDescent="0.3">
      <c r="G195" s="7"/>
    </row>
    <row r="196" spans="7:7" x14ac:dyDescent="0.3">
      <c r="G196" s="7"/>
    </row>
    <row r="197" spans="7:7" x14ac:dyDescent="0.3">
      <c r="G197" s="7"/>
    </row>
    <row r="198" spans="7:7" x14ac:dyDescent="0.3">
      <c r="G198" s="7"/>
    </row>
    <row r="199" spans="7:7" x14ac:dyDescent="0.3">
      <c r="G199" s="7"/>
    </row>
    <row r="200" spans="7:7" x14ac:dyDescent="0.3">
      <c r="G200" s="7"/>
    </row>
    <row r="201" spans="7:7" x14ac:dyDescent="0.3">
      <c r="G201" s="7"/>
    </row>
    <row r="202" spans="7:7" x14ac:dyDescent="0.3">
      <c r="G202" s="7"/>
    </row>
    <row r="203" spans="7:7" x14ac:dyDescent="0.3">
      <c r="G203" s="7"/>
    </row>
    <row r="204" spans="7:7" x14ac:dyDescent="0.3">
      <c r="G204" s="7"/>
    </row>
    <row r="205" spans="7:7" x14ac:dyDescent="0.3">
      <c r="G205" s="7"/>
    </row>
    <row r="206" spans="7:7" x14ac:dyDescent="0.3">
      <c r="G206" s="7"/>
    </row>
    <row r="207" spans="7:7" x14ac:dyDescent="0.3">
      <c r="G207" s="7"/>
    </row>
    <row r="208" spans="7:7" x14ac:dyDescent="0.3">
      <c r="G208" s="7"/>
    </row>
    <row r="209" spans="7:7" x14ac:dyDescent="0.3">
      <c r="G209" s="7"/>
    </row>
    <row r="210" spans="7:7" x14ac:dyDescent="0.3">
      <c r="G210" s="7"/>
    </row>
    <row r="211" spans="7:7" x14ac:dyDescent="0.3">
      <c r="G211" s="7"/>
    </row>
    <row r="212" spans="7:7" x14ac:dyDescent="0.3">
      <c r="G212" s="7"/>
    </row>
    <row r="213" spans="7:7" x14ac:dyDescent="0.3">
      <c r="G213" s="7"/>
    </row>
    <row r="214" spans="7:7" x14ac:dyDescent="0.3">
      <c r="G214" s="7"/>
    </row>
    <row r="215" spans="7:7" x14ac:dyDescent="0.3">
      <c r="G215" s="7"/>
    </row>
    <row r="216" spans="7:7" x14ac:dyDescent="0.3">
      <c r="G216" s="7"/>
    </row>
    <row r="217" spans="7:7" x14ac:dyDescent="0.3">
      <c r="G217" s="7"/>
    </row>
    <row r="218" spans="7:7" x14ac:dyDescent="0.3">
      <c r="G218" s="7"/>
    </row>
    <row r="219" spans="7:7" x14ac:dyDescent="0.3">
      <c r="G219" s="7"/>
    </row>
    <row r="220" spans="7:7" x14ac:dyDescent="0.3">
      <c r="G220" s="7"/>
    </row>
    <row r="221" spans="7:7" x14ac:dyDescent="0.3">
      <c r="G221" s="7"/>
    </row>
    <row r="222" spans="7:7" x14ac:dyDescent="0.3">
      <c r="G222" s="7"/>
    </row>
    <row r="223" spans="7:7" x14ac:dyDescent="0.3">
      <c r="G223" s="7"/>
    </row>
    <row r="224" spans="7:7" x14ac:dyDescent="0.3">
      <c r="G224" s="7"/>
    </row>
    <row r="225" spans="7:7" x14ac:dyDescent="0.3">
      <c r="G225" s="7"/>
    </row>
    <row r="226" spans="7:7" x14ac:dyDescent="0.3">
      <c r="G226" s="7"/>
    </row>
    <row r="227" spans="7:7" x14ac:dyDescent="0.3">
      <c r="G227" s="7"/>
    </row>
    <row r="228" spans="7:7" x14ac:dyDescent="0.3">
      <c r="G228" s="7"/>
    </row>
    <row r="229" spans="7:7" x14ac:dyDescent="0.3">
      <c r="G229" s="7"/>
    </row>
    <row r="230" spans="7:7" x14ac:dyDescent="0.3">
      <c r="G230" s="7"/>
    </row>
    <row r="231" spans="7:7" x14ac:dyDescent="0.3">
      <c r="G231" s="7"/>
    </row>
    <row r="232" spans="7:7" x14ac:dyDescent="0.3">
      <c r="G232" s="7"/>
    </row>
    <row r="233" spans="7:7" x14ac:dyDescent="0.3">
      <c r="G233" s="7"/>
    </row>
    <row r="234" spans="7:7" x14ac:dyDescent="0.3">
      <c r="G234" s="7"/>
    </row>
    <row r="235" spans="7:7" x14ac:dyDescent="0.3">
      <c r="G235" s="7"/>
    </row>
    <row r="236" spans="7:7" x14ac:dyDescent="0.3">
      <c r="G236" s="7"/>
    </row>
    <row r="237" spans="7:7" x14ac:dyDescent="0.3">
      <c r="G237" s="7"/>
    </row>
    <row r="238" spans="7:7" x14ac:dyDescent="0.3">
      <c r="G238" s="7"/>
    </row>
    <row r="239" spans="7:7" x14ac:dyDescent="0.3">
      <c r="G239" s="7"/>
    </row>
    <row r="240" spans="7:7" x14ac:dyDescent="0.3">
      <c r="G240" s="7"/>
    </row>
    <row r="241" spans="7:7" x14ac:dyDescent="0.3">
      <c r="G241" s="7"/>
    </row>
    <row r="242" spans="7:7" x14ac:dyDescent="0.3">
      <c r="G242" s="7"/>
    </row>
    <row r="243" spans="7:7" x14ac:dyDescent="0.3">
      <c r="G243" s="7"/>
    </row>
    <row r="244" spans="7:7" x14ac:dyDescent="0.3">
      <c r="G244" s="7"/>
    </row>
    <row r="245" spans="7:7" x14ac:dyDescent="0.3">
      <c r="G245" s="7"/>
    </row>
    <row r="246" spans="7:7" x14ac:dyDescent="0.3">
      <c r="G246" s="7"/>
    </row>
    <row r="247" spans="7:7" x14ac:dyDescent="0.3">
      <c r="G247" s="7"/>
    </row>
    <row r="248" spans="7:7" x14ac:dyDescent="0.3">
      <c r="G248" s="7"/>
    </row>
    <row r="249" spans="7:7" x14ac:dyDescent="0.3">
      <c r="G249" s="7"/>
    </row>
    <row r="250" spans="7:7" x14ac:dyDescent="0.3">
      <c r="G250" s="7"/>
    </row>
    <row r="251" spans="7:7" x14ac:dyDescent="0.3">
      <c r="G251" s="7"/>
    </row>
    <row r="252" spans="7:7" x14ac:dyDescent="0.3">
      <c r="G252" s="7"/>
    </row>
    <row r="253" spans="7:7" x14ac:dyDescent="0.3">
      <c r="G253" s="7"/>
    </row>
    <row r="254" spans="7:7" x14ac:dyDescent="0.3">
      <c r="G254" s="7"/>
    </row>
    <row r="255" spans="7:7" x14ac:dyDescent="0.3">
      <c r="G255" s="7"/>
    </row>
    <row r="256" spans="7:7" x14ac:dyDescent="0.3">
      <c r="G256" s="7"/>
    </row>
    <row r="257" spans="7:7" x14ac:dyDescent="0.3">
      <c r="G257" s="7"/>
    </row>
    <row r="258" spans="7:7" x14ac:dyDescent="0.3">
      <c r="G258" s="7"/>
    </row>
    <row r="259" spans="7:7" x14ac:dyDescent="0.3">
      <c r="G259" s="7"/>
    </row>
    <row r="260" spans="7:7" x14ac:dyDescent="0.3">
      <c r="G260" s="7"/>
    </row>
    <row r="261" spans="7:7" x14ac:dyDescent="0.3">
      <c r="G261" s="7"/>
    </row>
    <row r="262" spans="7:7" x14ac:dyDescent="0.3">
      <c r="G262" s="7"/>
    </row>
    <row r="263" spans="7:7" x14ac:dyDescent="0.3">
      <c r="G263" s="7"/>
    </row>
    <row r="264" spans="7:7" x14ac:dyDescent="0.3">
      <c r="G264" s="7"/>
    </row>
    <row r="265" spans="7:7" x14ac:dyDescent="0.3">
      <c r="G265" s="7"/>
    </row>
    <row r="266" spans="7:7" x14ac:dyDescent="0.3">
      <c r="G266" s="7"/>
    </row>
    <row r="267" spans="7:7" x14ac:dyDescent="0.3">
      <c r="G267" s="7"/>
    </row>
    <row r="268" spans="7:7" x14ac:dyDescent="0.3">
      <c r="G268" s="7"/>
    </row>
    <row r="269" spans="7:7" x14ac:dyDescent="0.3">
      <c r="G269" s="7"/>
    </row>
    <row r="270" spans="7:7" x14ac:dyDescent="0.3">
      <c r="G270" s="7"/>
    </row>
    <row r="271" spans="7:7" x14ac:dyDescent="0.3">
      <c r="G271" s="7"/>
    </row>
    <row r="272" spans="7:7" x14ac:dyDescent="0.3">
      <c r="G272" s="7"/>
    </row>
    <row r="273" spans="7:7" x14ac:dyDescent="0.3">
      <c r="G273" s="7"/>
    </row>
    <row r="274" spans="7:7" x14ac:dyDescent="0.3">
      <c r="G274" s="7"/>
    </row>
    <row r="275" spans="7:7" x14ac:dyDescent="0.3">
      <c r="G275" s="7"/>
    </row>
    <row r="276" spans="7:7" x14ac:dyDescent="0.3">
      <c r="G276" s="7"/>
    </row>
    <row r="277" spans="7:7" x14ac:dyDescent="0.3">
      <c r="G277" s="7"/>
    </row>
    <row r="278" spans="7:7" x14ac:dyDescent="0.3">
      <c r="G278" s="7"/>
    </row>
    <row r="279" spans="7:7" x14ac:dyDescent="0.3">
      <c r="G279" s="7"/>
    </row>
    <row r="280" spans="7:7" x14ac:dyDescent="0.3">
      <c r="G280" s="7"/>
    </row>
    <row r="281" spans="7:7" x14ac:dyDescent="0.3">
      <c r="G281" s="7"/>
    </row>
    <row r="282" spans="7:7" x14ac:dyDescent="0.3">
      <c r="G282" s="7"/>
    </row>
    <row r="283" spans="7:7" x14ac:dyDescent="0.3">
      <c r="G283" s="7"/>
    </row>
    <row r="284" spans="7:7" x14ac:dyDescent="0.3">
      <c r="G284" s="7"/>
    </row>
    <row r="285" spans="7:7" x14ac:dyDescent="0.3">
      <c r="G285" s="7"/>
    </row>
    <row r="286" spans="7:7" x14ac:dyDescent="0.3">
      <c r="G286" s="7"/>
    </row>
    <row r="287" spans="7:7" x14ac:dyDescent="0.3">
      <c r="G287" s="7"/>
    </row>
    <row r="288" spans="7:7" x14ac:dyDescent="0.3">
      <c r="G288" s="7"/>
    </row>
    <row r="289" spans="7:7" x14ac:dyDescent="0.3">
      <c r="G289" s="7"/>
    </row>
    <row r="290" spans="7:7" x14ac:dyDescent="0.3">
      <c r="G290" s="7"/>
    </row>
    <row r="291" spans="7:7" x14ac:dyDescent="0.3">
      <c r="G291" s="7"/>
    </row>
    <row r="292" spans="7:7" x14ac:dyDescent="0.3">
      <c r="G292" s="7"/>
    </row>
    <row r="293" spans="7:7" x14ac:dyDescent="0.3">
      <c r="G293" s="7"/>
    </row>
    <row r="294" spans="7:7" x14ac:dyDescent="0.3">
      <c r="G294" s="7"/>
    </row>
    <row r="295" spans="7:7" x14ac:dyDescent="0.3">
      <c r="G295" s="7"/>
    </row>
    <row r="296" spans="7:7" x14ac:dyDescent="0.3">
      <c r="G296" s="7"/>
    </row>
    <row r="297" spans="7:7" x14ac:dyDescent="0.3">
      <c r="G297" s="7"/>
    </row>
    <row r="298" spans="7:7" x14ac:dyDescent="0.3">
      <c r="G298" s="7"/>
    </row>
    <row r="299" spans="7:7" x14ac:dyDescent="0.3">
      <c r="G299" s="7"/>
    </row>
    <row r="300" spans="7:7" x14ac:dyDescent="0.3">
      <c r="G300" s="7"/>
    </row>
    <row r="301" spans="7:7" x14ac:dyDescent="0.3">
      <c r="G301" s="7"/>
    </row>
    <row r="302" spans="7:7" x14ac:dyDescent="0.3">
      <c r="G302" s="7"/>
    </row>
    <row r="303" spans="7:7" x14ac:dyDescent="0.3">
      <c r="G303" s="7"/>
    </row>
    <row r="304" spans="7:7" x14ac:dyDescent="0.3">
      <c r="G304" s="7"/>
    </row>
    <row r="305" spans="7:7" x14ac:dyDescent="0.3">
      <c r="G305" s="7"/>
    </row>
    <row r="306" spans="7:7" x14ac:dyDescent="0.3">
      <c r="G306" s="7"/>
    </row>
    <row r="307" spans="7:7" x14ac:dyDescent="0.3">
      <c r="G307" s="7"/>
    </row>
    <row r="308" spans="7:7" x14ac:dyDescent="0.3">
      <c r="G308" s="7"/>
    </row>
    <row r="309" spans="7:7" x14ac:dyDescent="0.3">
      <c r="G309" s="7"/>
    </row>
    <row r="310" spans="7:7" x14ac:dyDescent="0.3">
      <c r="G310" s="7"/>
    </row>
    <row r="311" spans="7:7" x14ac:dyDescent="0.3">
      <c r="G311" s="7"/>
    </row>
    <row r="312" spans="7:7" x14ac:dyDescent="0.3">
      <c r="G312" s="7"/>
    </row>
    <row r="313" spans="7:7" x14ac:dyDescent="0.3">
      <c r="G313" s="7"/>
    </row>
    <row r="314" spans="7:7" x14ac:dyDescent="0.3">
      <c r="G314" s="7"/>
    </row>
    <row r="315" spans="7:7" x14ac:dyDescent="0.3">
      <c r="G315" s="7"/>
    </row>
    <row r="316" spans="7:7" x14ac:dyDescent="0.3">
      <c r="G316" s="7"/>
    </row>
    <row r="317" spans="7:7" x14ac:dyDescent="0.3">
      <c r="G317" s="7"/>
    </row>
    <row r="318" spans="7:7" x14ac:dyDescent="0.3">
      <c r="G318" s="7"/>
    </row>
    <row r="319" spans="7:7" x14ac:dyDescent="0.3">
      <c r="G319" s="7"/>
    </row>
    <row r="320" spans="7:7" x14ac:dyDescent="0.3">
      <c r="G320" s="7"/>
    </row>
    <row r="321" spans="7:7" x14ac:dyDescent="0.3">
      <c r="G321" s="7"/>
    </row>
    <row r="322" spans="7:7" x14ac:dyDescent="0.3">
      <c r="G322" s="7"/>
    </row>
    <row r="323" spans="7:7" x14ac:dyDescent="0.3">
      <c r="G323" s="7"/>
    </row>
    <row r="324" spans="7:7" x14ac:dyDescent="0.3">
      <c r="G324" s="7"/>
    </row>
    <row r="325" spans="7:7" x14ac:dyDescent="0.3">
      <c r="G325" s="7"/>
    </row>
    <row r="326" spans="7:7" x14ac:dyDescent="0.3">
      <c r="G326" s="7"/>
    </row>
    <row r="327" spans="7:7" x14ac:dyDescent="0.3">
      <c r="G327" s="7"/>
    </row>
    <row r="328" spans="7:7" x14ac:dyDescent="0.3">
      <c r="G328" s="7"/>
    </row>
    <row r="329" spans="7:7" x14ac:dyDescent="0.3">
      <c r="G329" s="7"/>
    </row>
    <row r="330" spans="7:7" x14ac:dyDescent="0.3">
      <c r="G330" s="7"/>
    </row>
    <row r="331" spans="7:7" x14ac:dyDescent="0.3">
      <c r="G331" s="7"/>
    </row>
    <row r="332" spans="7:7" x14ac:dyDescent="0.3">
      <c r="G332" s="7"/>
    </row>
    <row r="333" spans="7:7" x14ac:dyDescent="0.3">
      <c r="G333" s="7"/>
    </row>
    <row r="334" spans="7:7" x14ac:dyDescent="0.3">
      <c r="G334" s="7"/>
    </row>
    <row r="335" spans="7:7" x14ac:dyDescent="0.3">
      <c r="G335" s="7"/>
    </row>
    <row r="336" spans="7:7" x14ac:dyDescent="0.3">
      <c r="G336" s="7"/>
    </row>
    <row r="337" spans="7:7" x14ac:dyDescent="0.3">
      <c r="G337" s="7"/>
    </row>
    <row r="338" spans="7:7" x14ac:dyDescent="0.3">
      <c r="G338" s="7"/>
    </row>
    <row r="339" spans="7:7" x14ac:dyDescent="0.3">
      <c r="G339" s="7"/>
    </row>
    <row r="340" spans="7:7" x14ac:dyDescent="0.3">
      <c r="G340" s="7"/>
    </row>
    <row r="341" spans="7:7" x14ac:dyDescent="0.3">
      <c r="G341" s="7"/>
    </row>
    <row r="342" spans="7:7" x14ac:dyDescent="0.3">
      <c r="G342" s="7"/>
    </row>
    <row r="343" spans="7:7" x14ac:dyDescent="0.3">
      <c r="G343" s="7"/>
    </row>
    <row r="344" spans="7:7" x14ac:dyDescent="0.3">
      <c r="G344" s="7"/>
    </row>
    <row r="345" spans="7:7" x14ac:dyDescent="0.3">
      <c r="G345" s="7"/>
    </row>
    <row r="346" spans="7:7" x14ac:dyDescent="0.3">
      <c r="G346" s="7"/>
    </row>
    <row r="347" spans="7:7" x14ac:dyDescent="0.3">
      <c r="G347" s="7"/>
    </row>
    <row r="348" spans="7:7" x14ac:dyDescent="0.3">
      <c r="G348" s="7"/>
    </row>
    <row r="349" spans="7:7" x14ac:dyDescent="0.3">
      <c r="G349" s="7"/>
    </row>
    <row r="350" spans="7:7" x14ac:dyDescent="0.3">
      <c r="G350" s="7"/>
    </row>
    <row r="351" spans="7:7" x14ac:dyDescent="0.3">
      <c r="G351" s="7"/>
    </row>
    <row r="352" spans="7:7" x14ac:dyDescent="0.3">
      <c r="G352" s="7"/>
    </row>
    <row r="353" spans="7:7" x14ac:dyDescent="0.3">
      <c r="G353" s="7"/>
    </row>
    <row r="354" spans="7:7" x14ac:dyDescent="0.3">
      <c r="G354" s="7"/>
    </row>
    <row r="355" spans="7:7" x14ac:dyDescent="0.3">
      <c r="G355" s="7"/>
    </row>
    <row r="356" spans="7:7" x14ac:dyDescent="0.3">
      <c r="G356" s="7"/>
    </row>
    <row r="357" spans="7:7" x14ac:dyDescent="0.3">
      <c r="G357" s="7"/>
    </row>
    <row r="358" spans="7:7" x14ac:dyDescent="0.3">
      <c r="G358" s="7"/>
    </row>
    <row r="359" spans="7:7" x14ac:dyDescent="0.3">
      <c r="G359" s="7"/>
    </row>
    <row r="360" spans="7:7" x14ac:dyDescent="0.3">
      <c r="G360" s="7"/>
    </row>
    <row r="361" spans="7:7" x14ac:dyDescent="0.3">
      <c r="G361" s="7"/>
    </row>
    <row r="362" spans="7:7" x14ac:dyDescent="0.3">
      <c r="G362" s="7"/>
    </row>
    <row r="363" spans="7:7" x14ac:dyDescent="0.3">
      <c r="G363" s="7"/>
    </row>
    <row r="364" spans="7:7" x14ac:dyDescent="0.3">
      <c r="G364" s="7"/>
    </row>
    <row r="365" spans="7:7" x14ac:dyDescent="0.3">
      <c r="G365" s="7"/>
    </row>
    <row r="366" spans="7:7" x14ac:dyDescent="0.3">
      <c r="G366" s="7"/>
    </row>
    <row r="367" spans="7:7" x14ac:dyDescent="0.3">
      <c r="G367" s="7"/>
    </row>
    <row r="368" spans="7:7" x14ac:dyDescent="0.3">
      <c r="G368" s="7"/>
    </row>
    <row r="369" spans="7:7" x14ac:dyDescent="0.3">
      <c r="G369" s="7"/>
    </row>
    <row r="370" spans="7:7" x14ac:dyDescent="0.3">
      <c r="G370" s="7"/>
    </row>
    <row r="371" spans="7:7" x14ac:dyDescent="0.3">
      <c r="G371" s="7"/>
    </row>
    <row r="372" spans="7:7" x14ac:dyDescent="0.3">
      <c r="G372" s="7"/>
    </row>
    <row r="373" spans="7:7" x14ac:dyDescent="0.3">
      <c r="G373" s="7"/>
    </row>
    <row r="374" spans="7:7" x14ac:dyDescent="0.3">
      <c r="G374" s="7"/>
    </row>
    <row r="375" spans="7:7" x14ac:dyDescent="0.3">
      <c r="G375" s="7"/>
    </row>
    <row r="376" spans="7:7" x14ac:dyDescent="0.3">
      <c r="G376" s="7"/>
    </row>
    <row r="377" spans="7:7" x14ac:dyDescent="0.3">
      <c r="G377" s="7"/>
    </row>
    <row r="378" spans="7:7" x14ac:dyDescent="0.3">
      <c r="G378" s="7"/>
    </row>
    <row r="379" spans="7:7" x14ac:dyDescent="0.3">
      <c r="G379" s="7"/>
    </row>
    <row r="380" spans="7:7" x14ac:dyDescent="0.3">
      <c r="G380" s="7"/>
    </row>
  </sheetData>
  <mergeCells count="1">
    <mergeCell ref="E2:K7"/>
  </mergeCells>
  <pageMargins left="0.7" right="0.7" top="0.75" bottom="0.75" header="0.3" footer="0.3"/>
  <pageSetup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D89D-A28C-4359-A104-17268367A02C}">
  <dimension ref="A1:Q8321"/>
  <sheetViews>
    <sheetView workbookViewId="0">
      <selection activeCell="L1" sqref="L1:Q22"/>
    </sheetView>
  </sheetViews>
  <sheetFormatPr defaultRowHeight="14.4" x14ac:dyDescent="0.3"/>
  <cols>
    <col min="1" max="1" width="11.88671875" bestFit="1" customWidth="1"/>
    <col min="2" max="2" width="19" bestFit="1" customWidth="1"/>
    <col min="3" max="3" width="10.109375" bestFit="1" customWidth="1"/>
    <col min="11" max="11" width="6.6640625" customWidth="1"/>
    <col min="17" max="17" width="14.5546875" customWidth="1"/>
  </cols>
  <sheetData>
    <row r="1" spans="1:17" x14ac:dyDescent="0.3">
      <c r="A1" s="43" t="s">
        <v>58</v>
      </c>
      <c r="B1" s="40" t="s">
        <v>59</v>
      </c>
      <c r="C1" t="s">
        <v>60</v>
      </c>
      <c r="L1" s="85" t="s">
        <v>77</v>
      </c>
      <c r="M1" s="85"/>
      <c r="N1" s="85"/>
      <c r="O1" s="85"/>
      <c r="P1" s="85"/>
      <c r="Q1" s="85"/>
    </row>
    <row r="2" spans="1:17" s="57" customFormat="1" x14ac:dyDescent="0.3">
      <c r="A2" s="44">
        <v>44562</v>
      </c>
      <c r="B2" s="40">
        <v>100000</v>
      </c>
      <c r="L2" s="88"/>
      <c r="M2" s="88"/>
      <c r="N2" s="88"/>
      <c r="O2" s="88"/>
      <c r="P2" s="88"/>
      <c r="Q2" s="88"/>
    </row>
    <row r="3" spans="1:17" s="57" customFormat="1" x14ac:dyDescent="0.3">
      <c r="A3" s="44">
        <v>43831</v>
      </c>
      <c r="B3" s="40">
        <v>100000</v>
      </c>
      <c r="L3" s="88"/>
      <c r="M3" s="88"/>
      <c r="N3" s="88"/>
      <c r="O3" s="88"/>
      <c r="P3" s="88"/>
      <c r="Q3" s="88"/>
    </row>
    <row r="4" spans="1:17" s="57" customFormat="1" x14ac:dyDescent="0.3">
      <c r="A4" s="44">
        <v>44197</v>
      </c>
      <c r="B4" s="40">
        <v>100000</v>
      </c>
      <c r="L4" s="88"/>
      <c r="M4" s="88"/>
      <c r="N4" s="88"/>
      <c r="O4" s="88"/>
      <c r="P4" s="88"/>
      <c r="Q4" s="88"/>
    </row>
    <row r="5" spans="1:17" x14ac:dyDescent="0.3">
      <c r="A5" s="44">
        <v>43741</v>
      </c>
      <c r="B5" s="43">
        <v>94160</v>
      </c>
      <c r="C5">
        <v>70000</v>
      </c>
      <c r="L5" s="88"/>
      <c r="M5" s="88"/>
      <c r="N5" s="88"/>
      <c r="O5" s="88"/>
      <c r="P5" s="88"/>
      <c r="Q5" s="88"/>
    </row>
    <row r="6" spans="1:17" x14ac:dyDescent="0.3">
      <c r="A6" s="44">
        <v>43840</v>
      </c>
      <c r="B6" s="43">
        <v>84792</v>
      </c>
      <c r="C6" s="57">
        <v>70000</v>
      </c>
      <c r="L6" s="88"/>
      <c r="M6" s="88"/>
      <c r="N6" s="88"/>
      <c r="O6" s="88"/>
      <c r="P6" s="88"/>
      <c r="Q6" s="88"/>
    </row>
    <row r="7" spans="1:17" x14ac:dyDescent="0.3">
      <c r="A7" s="44">
        <v>44031</v>
      </c>
      <c r="B7" s="43">
        <v>84085</v>
      </c>
      <c r="C7" s="57">
        <v>70000</v>
      </c>
      <c r="L7" s="88"/>
      <c r="M7" s="88"/>
      <c r="N7" s="88"/>
      <c r="O7" s="88"/>
      <c r="P7" s="88"/>
      <c r="Q7" s="88"/>
    </row>
    <row r="8" spans="1:17" x14ac:dyDescent="0.3">
      <c r="A8" s="44">
        <v>44454</v>
      </c>
      <c r="B8" s="43">
        <v>81753</v>
      </c>
      <c r="C8" s="57">
        <v>70000</v>
      </c>
      <c r="L8" s="88"/>
      <c r="M8" s="88"/>
      <c r="N8" s="88"/>
      <c r="O8" s="88"/>
      <c r="P8" s="88"/>
      <c r="Q8" s="88"/>
    </row>
    <row r="9" spans="1:17" x14ac:dyDescent="0.3">
      <c r="A9" s="44">
        <v>43636</v>
      </c>
      <c r="B9" s="43">
        <v>81367</v>
      </c>
      <c r="C9" s="57">
        <v>70000</v>
      </c>
      <c r="L9" s="88"/>
      <c r="M9" s="88"/>
      <c r="N9" s="88"/>
      <c r="O9" s="88"/>
      <c r="P9" s="88"/>
      <c r="Q9" s="88"/>
    </row>
    <row r="10" spans="1:17" x14ac:dyDescent="0.3">
      <c r="A10" s="44">
        <v>44488</v>
      </c>
      <c r="B10" s="43">
        <v>80984</v>
      </c>
      <c r="C10" s="57">
        <v>70000</v>
      </c>
      <c r="L10" s="88"/>
      <c r="M10" s="88"/>
      <c r="N10" s="88"/>
      <c r="O10" s="88"/>
      <c r="P10" s="88"/>
      <c r="Q10" s="88"/>
    </row>
    <row r="11" spans="1:17" x14ac:dyDescent="0.3">
      <c r="A11" s="44">
        <v>44342</v>
      </c>
      <c r="B11" s="43">
        <v>80566</v>
      </c>
      <c r="C11" s="57">
        <v>70000</v>
      </c>
      <c r="L11" s="88"/>
      <c r="M11" s="88"/>
      <c r="N11" s="88"/>
      <c r="O11" s="88"/>
      <c r="P11" s="88"/>
      <c r="Q11" s="88"/>
    </row>
    <row r="12" spans="1:17" x14ac:dyDescent="0.3">
      <c r="A12" s="44">
        <v>43992</v>
      </c>
      <c r="B12" s="43">
        <v>80127</v>
      </c>
      <c r="C12" s="57">
        <v>70000</v>
      </c>
      <c r="L12" s="90"/>
      <c r="M12" s="90"/>
      <c r="N12" s="90"/>
      <c r="O12" s="90"/>
      <c r="P12" s="90"/>
      <c r="Q12" s="90"/>
    </row>
    <row r="13" spans="1:17" x14ac:dyDescent="0.3">
      <c r="A13" s="44">
        <v>43897</v>
      </c>
      <c r="B13" s="43">
        <v>79807</v>
      </c>
      <c r="C13" s="57">
        <v>70000</v>
      </c>
      <c r="L13" s="90"/>
      <c r="M13" s="90"/>
      <c r="N13" s="90"/>
      <c r="O13" s="90"/>
      <c r="P13" s="90"/>
      <c r="Q13" s="90"/>
    </row>
    <row r="14" spans="1:17" x14ac:dyDescent="0.3">
      <c r="A14" s="44">
        <v>44412</v>
      </c>
      <c r="B14" s="43">
        <v>78581</v>
      </c>
      <c r="C14" s="57">
        <v>70000</v>
      </c>
      <c r="L14" s="90"/>
      <c r="M14" s="90"/>
      <c r="N14" s="90"/>
      <c r="O14" s="90"/>
      <c r="P14" s="90"/>
      <c r="Q14" s="90"/>
    </row>
    <row r="15" spans="1:17" x14ac:dyDescent="0.3">
      <c r="A15" s="44">
        <v>43881</v>
      </c>
      <c r="B15" s="43">
        <v>78479</v>
      </c>
      <c r="C15" s="57">
        <v>70000</v>
      </c>
      <c r="L15" s="92"/>
      <c r="M15" s="92"/>
      <c r="N15" s="92"/>
      <c r="O15" s="92"/>
      <c r="P15" s="92"/>
      <c r="Q15" s="92"/>
    </row>
    <row r="16" spans="1:17" x14ac:dyDescent="0.3">
      <c r="A16" s="44">
        <v>44539</v>
      </c>
      <c r="B16" s="43">
        <v>77052</v>
      </c>
      <c r="C16" s="57">
        <v>70000</v>
      </c>
      <c r="L16" s="92"/>
      <c r="M16" s="92"/>
      <c r="N16" s="92"/>
      <c r="O16" s="92"/>
      <c r="P16" s="92"/>
      <c r="Q16" s="92"/>
    </row>
    <row r="17" spans="1:17" x14ac:dyDescent="0.3">
      <c r="A17" s="44">
        <v>43861</v>
      </c>
      <c r="B17" s="43">
        <v>74701</v>
      </c>
      <c r="C17" s="57">
        <v>70000</v>
      </c>
      <c r="L17" s="92"/>
      <c r="M17" s="92"/>
      <c r="N17" s="92"/>
      <c r="O17" s="92"/>
      <c r="P17" s="92"/>
      <c r="Q17" s="92"/>
    </row>
    <row r="18" spans="1:17" x14ac:dyDescent="0.3">
      <c r="A18" s="44">
        <v>44258</v>
      </c>
      <c r="B18" s="43">
        <v>74461</v>
      </c>
      <c r="C18" s="57">
        <v>70000</v>
      </c>
      <c r="L18" s="92"/>
      <c r="M18" s="92"/>
      <c r="N18" s="92"/>
      <c r="O18" s="92"/>
      <c r="P18" s="92"/>
      <c r="Q18" s="92"/>
    </row>
    <row r="19" spans="1:17" x14ac:dyDescent="0.3">
      <c r="A19" s="44">
        <v>44517</v>
      </c>
      <c r="B19" s="43">
        <v>73058</v>
      </c>
      <c r="C19" s="57">
        <v>70000</v>
      </c>
      <c r="L19" s="97"/>
      <c r="M19" s="97"/>
      <c r="N19" s="97"/>
      <c r="O19" s="97"/>
      <c r="P19" s="97"/>
      <c r="Q19" s="97"/>
    </row>
    <row r="20" spans="1:17" x14ac:dyDescent="0.3">
      <c r="A20" s="44">
        <v>43929</v>
      </c>
      <c r="B20" s="43">
        <v>72853</v>
      </c>
      <c r="C20" s="57">
        <v>70000</v>
      </c>
      <c r="L20" s="97"/>
      <c r="M20" s="97"/>
      <c r="N20" s="97"/>
      <c r="O20" s="97"/>
      <c r="P20" s="97"/>
      <c r="Q20" s="97"/>
    </row>
    <row r="21" spans="1:17" x14ac:dyDescent="0.3">
      <c r="A21" s="44">
        <v>44494</v>
      </c>
      <c r="B21" s="43">
        <v>72819</v>
      </c>
      <c r="C21" s="57">
        <v>70000</v>
      </c>
      <c r="L21" s="97"/>
      <c r="M21" s="97"/>
      <c r="N21" s="97"/>
      <c r="O21" s="97"/>
      <c r="P21" s="97"/>
      <c r="Q21" s="97"/>
    </row>
    <row r="22" spans="1:17" x14ac:dyDescent="0.3">
      <c r="A22" s="44">
        <v>44470</v>
      </c>
      <c r="B22" s="43">
        <v>71938</v>
      </c>
      <c r="C22" s="57">
        <v>70000</v>
      </c>
      <c r="L22" s="65"/>
      <c r="M22" s="65"/>
      <c r="N22" s="65"/>
      <c r="O22" s="65"/>
      <c r="P22" s="65"/>
      <c r="Q22" s="65"/>
    </row>
    <row r="23" spans="1:17" x14ac:dyDescent="0.3">
      <c r="A23" s="44">
        <v>44443</v>
      </c>
      <c r="B23" s="43">
        <v>71811</v>
      </c>
      <c r="C23" s="57">
        <v>70000</v>
      </c>
    </row>
    <row r="24" spans="1:17" x14ac:dyDescent="0.3">
      <c r="A24" s="44">
        <v>44533</v>
      </c>
      <c r="B24" s="43">
        <v>71358</v>
      </c>
      <c r="C24" s="57">
        <v>70000</v>
      </c>
    </row>
    <row r="25" spans="1:17" x14ac:dyDescent="0.3">
      <c r="A25" s="44">
        <v>43958</v>
      </c>
      <c r="B25" s="43">
        <v>70535</v>
      </c>
      <c r="C25" s="57">
        <v>70000</v>
      </c>
    </row>
    <row r="26" spans="1:17" x14ac:dyDescent="0.3">
      <c r="A26" s="44">
        <v>43819</v>
      </c>
      <c r="B26" s="43">
        <v>70497</v>
      </c>
      <c r="C26" s="57">
        <v>70000</v>
      </c>
    </row>
    <row r="27" spans="1:17" x14ac:dyDescent="0.3">
      <c r="A27" s="44">
        <v>43950</v>
      </c>
      <c r="B27" s="43">
        <v>70468</v>
      </c>
      <c r="C27" s="57">
        <v>70000</v>
      </c>
    </row>
    <row r="28" spans="1:17" x14ac:dyDescent="0.3">
      <c r="A28" s="44">
        <v>43721</v>
      </c>
      <c r="B28" s="43">
        <v>70456</v>
      </c>
      <c r="C28" s="57">
        <v>70000</v>
      </c>
    </row>
    <row r="29" spans="1:17" x14ac:dyDescent="0.3">
      <c r="A29" s="44">
        <v>44060</v>
      </c>
      <c r="B29" s="43">
        <v>70265</v>
      </c>
      <c r="C29" s="57">
        <v>70000</v>
      </c>
    </row>
    <row r="30" spans="1:17" x14ac:dyDescent="0.3">
      <c r="A30" s="44">
        <v>44422</v>
      </c>
      <c r="B30" s="43">
        <v>70058</v>
      </c>
      <c r="C30" s="57">
        <v>70000</v>
      </c>
    </row>
    <row r="31" spans="1:17" x14ac:dyDescent="0.3">
      <c r="A31" s="44">
        <v>43993</v>
      </c>
      <c r="B31" s="43">
        <v>69905</v>
      </c>
      <c r="C31" s="57">
        <v>70000</v>
      </c>
    </row>
    <row r="32" spans="1:17" x14ac:dyDescent="0.3">
      <c r="A32" s="44">
        <v>44449</v>
      </c>
      <c r="B32" s="43">
        <v>69553</v>
      </c>
      <c r="C32" s="57">
        <v>70000</v>
      </c>
    </row>
    <row r="33" spans="1:3" x14ac:dyDescent="0.3">
      <c r="A33" s="44">
        <v>44239</v>
      </c>
      <c r="B33" s="43">
        <v>68992</v>
      </c>
      <c r="C33" s="57">
        <v>70000</v>
      </c>
    </row>
    <row r="34" spans="1:3" x14ac:dyDescent="0.3">
      <c r="A34" s="44">
        <v>43797</v>
      </c>
      <c r="B34" s="43">
        <v>68559</v>
      </c>
      <c r="C34" s="57">
        <v>70000</v>
      </c>
    </row>
    <row r="35" spans="1:3" x14ac:dyDescent="0.3">
      <c r="A35" s="44">
        <v>43903</v>
      </c>
      <c r="B35" s="43">
        <v>68512</v>
      </c>
      <c r="C35" s="57">
        <v>70000</v>
      </c>
    </row>
    <row r="36" spans="1:3" x14ac:dyDescent="0.3">
      <c r="A36" s="44">
        <v>44325</v>
      </c>
      <c r="B36" s="43">
        <v>68421</v>
      </c>
      <c r="C36" s="57">
        <v>70000</v>
      </c>
    </row>
    <row r="37" spans="1:3" x14ac:dyDescent="0.3">
      <c r="A37" s="44">
        <v>44284</v>
      </c>
      <c r="B37" s="43">
        <v>67638</v>
      </c>
      <c r="C37" s="57">
        <v>70000</v>
      </c>
    </row>
    <row r="38" spans="1:3" x14ac:dyDescent="0.3">
      <c r="A38" s="44">
        <v>43873</v>
      </c>
      <c r="B38" s="43">
        <v>67336</v>
      </c>
      <c r="C38" s="57">
        <v>70000</v>
      </c>
    </row>
    <row r="39" spans="1:3" x14ac:dyDescent="0.3">
      <c r="A39" s="44">
        <v>44113</v>
      </c>
      <c r="B39" s="43">
        <v>67330</v>
      </c>
      <c r="C39" s="57">
        <v>70000</v>
      </c>
    </row>
    <row r="40" spans="1:3" x14ac:dyDescent="0.3">
      <c r="A40" s="44">
        <v>44396</v>
      </c>
      <c r="B40" s="43">
        <v>67315</v>
      </c>
      <c r="C40" s="57">
        <v>70000</v>
      </c>
    </row>
    <row r="41" spans="1:3" x14ac:dyDescent="0.3">
      <c r="A41" s="44">
        <v>43789</v>
      </c>
      <c r="B41" s="43">
        <v>67030</v>
      </c>
      <c r="C41" s="57">
        <v>70000</v>
      </c>
    </row>
    <row r="42" spans="1:3" x14ac:dyDescent="0.3">
      <c r="A42" s="44">
        <v>44360</v>
      </c>
      <c r="B42" s="43">
        <v>66352</v>
      </c>
      <c r="C42" s="57">
        <v>70000</v>
      </c>
    </row>
    <row r="43" spans="1:3" x14ac:dyDescent="0.3">
      <c r="A43" s="44">
        <v>43765</v>
      </c>
      <c r="B43" s="43">
        <v>65975</v>
      </c>
      <c r="C43" s="57">
        <v>70000</v>
      </c>
    </row>
    <row r="44" spans="1:3" x14ac:dyDescent="0.3">
      <c r="A44" s="44">
        <v>44019</v>
      </c>
      <c r="B44" s="43">
        <v>65731</v>
      </c>
      <c r="C44" s="57">
        <v>70000</v>
      </c>
    </row>
    <row r="45" spans="1:3" x14ac:dyDescent="0.3">
      <c r="A45" s="44">
        <v>44459</v>
      </c>
      <c r="B45" s="43">
        <v>65520</v>
      </c>
      <c r="C45" s="57">
        <v>70000</v>
      </c>
    </row>
    <row r="46" spans="1:3" x14ac:dyDescent="0.3">
      <c r="A46" s="44">
        <v>44183</v>
      </c>
      <c r="B46" s="43">
        <v>65333</v>
      </c>
      <c r="C46" s="57">
        <v>70000</v>
      </c>
    </row>
    <row r="47" spans="1:3" x14ac:dyDescent="0.3">
      <c r="A47" s="44">
        <v>44471</v>
      </c>
      <c r="B47" s="43">
        <v>65301</v>
      </c>
      <c r="C47" s="57">
        <v>70000</v>
      </c>
    </row>
    <row r="48" spans="1:3" x14ac:dyDescent="0.3">
      <c r="A48" s="44">
        <v>44395</v>
      </c>
      <c r="B48" s="43">
        <v>65163</v>
      </c>
      <c r="C48" s="57">
        <v>70000</v>
      </c>
    </row>
    <row r="49" spans="1:3" x14ac:dyDescent="0.3">
      <c r="A49" s="44">
        <v>44314</v>
      </c>
      <c r="B49" s="43">
        <v>65089</v>
      </c>
      <c r="C49" s="57">
        <v>70000</v>
      </c>
    </row>
    <row r="50" spans="1:3" x14ac:dyDescent="0.3">
      <c r="A50" s="44">
        <v>44336</v>
      </c>
      <c r="B50" s="43">
        <v>65070</v>
      </c>
      <c r="C50" s="57">
        <v>70000</v>
      </c>
    </row>
    <row r="51" spans="1:3" x14ac:dyDescent="0.3">
      <c r="A51" s="44">
        <v>44406</v>
      </c>
      <c r="B51" s="43">
        <v>64958</v>
      </c>
      <c r="C51" s="57">
        <v>70000</v>
      </c>
    </row>
    <row r="52" spans="1:3" x14ac:dyDescent="0.3">
      <c r="A52" s="44">
        <v>43936</v>
      </c>
      <c r="B52" s="43">
        <v>64801</v>
      </c>
      <c r="C52" s="57">
        <v>70000</v>
      </c>
    </row>
    <row r="53" spans="1:3" x14ac:dyDescent="0.3">
      <c r="A53" s="44">
        <v>44156</v>
      </c>
      <c r="B53" s="43">
        <v>64776</v>
      </c>
      <c r="C53" s="57">
        <v>70000</v>
      </c>
    </row>
    <row r="54" spans="1:3" x14ac:dyDescent="0.3">
      <c r="A54" s="44">
        <v>44397</v>
      </c>
      <c r="B54" s="43">
        <v>64613</v>
      </c>
      <c r="C54" s="57">
        <v>70000</v>
      </c>
    </row>
    <row r="55" spans="1:3" x14ac:dyDescent="0.3">
      <c r="A55" s="44">
        <v>44522</v>
      </c>
      <c r="B55" s="43">
        <v>64395</v>
      </c>
      <c r="C55" s="57">
        <v>70000</v>
      </c>
    </row>
    <row r="56" spans="1:3" x14ac:dyDescent="0.3">
      <c r="A56" s="44">
        <v>43898</v>
      </c>
      <c r="B56" s="43">
        <v>64326</v>
      </c>
      <c r="C56" s="57">
        <v>70000</v>
      </c>
    </row>
    <row r="57" spans="1:3" x14ac:dyDescent="0.3">
      <c r="A57" s="44">
        <v>44030</v>
      </c>
      <c r="B57" s="43">
        <v>64270</v>
      </c>
      <c r="C57" s="57">
        <v>70000</v>
      </c>
    </row>
    <row r="58" spans="1:3" x14ac:dyDescent="0.3">
      <c r="A58" s="44">
        <v>44271</v>
      </c>
      <c r="B58" s="43">
        <v>64071</v>
      </c>
      <c r="C58" s="57">
        <v>70000</v>
      </c>
    </row>
    <row r="59" spans="1:3" x14ac:dyDescent="0.3">
      <c r="A59" s="44">
        <v>43966</v>
      </c>
      <c r="B59" s="43">
        <v>64025</v>
      </c>
      <c r="C59" s="57">
        <v>70000</v>
      </c>
    </row>
    <row r="60" spans="1:3" x14ac:dyDescent="0.3">
      <c r="A60" s="44">
        <v>43933</v>
      </c>
      <c r="B60" s="43">
        <v>63920</v>
      </c>
      <c r="C60" s="57">
        <v>70000</v>
      </c>
    </row>
    <row r="61" spans="1:3" x14ac:dyDescent="0.3">
      <c r="A61" s="44">
        <v>43725</v>
      </c>
      <c r="B61" s="43">
        <v>63618</v>
      </c>
      <c r="C61" s="57">
        <v>70000</v>
      </c>
    </row>
    <row r="62" spans="1:3" x14ac:dyDescent="0.3">
      <c r="A62" s="44">
        <v>44364</v>
      </c>
      <c r="B62" s="43">
        <v>63336</v>
      </c>
      <c r="C62" s="57">
        <v>70000</v>
      </c>
    </row>
    <row r="63" spans="1:3" x14ac:dyDescent="0.3">
      <c r="A63" s="44">
        <v>44472</v>
      </c>
      <c r="B63" s="43">
        <v>63281</v>
      </c>
      <c r="C63" s="57">
        <v>70000</v>
      </c>
    </row>
    <row r="64" spans="1:3" x14ac:dyDescent="0.3">
      <c r="A64" s="44">
        <v>44378</v>
      </c>
      <c r="B64" s="43">
        <v>63255</v>
      </c>
      <c r="C64" s="57">
        <v>70000</v>
      </c>
    </row>
    <row r="65" spans="1:3" x14ac:dyDescent="0.3">
      <c r="A65" s="44">
        <v>44455</v>
      </c>
      <c r="B65" s="43">
        <v>63076</v>
      </c>
      <c r="C65" s="57">
        <v>70000</v>
      </c>
    </row>
    <row r="66" spans="1:3" x14ac:dyDescent="0.3">
      <c r="A66" s="44">
        <v>43718</v>
      </c>
      <c r="B66" s="43">
        <v>62954</v>
      </c>
      <c r="C66" s="57">
        <v>70000</v>
      </c>
    </row>
    <row r="67" spans="1:3" x14ac:dyDescent="0.3">
      <c r="A67" s="44">
        <v>44059</v>
      </c>
      <c r="B67" s="43">
        <v>62781</v>
      </c>
      <c r="C67" s="57">
        <v>70000</v>
      </c>
    </row>
    <row r="68" spans="1:3" x14ac:dyDescent="0.3">
      <c r="A68" s="44">
        <v>44515</v>
      </c>
      <c r="B68" s="43">
        <v>62767</v>
      </c>
      <c r="C68" s="57">
        <v>70000</v>
      </c>
    </row>
    <row r="69" spans="1:3" x14ac:dyDescent="0.3">
      <c r="A69" s="44">
        <v>43782</v>
      </c>
      <c r="B69" s="43">
        <v>62670</v>
      </c>
      <c r="C69" s="57">
        <v>70000</v>
      </c>
    </row>
    <row r="70" spans="1:3" x14ac:dyDescent="0.3">
      <c r="A70" s="44">
        <v>44236</v>
      </c>
      <c r="B70" s="43">
        <v>62640</v>
      </c>
      <c r="C70" s="57">
        <v>70000</v>
      </c>
    </row>
    <row r="71" spans="1:3" x14ac:dyDescent="0.3">
      <c r="A71" s="44">
        <v>44195</v>
      </c>
      <c r="B71" s="43">
        <v>62453</v>
      </c>
      <c r="C71" s="57">
        <v>70000</v>
      </c>
    </row>
    <row r="72" spans="1:3" x14ac:dyDescent="0.3">
      <c r="A72" s="44">
        <v>43844</v>
      </c>
      <c r="B72" s="43">
        <v>62360</v>
      </c>
      <c r="C72" s="57">
        <v>70000</v>
      </c>
    </row>
    <row r="73" spans="1:3" x14ac:dyDescent="0.3">
      <c r="A73" s="44">
        <v>44425</v>
      </c>
      <c r="B73" s="43">
        <v>62272</v>
      </c>
      <c r="C73" s="57">
        <v>70000</v>
      </c>
    </row>
    <row r="74" spans="1:3" x14ac:dyDescent="0.3">
      <c r="A74" s="44">
        <v>44039</v>
      </c>
      <c r="B74" s="43">
        <v>62091</v>
      </c>
      <c r="C74" s="57">
        <v>70000</v>
      </c>
    </row>
    <row r="75" spans="1:3" x14ac:dyDescent="0.3">
      <c r="A75" s="44">
        <v>44505</v>
      </c>
      <c r="B75" s="43">
        <v>61821</v>
      </c>
      <c r="C75" s="57">
        <v>70000</v>
      </c>
    </row>
    <row r="76" spans="1:3" x14ac:dyDescent="0.3">
      <c r="A76" s="44">
        <v>44366</v>
      </c>
      <c r="B76" s="43">
        <v>61702</v>
      </c>
      <c r="C76" s="57">
        <v>70000</v>
      </c>
    </row>
    <row r="77" spans="1:3" x14ac:dyDescent="0.3">
      <c r="A77" s="44">
        <v>43809</v>
      </c>
      <c r="B77" s="43">
        <v>61628</v>
      </c>
      <c r="C77" s="57">
        <v>70000</v>
      </c>
    </row>
    <row r="78" spans="1:3" x14ac:dyDescent="0.3">
      <c r="A78" s="44">
        <v>43795</v>
      </c>
      <c r="B78" s="43">
        <v>61624</v>
      </c>
      <c r="C78" s="57">
        <v>70000</v>
      </c>
    </row>
    <row r="79" spans="1:3" x14ac:dyDescent="0.3">
      <c r="A79" s="44">
        <v>43617</v>
      </c>
      <c r="B79" s="43">
        <v>61507</v>
      </c>
      <c r="C79" s="57">
        <v>70000</v>
      </c>
    </row>
    <row r="80" spans="1:3" x14ac:dyDescent="0.3">
      <c r="A80" s="44">
        <v>44109</v>
      </c>
      <c r="B80" s="43">
        <v>61496</v>
      </c>
      <c r="C80" s="57">
        <v>70000</v>
      </c>
    </row>
    <row r="81" spans="1:3" x14ac:dyDescent="0.3">
      <c r="A81" s="44">
        <v>44394</v>
      </c>
      <c r="B81" s="43">
        <v>61391</v>
      </c>
      <c r="C81" s="57">
        <v>70000</v>
      </c>
    </row>
    <row r="82" spans="1:3" x14ac:dyDescent="0.3">
      <c r="A82" s="44">
        <v>44438</v>
      </c>
      <c r="B82" s="43">
        <v>61316</v>
      </c>
      <c r="C82" s="57">
        <v>70000</v>
      </c>
    </row>
    <row r="83" spans="1:3" x14ac:dyDescent="0.3">
      <c r="A83" s="44">
        <v>43698</v>
      </c>
      <c r="B83" s="43">
        <v>61236</v>
      </c>
      <c r="C83" s="57">
        <v>70000</v>
      </c>
    </row>
    <row r="84" spans="1:3" x14ac:dyDescent="0.3">
      <c r="A84" s="44">
        <v>44174</v>
      </c>
      <c r="B84" s="43">
        <v>61146</v>
      </c>
      <c r="C84" s="57">
        <v>70000</v>
      </c>
    </row>
    <row r="85" spans="1:3" x14ac:dyDescent="0.3">
      <c r="A85" s="44">
        <v>44255</v>
      </c>
      <c r="B85" s="43">
        <v>60855</v>
      </c>
      <c r="C85" s="57">
        <v>70000</v>
      </c>
    </row>
    <row r="86" spans="1:3" x14ac:dyDescent="0.3">
      <c r="A86" s="44">
        <v>44359</v>
      </c>
      <c r="B86" s="43">
        <v>60556</v>
      </c>
      <c r="C86" s="57">
        <v>70000</v>
      </c>
    </row>
    <row r="87" spans="1:3" x14ac:dyDescent="0.3">
      <c r="A87" s="44">
        <v>44493</v>
      </c>
      <c r="B87" s="43">
        <v>60493</v>
      </c>
      <c r="C87" s="57">
        <v>70000</v>
      </c>
    </row>
    <row r="88" spans="1:3" x14ac:dyDescent="0.3">
      <c r="A88" s="44">
        <v>43852</v>
      </c>
      <c r="B88" s="43">
        <v>60476</v>
      </c>
      <c r="C88" s="57">
        <v>70000</v>
      </c>
    </row>
    <row r="89" spans="1:3" x14ac:dyDescent="0.3">
      <c r="A89" s="44">
        <v>44299</v>
      </c>
      <c r="B89" s="43">
        <v>60474</v>
      </c>
      <c r="C89" s="57">
        <v>70000</v>
      </c>
    </row>
    <row r="90" spans="1:3" x14ac:dyDescent="0.3">
      <c r="A90" s="44">
        <v>44321</v>
      </c>
      <c r="B90" s="43">
        <v>60438</v>
      </c>
      <c r="C90" s="57">
        <v>70000</v>
      </c>
    </row>
    <row r="91" spans="1:3" x14ac:dyDescent="0.3">
      <c r="A91" s="44">
        <v>44480</v>
      </c>
      <c r="B91" s="43">
        <v>60114</v>
      </c>
      <c r="C91" s="57">
        <v>70000</v>
      </c>
    </row>
    <row r="92" spans="1:3" x14ac:dyDescent="0.3">
      <c r="A92" s="44">
        <v>44414</v>
      </c>
      <c r="B92" s="43">
        <v>59916</v>
      </c>
      <c r="C92" s="57">
        <v>70000</v>
      </c>
    </row>
    <row r="93" spans="1:3" x14ac:dyDescent="0.3">
      <c r="A93" s="44">
        <v>44534</v>
      </c>
      <c r="B93" s="43">
        <v>59779</v>
      </c>
      <c r="C93" s="57">
        <v>70000</v>
      </c>
    </row>
    <row r="94" spans="1:3" x14ac:dyDescent="0.3">
      <c r="A94" s="44">
        <v>43827</v>
      </c>
      <c r="B94" s="43">
        <v>59671</v>
      </c>
      <c r="C94" s="57">
        <v>70000</v>
      </c>
    </row>
    <row r="95" spans="1:3" x14ac:dyDescent="0.3">
      <c r="A95" s="44">
        <v>44537</v>
      </c>
      <c r="B95" s="43">
        <v>59524</v>
      </c>
      <c r="C95" s="57">
        <v>70000</v>
      </c>
    </row>
    <row r="96" spans="1:3" x14ac:dyDescent="0.3">
      <c r="A96" s="44">
        <v>43811</v>
      </c>
      <c r="B96" s="43">
        <v>59513</v>
      </c>
      <c r="C96" s="57">
        <v>70000</v>
      </c>
    </row>
    <row r="97" spans="1:3" x14ac:dyDescent="0.3">
      <c r="A97" s="44">
        <v>44084</v>
      </c>
      <c r="B97" s="43">
        <v>59408</v>
      </c>
      <c r="C97" s="57">
        <v>70000</v>
      </c>
    </row>
    <row r="98" spans="1:3" x14ac:dyDescent="0.3">
      <c r="A98" s="44">
        <v>44140</v>
      </c>
      <c r="B98" s="43">
        <v>59398</v>
      </c>
      <c r="C98" s="57">
        <v>70000</v>
      </c>
    </row>
    <row r="99" spans="1:3" x14ac:dyDescent="0.3">
      <c r="A99" s="44">
        <v>44464</v>
      </c>
      <c r="B99" s="43">
        <v>59398</v>
      </c>
      <c r="C99" s="57">
        <v>70000</v>
      </c>
    </row>
    <row r="100" spans="1:3" x14ac:dyDescent="0.3">
      <c r="A100" s="44">
        <v>43798</v>
      </c>
      <c r="B100" s="43">
        <v>59357</v>
      </c>
      <c r="C100" s="57">
        <v>70000</v>
      </c>
    </row>
    <row r="101" spans="1:3" x14ac:dyDescent="0.3">
      <c r="A101" s="44">
        <v>43832</v>
      </c>
      <c r="B101" s="43">
        <v>59149</v>
      </c>
      <c r="C101" s="57">
        <v>70000</v>
      </c>
    </row>
    <row r="102" spans="1:3" x14ac:dyDescent="0.3">
      <c r="A102" s="44">
        <v>44049</v>
      </c>
      <c r="B102" s="43">
        <v>58721</v>
      </c>
      <c r="C102" s="57">
        <v>70000</v>
      </c>
    </row>
    <row r="103" spans="1:3" x14ac:dyDescent="0.3">
      <c r="A103" s="44">
        <v>44388</v>
      </c>
      <c r="B103" s="43">
        <v>58494</v>
      </c>
      <c r="C103" s="57">
        <v>70000</v>
      </c>
    </row>
    <row r="104" spans="1:3" x14ac:dyDescent="0.3">
      <c r="A104" s="44">
        <v>43894</v>
      </c>
      <c r="B104" s="43">
        <v>58379</v>
      </c>
      <c r="C104" s="57">
        <v>70000</v>
      </c>
    </row>
    <row r="105" spans="1:3" x14ac:dyDescent="0.3">
      <c r="A105" s="44">
        <v>43724</v>
      </c>
      <c r="B105" s="43">
        <v>58237</v>
      </c>
      <c r="C105" s="57">
        <v>70000</v>
      </c>
    </row>
    <row r="106" spans="1:3" x14ac:dyDescent="0.3">
      <c r="A106" s="44">
        <v>43678</v>
      </c>
      <c r="B106" s="43">
        <v>58160</v>
      </c>
      <c r="C106" s="57">
        <v>70000</v>
      </c>
    </row>
    <row r="107" spans="1:3" x14ac:dyDescent="0.3">
      <c r="A107" s="44">
        <v>44547</v>
      </c>
      <c r="B107" s="43">
        <v>58127</v>
      </c>
      <c r="C107" s="57">
        <v>70000</v>
      </c>
    </row>
    <row r="108" spans="1:3" x14ac:dyDescent="0.3">
      <c r="A108" s="44">
        <v>43816</v>
      </c>
      <c r="B108" s="43">
        <v>58101</v>
      </c>
      <c r="C108" s="57">
        <v>70000</v>
      </c>
    </row>
    <row r="109" spans="1:3" x14ac:dyDescent="0.3">
      <c r="A109" s="44">
        <v>44309</v>
      </c>
      <c r="B109" s="43">
        <v>57735</v>
      </c>
      <c r="C109" s="57">
        <v>70000</v>
      </c>
    </row>
    <row r="110" spans="1:3" x14ac:dyDescent="0.3">
      <c r="A110" s="44">
        <v>44390</v>
      </c>
      <c r="B110" s="43">
        <v>57544</v>
      </c>
      <c r="C110" s="57">
        <v>70000</v>
      </c>
    </row>
    <row r="111" spans="1:3" x14ac:dyDescent="0.3">
      <c r="A111" s="44">
        <v>43987</v>
      </c>
      <c r="B111" s="43">
        <v>57367</v>
      </c>
      <c r="C111" s="57">
        <v>70000</v>
      </c>
    </row>
    <row r="112" spans="1:3" x14ac:dyDescent="0.3">
      <c r="A112" s="44">
        <v>44085</v>
      </c>
      <c r="B112" s="43">
        <v>57277</v>
      </c>
      <c r="C112" s="57">
        <v>70000</v>
      </c>
    </row>
    <row r="113" spans="1:3" x14ac:dyDescent="0.3">
      <c r="A113" s="44">
        <v>44283</v>
      </c>
      <c r="B113" s="43">
        <v>57237</v>
      </c>
      <c r="C113" s="57">
        <v>70000</v>
      </c>
    </row>
    <row r="114" spans="1:3" x14ac:dyDescent="0.3">
      <c r="A114" s="44">
        <v>44401</v>
      </c>
      <c r="B114" s="43">
        <v>57116</v>
      </c>
      <c r="C114" s="57">
        <v>70000</v>
      </c>
    </row>
    <row r="115" spans="1:3" x14ac:dyDescent="0.3">
      <c r="A115" s="44">
        <v>44192</v>
      </c>
      <c r="B115" s="43">
        <v>57006</v>
      </c>
      <c r="C115" s="57">
        <v>70000</v>
      </c>
    </row>
    <row r="116" spans="1:3" x14ac:dyDescent="0.3">
      <c r="A116" s="44">
        <v>44021</v>
      </c>
      <c r="B116" s="43">
        <v>56967</v>
      </c>
      <c r="C116" s="57">
        <v>70000</v>
      </c>
    </row>
    <row r="117" spans="1:3" x14ac:dyDescent="0.3">
      <c r="A117" s="44">
        <v>44317</v>
      </c>
      <c r="B117" s="43">
        <v>56920</v>
      </c>
      <c r="C117" s="57">
        <v>70000</v>
      </c>
    </row>
    <row r="118" spans="1:3" x14ac:dyDescent="0.3">
      <c r="A118" s="44">
        <v>43972</v>
      </c>
      <c r="B118" s="43">
        <v>56864</v>
      </c>
      <c r="C118" s="57">
        <v>70000</v>
      </c>
    </row>
    <row r="119" spans="1:3" x14ac:dyDescent="0.3">
      <c r="A119" s="44">
        <v>44001</v>
      </c>
      <c r="B119" s="43">
        <v>56485</v>
      </c>
      <c r="C119" s="57">
        <v>70000</v>
      </c>
    </row>
    <row r="120" spans="1:3" x14ac:dyDescent="0.3">
      <c r="A120" s="44">
        <v>43935</v>
      </c>
      <c r="B120" s="43">
        <v>56415</v>
      </c>
      <c r="C120" s="57">
        <v>70000</v>
      </c>
    </row>
    <row r="121" spans="1:3" x14ac:dyDescent="0.3">
      <c r="A121" s="44">
        <v>43715</v>
      </c>
      <c r="B121" s="43">
        <v>56248</v>
      </c>
      <c r="C121" s="57">
        <v>70000</v>
      </c>
    </row>
    <row r="122" spans="1:3" x14ac:dyDescent="0.3">
      <c r="A122" s="44">
        <v>44076</v>
      </c>
      <c r="B122" s="43">
        <v>56181</v>
      </c>
      <c r="C122" s="57">
        <v>70000</v>
      </c>
    </row>
    <row r="123" spans="1:3" x14ac:dyDescent="0.3">
      <c r="A123" s="44">
        <v>43824</v>
      </c>
      <c r="B123" s="43">
        <v>55934</v>
      </c>
      <c r="C123" s="57">
        <v>70000</v>
      </c>
    </row>
    <row r="124" spans="1:3" x14ac:dyDescent="0.3">
      <c r="A124" s="44">
        <v>43686</v>
      </c>
      <c r="B124" s="43">
        <v>55812</v>
      </c>
      <c r="C124" s="57">
        <v>70000</v>
      </c>
    </row>
    <row r="125" spans="1:3" x14ac:dyDescent="0.3">
      <c r="A125" s="44">
        <v>44338</v>
      </c>
      <c r="B125" s="43">
        <v>55809</v>
      </c>
      <c r="C125" s="57">
        <v>70000</v>
      </c>
    </row>
    <row r="126" spans="1:3" x14ac:dyDescent="0.3">
      <c r="A126" s="44">
        <v>44376</v>
      </c>
      <c r="B126" s="43">
        <v>55770</v>
      </c>
      <c r="C126" s="57">
        <v>70000</v>
      </c>
    </row>
    <row r="127" spans="1:3" x14ac:dyDescent="0.3">
      <c r="A127" s="44">
        <v>44520</v>
      </c>
      <c r="B127" s="43">
        <v>55673</v>
      </c>
      <c r="C127" s="57">
        <v>70000</v>
      </c>
    </row>
    <row r="128" spans="1:3" x14ac:dyDescent="0.3">
      <c r="A128" s="44">
        <v>44481</v>
      </c>
      <c r="B128" s="43">
        <v>55622</v>
      </c>
      <c r="C128" s="57">
        <v>70000</v>
      </c>
    </row>
    <row r="129" spans="1:3" x14ac:dyDescent="0.3">
      <c r="A129" s="44">
        <v>43733</v>
      </c>
      <c r="B129" s="43">
        <v>55604</v>
      </c>
      <c r="C129" s="57">
        <v>70000</v>
      </c>
    </row>
    <row r="130" spans="1:3" x14ac:dyDescent="0.3">
      <c r="A130" s="44">
        <v>44101</v>
      </c>
      <c r="B130" s="43">
        <v>55592</v>
      </c>
      <c r="C130" s="57">
        <v>70000</v>
      </c>
    </row>
    <row r="131" spans="1:3" x14ac:dyDescent="0.3">
      <c r="A131" s="44">
        <v>44328</v>
      </c>
      <c r="B131" s="43">
        <v>55478</v>
      </c>
      <c r="C131" s="57">
        <v>70000</v>
      </c>
    </row>
    <row r="132" spans="1:3" x14ac:dyDescent="0.3">
      <c r="A132" s="44">
        <v>44383</v>
      </c>
      <c r="B132" s="43">
        <v>55456</v>
      </c>
      <c r="C132" s="57">
        <v>70000</v>
      </c>
    </row>
    <row r="133" spans="1:3" x14ac:dyDescent="0.3">
      <c r="A133" s="44">
        <v>44150</v>
      </c>
      <c r="B133" s="43">
        <v>55432</v>
      </c>
      <c r="C133" s="57">
        <v>70000</v>
      </c>
    </row>
    <row r="134" spans="1:3" x14ac:dyDescent="0.3">
      <c r="A134" s="44">
        <v>43601</v>
      </c>
      <c r="B134" s="43">
        <v>55189</v>
      </c>
      <c r="C134" s="57">
        <v>70000</v>
      </c>
    </row>
    <row r="135" spans="1:3" x14ac:dyDescent="0.3">
      <c r="A135" s="44">
        <v>44460</v>
      </c>
      <c r="B135" s="43">
        <v>55088</v>
      </c>
      <c r="C135" s="57">
        <v>70000</v>
      </c>
    </row>
    <row r="136" spans="1:3" x14ac:dyDescent="0.3">
      <c r="A136" s="44">
        <v>44549</v>
      </c>
      <c r="B136" s="43">
        <v>55055</v>
      </c>
      <c r="C136" s="57">
        <v>70000</v>
      </c>
    </row>
    <row r="137" spans="1:3" x14ac:dyDescent="0.3">
      <c r="A137" s="44">
        <v>44000</v>
      </c>
      <c r="B137" s="43">
        <v>55051</v>
      </c>
      <c r="C137" s="57">
        <v>70000</v>
      </c>
    </row>
    <row r="138" spans="1:3" x14ac:dyDescent="0.3">
      <c r="A138" s="44">
        <v>44163</v>
      </c>
      <c r="B138" s="43">
        <v>54731</v>
      </c>
      <c r="C138" s="57">
        <v>70000</v>
      </c>
    </row>
    <row r="139" spans="1:3" x14ac:dyDescent="0.3">
      <c r="A139" s="44">
        <v>43979</v>
      </c>
      <c r="B139" s="43">
        <v>54573</v>
      </c>
      <c r="C139" s="57">
        <v>70000</v>
      </c>
    </row>
    <row r="140" spans="1:3" x14ac:dyDescent="0.3">
      <c r="A140" s="44">
        <v>44204</v>
      </c>
      <c r="B140" s="43">
        <v>54510</v>
      </c>
      <c r="C140" s="57">
        <v>70000</v>
      </c>
    </row>
    <row r="141" spans="1:3" x14ac:dyDescent="0.3">
      <c r="A141" s="44">
        <v>44440</v>
      </c>
      <c r="B141" s="43">
        <v>54498</v>
      </c>
      <c r="C141" s="57">
        <v>70000</v>
      </c>
    </row>
    <row r="142" spans="1:3" x14ac:dyDescent="0.3">
      <c r="A142" s="44">
        <v>44077</v>
      </c>
      <c r="B142" s="43">
        <v>54492</v>
      </c>
      <c r="C142" s="57">
        <v>70000</v>
      </c>
    </row>
    <row r="143" spans="1:3" x14ac:dyDescent="0.3">
      <c r="A143" s="44">
        <v>44061</v>
      </c>
      <c r="B143" s="43">
        <v>54296</v>
      </c>
      <c r="C143" s="57">
        <v>70000</v>
      </c>
    </row>
    <row r="144" spans="1:3" x14ac:dyDescent="0.3">
      <c r="A144" s="44">
        <v>44619</v>
      </c>
      <c r="B144" s="43">
        <v>54163</v>
      </c>
      <c r="C144" s="57">
        <v>70000</v>
      </c>
    </row>
    <row r="145" spans="1:3" x14ac:dyDescent="0.3">
      <c r="A145" s="44">
        <v>44478</v>
      </c>
      <c r="B145" s="43">
        <v>53982</v>
      </c>
      <c r="C145" s="57">
        <v>70000</v>
      </c>
    </row>
    <row r="146" spans="1:3" x14ac:dyDescent="0.3">
      <c r="A146" s="44">
        <v>43920</v>
      </c>
      <c r="B146" s="43">
        <v>53838</v>
      </c>
      <c r="C146" s="57">
        <v>70000</v>
      </c>
    </row>
    <row r="147" spans="1:3" x14ac:dyDescent="0.3">
      <c r="A147" s="44">
        <v>44528</v>
      </c>
      <c r="B147" s="43">
        <v>53789</v>
      </c>
      <c r="C147" s="57">
        <v>70000</v>
      </c>
    </row>
    <row r="148" spans="1:3" x14ac:dyDescent="0.3">
      <c r="A148" s="44">
        <v>43747</v>
      </c>
      <c r="B148" s="43">
        <v>53728</v>
      </c>
      <c r="C148" s="57">
        <v>70000</v>
      </c>
    </row>
    <row r="149" spans="1:3" x14ac:dyDescent="0.3">
      <c r="A149" s="44">
        <v>44543</v>
      </c>
      <c r="B149" s="43">
        <v>53703</v>
      </c>
      <c r="C149" s="57">
        <v>70000</v>
      </c>
    </row>
    <row r="150" spans="1:3" x14ac:dyDescent="0.3">
      <c r="A150" s="44">
        <v>44439</v>
      </c>
      <c r="B150" s="43">
        <v>53698</v>
      </c>
      <c r="C150" s="57">
        <v>70000</v>
      </c>
    </row>
    <row r="151" spans="1:3" x14ac:dyDescent="0.3">
      <c r="A151" s="44">
        <v>44273</v>
      </c>
      <c r="B151" s="43">
        <v>53143</v>
      </c>
      <c r="C151" s="57">
        <v>70000</v>
      </c>
    </row>
    <row r="152" spans="1:3" x14ac:dyDescent="0.3">
      <c r="A152" s="44">
        <v>43989</v>
      </c>
      <c r="B152" s="43">
        <v>52907</v>
      </c>
      <c r="C152" s="57">
        <v>70000</v>
      </c>
    </row>
    <row r="153" spans="1:3" x14ac:dyDescent="0.3">
      <c r="A153" s="44">
        <v>43883</v>
      </c>
      <c r="B153" s="43">
        <v>52876</v>
      </c>
      <c r="C153" s="57">
        <v>70000</v>
      </c>
    </row>
    <row r="154" spans="1:3" x14ac:dyDescent="0.3">
      <c r="A154" s="44">
        <v>44327</v>
      </c>
      <c r="B154" s="43">
        <v>52795</v>
      </c>
      <c r="C154" s="57">
        <v>70000</v>
      </c>
    </row>
    <row r="155" spans="1:3" x14ac:dyDescent="0.3">
      <c r="A155" s="44">
        <v>43888</v>
      </c>
      <c r="B155" s="43">
        <v>52769</v>
      </c>
      <c r="C155" s="57">
        <v>70000</v>
      </c>
    </row>
    <row r="156" spans="1:3" x14ac:dyDescent="0.3">
      <c r="A156" s="44">
        <v>44128</v>
      </c>
      <c r="B156" s="43">
        <v>52756</v>
      </c>
      <c r="C156" s="57">
        <v>70000</v>
      </c>
    </row>
    <row r="157" spans="1:3" x14ac:dyDescent="0.3">
      <c r="A157" s="44">
        <v>43995</v>
      </c>
      <c r="B157" s="43">
        <v>52737</v>
      </c>
      <c r="C157" s="57">
        <v>70000</v>
      </c>
    </row>
    <row r="158" spans="1:3" x14ac:dyDescent="0.3">
      <c r="A158" s="44">
        <v>44461</v>
      </c>
      <c r="B158" s="43">
        <v>52736</v>
      </c>
      <c r="C158" s="57">
        <v>70000</v>
      </c>
    </row>
    <row r="159" spans="1:3" x14ac:dyDescent="0.3">
      <c r="A159" s="44">
        <v>44452</v>
      </c>
      <c r="B159" s="43">
        <v>52733</v>
      </c>
      <c r="C159" s="57">
        <v>70000</v>
      </c>
    </row>
    <row r="160" spans="1:3" x14ac:dyDescent="0.3">
      <c r="A160" s="44">
        <v>44510</v>
      </c>
      <c r="B160" s="43">
        <v>52704</v>
      </c>
      <c r="C160" s="57">
        <v>70000</v>
      </c>
    </row>
    <row r="161" spans="1:3" x14ac:dyDescent="0.3">
      <c r="A161" s="44">
        <v>43807</v>
      </c>
      <c r="B161" s="43">
        <v>52683</v>
      </c>
      <c r="C161" s="57">
        <v>70000</v>
      </c>
    </row>
    <row r="162" spans="1:3" x14ac:dyDescent="0.3">
      <c r="A162" s="44">
        <v>43886</v>
      </c>
      <c r="B162" s="43">
        <v>52663</v>
      </c>
      <c r="C162" s="57">
        <v>70000</v>
      </c>
    </row>
    <row r="163" spans="1:3" x14ac:dyDescent="0.3">
      <c r="A163" s="44">
        <v>44295</v>
      </c>
      <c r="B163" s="43">
        <v>52604</v>
      </c>
      <c r="C163" s="57">
        <v>70000</v>
      </c>
    </row>
    <row r="164" spans="1:3" x14ac:dyDescent="0.3">
      <c r="A164" s="44">
        <v>44294</v>
      </c>
      <c r="B164" s="43">
        <v>52449</v>
      </c>
      <c r="C164" s="57">
        <v>70000</v>
      </c>
    </row>
    <row r="165" spans="1:3" x14ac:dyDescent="0.3">
      <c r="A165" s="44">
        <v>43675</v>
      </c>
      <c r="B165" s="43">
        <v>52257</v>
      </c>
      <c r="C165" s="57">
        <v>70000</v>
      </c>
    </row>
    <row r="166" spans="1:3" x14ac:dyDescent="0.3">
      <c r="A166" s="44">
        <v>44370</v>
      </c>
      <c r="B166" s="43">
        <v>52246</v>
      </c>
      <c r="C166" s="57">
        <v>70000</v>
      </c>
    </row>
    <row r="167" spans="1:3" x14ac:dyDescent="0.3">
      <c r="A167" s="44">
        <v>44143</v>
      </c>
      <c r="B167" s="43">
        <v>52206</v>
      </c>
      <c r="C167" s="57">
        <v>70000</v>
      </c>
    </row>
    <row r="168" spans="1:3" x14ac:dyDescent="0.3">
      <c r="A168" s="44">
        <v>44523</v>
      </c>
      <c r="B168" s="43">
        <v>52087</v>
      </c>
      <c r="C168" s="57">
        <v>70000</v>
      </c>
    </row>
    <row r="169" spans="1:3" x14ac:dyDescent="0.3">
      <c r="A169" s="44">
        <v>43673</v>
      </c>
      <c r="B169" s="43">
        <v>52056</v>
      </c>
      <c r="C169" s="57">
        <v>70000</v>
      </c>
    </row>
    <row r="170" spans="1:3" x14ac:dyDescent="0.3">
      <c r="A170" s="44">
        <v>44278</v>
      </c>
      <c r="B170" s="43">
        <v>51874</v>
      </c>
      <c r="C170" s="57">
        <v>70000</v>
      </c>
    </row>
    <row r="171" spans="1:3" x14ac:dyDescent="0.3">
      <c r="A171" s="44">
        <v>44088</v>
      </c>
      <c r="B171" s="43">
        <v>51819</v>
      </c>
      <c r="C171" s="57">
        <v>70000</v>
      </c>
    </row>
    <row r="172" spans="1:3" x14ac:dyDescent="0.3">
      <c r="A172" s="44">
        <v>44513</v>
      </c>
      <c r="B172" s="43">
        <v>51772</v>
      </c>
      <c r="C172" s="57">
        <v>70000</v>
      </c>
    </row>
    <row r="173" spans="1:3" x14ac:dyDescent="0.3">
      <c r="A173" s="44">
        <v>44585</v>
      </c>
      <c r="B173" s="43">
        <v>51731</v>
      </c>
      <c r="C173" s="57">
        <v>70000</v>
      </c>
    </row>
    <row r="174" spans="1:3" x14ac:dyDescent="0.3">
      <c r="A174" s="44">
        <v>43893</v>
      </c>
      <c r="B174" s="43">
        <v>51644</v>
      </c>
      <c r="C174" s="57">
        <v>70000</v>
      </c>
    </row>
    <row r="175" spans="1:3" x14ac:dyDescent="0.3">
      <c r="A175" s="44">
        <v>44307</v>
      </c>
      <c r="B175" s="43">
        <v>51572</v>
      </c>
      <c r="C175" s="57">
        <v>70000</v>
      </c>
    </row>
    <row r="176" spans="1:3" x14ac:dyDescent="0.3">
      <c r="A176" s="44">
        <v>44303</v>
      </c>
      <c r="B176" s="43">
        <v>51559</v>
      </c>
      <c r="C176" s="57">
        <v>70000</v>
      </c>
    </row>
    <row r="177" spans="1:3" x14ac:dyDescent="0.3">
      <c r="A177" s="44">
        <v>43772</v>
      </c>
      <c r="B177" s="43">
        <v>51538</v>
      </c>
      <c r="C177" s="57">
        <v>70000</v>
      </c>
    </row>
    <row r="178" spans="1:3" x14ac:dyDescent="0.3">
      <c r="A178" s="44">
        <v>44465</v>
      </c>
      <c r="B178" s="43">
        <v>51511</v>
      </c>
      <c r="C178" s="57">
        <v>70000</v>
      </c>
    </row>
    <row r="179" spans="1:3" x14ac:dyDescent="0.3">
      <c r="A179" s="44">
        <v>43999</v>
      </c>
      <c r="B179" s="43">
        <v>51458</v>
      </c>
      <c r="C179" s="57">
        <v>70000</v>
      </c>
    </row>
    <row r="180" spans="1:3" x14ac:dyDescent="0.3">
      <c r="A180" s="44">
        <v>44025</v>
      </c>
      <c r="B180" s="43">
        <v>51397</v>
      </c>
      <c r="C180" s="57">
        <v>70000</v>
      </c>
    </row>
    <row r="181" spans="1:3" x14ac:dyDescent="0.3">
      <c r="A181" s="44">
        <v>44420</v>
      </c>
      <c r="B181" s="43">
        <v>51286</v>
      </c>
      <c r="C181" s="57">
        <v>70000</v>
      </c>
    </row>
    <row r="182" spans="1:3" x14ac:dyDescent="0.3">
      <c r="A182" s="44">
        <v>44332</v>
      </c>
      <c r="B182" s="43">
        <v>51258</v>
      </c>
      <c r="C182" s="57">
        <v>70000</v>
      </c>
    </row>
    <row r="183" spans="1:3" x14ac:dyDescent="0.3">
      <c r="A183" s="44">
        <v>44526</v>
      </c>
      <c r="B183" s="43">
        <v>51211</v>
      </c>
      <c r="C183" s="57">
        <v>70000</v>
      </c>
    </row>
    <row r="184" spans="1:3" x14ac:dyDescent="0.3">
      <c r="A184" s="44">
        <v>43779</v>
      </c>
      <c r="B184" s="43">
        <v>51155</v>
      </c>
      <c r="C184" s="57">
        <v>70000</v>
      </c>
    </row>
    <row r="185" spans="1:3" x14ac:dyDescent="0.3">
      <c r="A185" s="44">
        <v>44215</v>
      </c>
      <c r="B185" s="43">
        <v>51154</v>
      </c>
      <c r="C185" s="57">
        <v>70000</v>
      </c>
    </row>
    <row r="186" spans="1:3" x14ac:dyDescent="0.3">
      <c r="A186" s="44">
        <v>44339</v>
      </c>
      <c r="B186" s="43">
        <v>51077</v>
      </c>
      <c r="C186" s="57">
        <v>70000</v>
      </c>
    </row>
    <row r="187" spans="1:3" x14ac:dyDescent="0.3">
      <c r="A187" s="44">
        <v>44209</v>
      </c>
      <c r="B187" s="43">
        <v>50998</v>
      </c>
      <c r="C187" s="57">
        <v>70000</v>
      </c>
    </row>
    <row r="188" spans="1:3" x14ac:dyDescent="0.3">
      <c r="A188" s="44">
        <v>44107</v>
      </c>
      <c r="B188" s="43">
        <v>50975</v>
      </c>
      <c r="C188" s="57">
        <v>70000</v>
      </c>
    </row>
    <row r="189" spans="1:3" x14ac:dyDescent="0.3">
      <c r="A189" s="44">
        <v>44165</v>
      </c>
      <c r="B189" s="43">
        <v>50920</v>
      </c>
      <c r="C189" s="57">
        <v>70000</v>
      </c>
    </row>
    <row r="190" spans="1:3" x14ac:dyDescent="0.3">
      <c r="A190" s="44">
        <v>43877</v>
      </c>
      <c r="B190" s="43">
        <v>50762</v>
      </c>
      <c r="C190" s="57">
        <v>70000</v>
      </c>
    </row>
    <row r="191" spans="1:3" x14ac:dyDescent="0.3">
      <c r="A191" s="44">
        <v>44147</v>
      </c>
      <c r="B191" s="43">
        <v>50562</v>
      </c>
      <c r="C191" s="57">
        <v>70000</v>
      </c>
    </row>
    <row r="192" spans="1:3" x14ac:dyDescent="0.3">
      <c r="A192" s="44">
        <v>43900</v>
      </c>
      <c r="B192" s="43">
        <v>50503</v>
      </c>
      <c r="C192" s="57">
        <v>70000</v>
      </c>
    </row>
    <row r="193" spans="1:3" x14ac:dyDescent="0.3">
      <c r="A193" s="44">
        <v>43676</v>
      </c>
      <c r="B193" s="43">
        <v>50471</v>
      </c>
      <c r="C193" s="57">
        <v>70000</v>
      </c>
    </row>
    <row r="194" spans="1:3" x14ac:dyDescent="0.3">
      <c r="A194" s="44">
        <v>43753</v>
      </c>
      <c r="B194" s="43">
        <v>50464</v>
      </c>
      <c r="C194" s="57">
        <v>70000</v>
      </c>
    </row>
    <row r="195" spans="1:3" x14ac:dyDescent="0.3">
      <c r="A195" s="44">
        <v>44567</v>
      </c>
      <c r="B195" s="43">
        <v>50441</v>
      </c>
      <c r="C195" s="57">
        <v>70000</v>
      </c>
    </row>
    <row r="196" spans="1:3" x14ac:dyDescent="0.3">
      <c r="A196" s="44">
        <v>44224</v>
      </c>
      <c r="B196" s="43">
        <v>50387</v>
      </c>
      <c r="C196" s="57">
        <v>70000</v>
      </c>
    </row>
    <row r="197" spans="1:3" x14ac:dyDescent="0.3">
      <c r="A197" s="44">
        <v>44557</v>
      </c>
      <c r="B197" s="43">
        <v>50211</v>
      </c>
      <c r="C197" s="57">
        <v>70000</v>
      </c>
    </row>
    <row r="198" spans="1:3" x14ac:dyDescent="0.3">
      <c r="A198" s="44">
        <v>44372</v>
      </c>
      <c r="B198" s="43">
        <v>50130</v>
      </c>
      <c r="C198" s="57">
        <v>70000</v>
      </c>
    </row>
    <row r="199" spans="1:3" x14ac:dyDescent="0.3">
      <c r="A199" s="44">
        <v>44485</v>
      </c>
      <c r="B199" s="43">
        <v>50126</v>
      </c>
      <c r="C199" s="57">
        <v>70000</v>
      </c>
    </row>
    <row r="200" spans="1:3" x14ac:dyDescent="0.3">
      <c r="A200" s="44">
        <v>44123</v>
      </c>
      <c r="B200" s="43">
        <v>50112</v>
      </c>
      <c r="C200" s="57">
        <v>70000</v>
      </c>
    </row>
    <row r="201" spans="1:3" x14ac:dyDescent="0.3">
      <c r="A201" s="44">
        <v>44469</v>
      </c>
      <c r="B201" s="43">
        <v>50026</v>
      </c>
      <c r="C201" s="57">
        <v>70000</v>
      </c>
    </row>
    <row r="202" spans="1:3" x14ac:dyDescent="0.3">
      <c r="A202" s="44">
        <v>43948</v>
      </c>
      <c r="B202" s="43">
        <v>49868</v>
      </c>
      <c r="C202" s="57">
        <v>70000</v>
      </c>
    </row>
    <row r="203" spans="1:3" x14ac:dyDescent="0.3">
      <c r="A203" s="44">
        <v>43728</v>
      </c>
      <c r="B203" s="43">
        <v>49808</v>
      </c>
      <c r="C203" s="57">
        <v>70000</v>
      </c>
    </row>
    <row r="204" spans="1:3" x14ac:dyDescent="0.3">
      <c r="A204" s="44">
        <v>44246</v>
      </c>
      <c r="B204" s="43">
        <v>49781</v>
      </c>
      <c r="C204" s="57">
        <v>70000</v>
      </c>
    </row>
    <row r="205" spans="1:3" x14ac:dyDescent="0.3">
      <c r="A205" s="44">
        <v>44221</v>
      </c>
      <c r="B205" s="43">
        <v>49750</v>
      </c>
      <c r="C205" s="57">
        <v>70000</v>
      </c>
    </row>
    <row r="206" spans="1:3" x14ac:dyDescent="0.3">
      <c r="A206" s="44">
        <v>43766</v>
      </c>
      <c r="B206" s="43">
        <v>49729</v>
      </c>
      <c r="C206" s="57">
        <v>70000</v>
      </c>
    </row>
    <row r="207" spans="1:3" x14ac:dyDescent="0.3">
      <c r="A207" s="44">
        <v>43971</v>
      </c>
      <c r="B207" s="43">
        <v>49486</v>
      </c>
      <c r="C207" s="57">
        <v>70000</v>
      </c>
    </row>
    <row r="208" spans="1:3" x14ac:dyDescent="0.3">
      <c r="A208" s="44">
        <v>44358</v>
      </c>
      <c r="B208" s="43">
        <v>49407</v>
      </c>
      <c r="C208" s="57">
        <v>70000</v>
      </c>
    </row>
    <row r="209" spans="1:3" x14ac:dyDescent="0.3">
      <c r="A209" s="44">
        <v>44291</v>
      </c>
      <c r="B209" s="43">
        <v>49384</v>
      </c>
      <c r="C209" s="57">
        <v>70000</v>
      </c>
    </row>
    <row r="210" spans="1:3" x14ac:dyDescent="0.3">
      <c r="A210" s="44">
        <v>43660</v>
      </c>
      <c r="B210" s="43">
        <v>49327</v>
      </c>
      <c r="C210" s="57">
        <v>70000</v>
      </c>
    </row>
    <row r="211" spans="1:3" x14ac:dyDescent="0.3">
      <c r="A211" s="44">
        <v>43990</v>
      </c>
      <c r="B211" s="43">
        <v>49300</v>
      </c>
      <c r="C211" s="57">
        <v>70000</v>
      </c>
    </row>
    <row r="212" spans="1:3" x14ac:dyDescent="0.3">
      <c r="A212" s="44">
        <v>44020</v>
      </c>
      <c r="B212" s="43">
        <v>49230</v>
      </c>
      <c r="C212" s="57">
        <v>70000</v>
      </c>
    </row>
    <row r="213" spans="1:3" x14ac:dyDescent="0.3">
      <c r="A213" s="44">
        <v>43882</v>
      </c>
      <c r="B213" s="43">
        <v>49156</v>
      </c>
      <c r="C213" s="57">
        <v>70000</v>
      </c>
    </row>
    <row r="214" spans="1:3" x14ac:dyDescent="0.3">
      <c r="A214" s="44">
        <v>44467</v>
      </c>
      <c r="B214" s="43">
        <v>49102</v>
      </c>
      <c r="C214" s="57">
        <v>70000</v>
      </c>
    </row>
    <row r="215" spans="1:3" x14ac:dyDescent="0.3">
      <c r="A215" s="44">
        <v>44185</v>
      </c>
      <c r="B215" s="43">
        <v>48981</v>
      </c>
      <c r="C215" s="57">
        <v>70000</v>
      </c>
    </row>
    <row r="216" spans="1:3" x14ac:dyDescent="0.3">
      <c r="A216" s="44">
        <v>43896</v>
      </c>
      <c r="B216" s="43">
        <v>48816</v>
      </c>
      <c r="C216" s="57">
        <v>70000</v>
      </c>
    </row>
    <row r="217" spans="1:3" x14ac:dyDescent="0.3">
      <c r="A217" s="44">
        <v>44132</v>
      </c>
      <c r="B217" s="43">
        <v>48771</v>
      </c>
      <c r="C217" s="57">
        <v>70000</v>
      </c>
    </row>
    <row r="218" spans="1:3" x14ac:dyDescent="0.3">
      <c r="A218" s="44">
        <v>43748</v>
      </c>
      <c r="B218" s="43">
        <v>48752</v>
      </c>
      <c r="C218" s="57">
        <v>70000</v>
      </c>
    </row>
    <row r="219" spans="1:3" x14ac:dyDescent="0.3">
      <c r="A219" s="44">
        <v>43855</v>
      </c>
      <c r="B219" s="43">
        <v>48602</v>
      </c>
      <c r="C219" s="57">
        <v>70000</v>
      </c>
    </row>
    <row r="220" spans="1:3" x14ac:dyDescent="0.3">
      <c r="A220" s="44">
        <v>44078</v>
      </c>
      <c r="B220" s="43">
        <v>48582</v>
      </c>
      <c r="C220" s="57">
        <v>70000</v>
      </c>
    </row>
    <row r="221" spans="1:3" x14ac:dyDescent="0.3">
      <c r="A221" s="44">
        <v>43727</v>
      </c>
      <c r="B221" s="43">
        <v>48581</v>
      </c>
      <c r="C221" s="57">
        <v>70000</v>
      </c>
    </row>
    <row r="222" spans="1:3" x14ac:dyDescent="0.3">
      <c r="A222" s="44">
        <v>44069</v>
      </c>
      <c r="B222" s="43">
        <v>48575</v>
      </c>
      <c r="C222" s="57">
        <v>70000</v>
      </c>
    </row>
    <row r="223" spans="1:3" x14ac:dyDescent="0.3">
      <c r="A223" s="44">
        <v>44285</v>
      </c>
      <c r="B223" s="43">
        <v>48525</v>
      </c>
      <c r="C223" s="57">
        <v>70000</v>
      </c>
    </row>
    <row r="224" spans="1:3" x14ac:dyDescent="0.3">
      <c r="A224" s="44">
        <v>44458</v>
      </c>
      <c r="B224" s="43">
        <v>48514</v>
      </c>
      <c r="C224" s="57">
        <v>70000</v>
      </c>
    </row>
    <row r="225" spans="1:3" x14ac:dyDescent="0.3">
      <c r="A225" s="44">
        <v>43962</v>
      </c>
      <c r="B225" s="43">
        <v>48438</v>
      </c>
      <c r="C225" s="57">
        <v>70000</v>
      </c>
    </row>
    <row r="226" spans="1:3" x14ac:dyDescent="0.3">
      <c r="A226" s="44">
        <v>44264</v>
      </c>
      <c r="B226" s="43">
        <v>48311</v>
      </c>
      <c r="C226" s="57">
        <v>70000</v>
      </c>
    </row>
    <row r="227" spans="1:3" x14ac:dyDescent="0.3">
      <c r="A227" s="44">
        <v>43803</v>
      </c>
      <c r="B227" s="43">
        <v>48280</v>
      </c>
      <c r="C227" s="57">
        <v>70000</v>
      </c>
    </row>
    <row r="228" spans="1:3" x14ac:dyDescent="0.3">
      <c r="A228" s="44">
        <v>44571</v>
      </c>
      <c r="B228" s="43">
        <v>48278</v>
      </c>
      <c r="C228" s="57">
        <v>70000</v>
      </c>
    </row>
    <row r="229" spans="1:3" x14ac:dyDescent="0.3">
      <c r="A229" s="44">
        <v>43729</v>
      </c>
      <c r="B229" s="43">
        <v>48232</v>
      </c>
      <c r="C229" s="57">
        <v>70000</v>
      </c>
    </row>
    <row r="230" spans="1:3" x14ac:dyDescent="0.3">
      <c r="A230" s="44">
        <v>44312</v>
      </c>
      <c r="B230" s="43">
        <v>48054</v>
      </c>
      <c r="C230" s="57">
        <v>70000</v>
      </c>
    </row>
    <row r="231" spans="1:3" x14ac:dyDescent="0.3">
      <c r="A231" s="44">
        <v>43850</v>
      </c>
      <c r="B231" s="43">
        <v>48015</v>
      </c>
      <c r="C231" s="57">
        <v>70000</v>
      </c>
    </row>
    <row r="232" spans="1:3" x14ac:dyDescent="0.3">
      <c r="A232" s="44">
        <v>44357</v>
      </c>
      <c r="B232" s="43">
        <v>47997</v>
      </c>
      <c r="C232" s="57">
        <v>70000</v>
      </c>
    </row>
    <row r="233" spans="1:3" x14ac:dyDescent="0.3">
      <c r="A233" s="44">
        <v>44064</v>
      </c>
      <c r="B233" s="43">
        <v>47948</v>
      </c>
      <c r="C233" s="57">
        <v>70000</v>
      </c>
    </row>
    <row r="234" spans="1:3" x14ac:dyDescent="0.3">
      <c r="A234" s="44">
        <v>44177</v>
      </c>
      <c r="B234" s="43">
        <v>47919</v>
      </c>
      <c r="C234" s="57">
        <v>70000</v>
      </c>
    </row>
    <row r="235" spans="1:3" x14ac:dyDescent="0.3">
      <c r="A235" s="44">
        <v>44091</v>
      </c>
      <c r="B235" s="43">
        <v>47859</v>
      </c>
      <c r="C235" s="57">
        <v>70000</v>
      </c>
    </row>
    <row r="236" spans="1:3" x14ac:dyDescent="0.3">
      <c r="A236" s="44">
        <v>43713</v>
      </c>
      <c r="B236" s="43">
        <v>47857</v>
      </c>
      <c r="C236" s="57">
        <v>70000</v>
      </c>
    </row>
    <row r="237" spans="1:3" x14ac:dyDescent="0.3">
      <c r="A237" s="44">
        <v>43706</v>
      </c>
      <c r="B237" s="43">
        <v>47802</v>
      </c>
      <c r="C237" s="57">
        <v>70000</v>
      </c>
    </row>
    <row r="238" spans="1:3" x14ac:dyDescent="0.3">
      <c r="A238" s="44">
        <v>43941</v>
      </c>
      <c r="B238" s="43">
        <v>47673</v>
      </c>
      <c r="C238" s="57">
        <v>70000</v>
      </c>
    </row>
    <row r="239" spans="1:3" x14ac:dyDescent="0.3">
      <c r="A239" s="44">
        <v>43770</v>
      </c>
      <c r="B239" s="43">
        <v>47642</v>
      </c>
      <c r="C239" s="57">
        <v>70000</v>
      </c>
    </row>
    <row r="240" spans="1:3" x14ac:dyDescent="0.3">
      <c r="A240" s="44">
        <v>44234</v>
      </c>
      <c r="B240" s="43">
        <v>47600</v>
      </c>
      <c r="C240" s="57">
        <v>70000</v>
      </c>
    </row>
    <row r="241" spans="1:3" x14ac:dyDescent="0.3">
      <c r="A241" s="44">
        <v>43820</v>
      </c>
      <c r="B241" s="43">
        <v>47597</v>
      </c>
      <c r="C241" s="57">
        <v>70000</v>
      </c>
    </row>
    <row r="242" spans="1:3" x14ac:dyDescent="0.3">
      <c r="A242" s="44">
        <v>44111</v>
      </c>
      <c r="B242" s="43">
        <v>47593</v>
      </c>
      <c r="C242" s="57">
        <v>70000</v>
      </c>
    </row>
    <row r="243" spans="1:3" x14ac:dyDescent="0.3">
      <c r="A243" s="44">
        <v>44518</v>
      </c>
      <c r="B243" s="43">
        <v>47441</v>
      </c>
      <c r="C243" s="57">
        <v>70000</v>
      </c>
    </row>
    <row r="244" spans="1:3" x14ac:dyDescent="0.3">
      <c r="A244" s="44">
        <v>44556</v>
      </c>
      <c r="B244" s="43">
        <v>47395</v>
      </c>
      <c r="C244" s="57">
        <v>70000</v>
      </c>
    </row>
    <row r="245" spans="1:3" x14ac:dyDescent="0.3">
      <c r="A245" s="44">
        <v>43735</v>
      </c>
      <c r="B245" s="43">
        <v>47340</v>
      </c>
      <c r="C245" s="57">
        <v>70000</v>
      </c>
    </row>
    <row r="246" spans="1:3" x14ac:dyDescent="0.3">
      <c r="A246" s="44">
        <v>43800</v>
      </c>
      <c r="B246" s="43">
        <v>47320</v>
      </c>
      <c r="C246" s="57">
        <v>70000</v>
      </c>
    </row>
    <row r="247" spans="1:3" x14ac:dyDescent="0.3">
      <c r="A247" s="44">
        <v>43690</v>
      </c>
      <c r="B247" s="43">
        <v>47306</v>
      </c>
      <c r="C247" s="57">
        <v>70000</v>
      </c>
    </row>
    <row r="248" spans="1:3" x14ac:dyDescent="0.3">
      <c r="A248" s="44">
        <v>43666</v>
      </c>
      <c r="B248" s="43">
        <v>47269</v>
      </c>
      <c r="C248" s="57">
        <v>70000</v>
      </c>
    </row>
    <row r="249" spans="1:3" x14ac:dyDescent="0.3">
      <c r="A249" s="44">
        <v>44181</v>
      </c>
      <c r="B249" s="43">
        <v>47241</v>
      </c>
      <c r="C249" s="57">
        <v>70000</v>
      </c>
    </row>
    <row r="250" spans="1:3" x14ac:dyDescent="0.3">
      <c r="A250" s="44">
        <v>44566</v>
      </c>
      <c r="B250" s="43">
        <v>47232</v>
      </c>
      <c r="C250" s="57">
        <v>70000</v>
      </c>
    </row>
    <row r="251" spans="1:3" x14ac:dyDescent="0.3">
      <c r="A251" s="44">
        <v>43862</v>
      </c>
      <c r="B251" s="43">
        <v>47213</v>
      </c>
      <c r="C251" s="57">
        <v>70000</v>
      </c>
    </row>
    <row r="252" spans="1:3" x14ac:dyDescent="0.3">
      <c r="A252" s="44">
        <v>44274</v>
      </c>
      <c r="B252" s="43">
        <v>47161</v>
      </c>
      <c r="C252" s="57">
        <v>70000</v>
      </c>
    </row>
    <row r="253" spans="1:3" x14ac:dyDescent="0.3">
      <c r="A253" s="44">
        <v>44120</v>
      </c>
      <c r="B253" s="43">
        <v>47122</v>
      </c>
      <c r="C253" s="57">
        <v>70000</v>
      </c>
    </row>
    <row r="254" spans="1:3" x14ac:dyDescent="0.3">
      <c r="A254" s="44">
        <v>44503</v>
      </c>
      <c r="B254" s="43">
        <v>47032</v>
      </c>
      <c r="C254" s="57">
        <v>70000</v>
      </c>
    </row>
    <row r="255" spans="1:3" x14ac:dyDescent="0.3">
      <c r="A255" s="44">
        <v>44418</v>
      </c>
      <c r="B255" s="43">
        <v>46934</v>
      </c>
      <c r="C255" s="57">
        <v>70000</v>
      </c>
    </row>
    <row r="256" spans="1:3" x14ac:dyDescent="0.3">
      <c r="A256" s="44">
        <v>43576</v>
      </c>
      <c r="B256" s="43">
        <v>46760</v>
      </c>
      <c r="C256" s="57">
        <v>70000</v>
      </c>
    </row>
    <row r="257" spans="1:3" x14ac:dyDescent="0.3">
      <c r="A257" s="44">
        <v>43946</v>
      </c>
      <c r="B257" s="43">
        <v>46726</v>
      </c>
      <c r="C257" s="57">
        <v>70000</v>
      </c>
    </row>
    <row r="258" spans="1:3" x14ac:dyDescent="0.3">
      <c r="A258" s="44">
        <v>44326</v>
      </c>
      <c r="B258" s="43">
        <v>46637</v>
      </c>
      <c r="C258" s="57">
        <v>70000</v>
      </c>
    </row>
    <row r="259" spans="1:3" x14ac:dyDescent="0.3">
      <c r="A259" s="44">
        <v>44573</v>
      </c>
      <c r="B259" s="43">
        <v>46526</v>
      </c>
      <c r="C259" s="57">
        <v>70000</v>
      </c>
    </row>
    <row r="260" spans="1:3" x14ac:dyDescent="0.3">
      <c r="A260" s="44">
        <v>43826</v>
      </c>
      <c r="B260" s="43">
        <v>46517</v>
      </c>
      <c r="C260" s="57">
        <v>70000</v>
      </c>
    </row>
    <row r="261" spans="1:3" x14ac:dyDescent="0.3">
      <c r="A261" s="44">
        <v>43624</v>
      </c>
      <c r="B261" s="43">
        <v>46481</v>
      </c>
      <c r="C261" s="57">
        <v>70000</v>
      </c>
    </row>
    <row r="262" spans="1:3" x14ac:dyDescent="0.3">
      <c r="A262" s="44">
        <v>43705</v>
      </c>
      <c r="B262" s="43">
        <v>46448</v>
      </c>
      <c r="C262" s="57">
        <v>70000</v>
      </c>
    </row>
    <row r="263" spans="1:3" x14ac:dyDescent="0.3">
      <c r="A263" s="44">
        <v>43600</v>
      </c>
      <c r="B263" s="43">
        <v>46359</v>
      </c>
      <c r="C263" s="57">
        <v>70000</v>
      </c>
    </row>
    <row r="264" spans="1:3" x14ac:dyDescent="0.3">
      <c r="A264" s="44">
        <v>43910</v>
      </c>
      <c r="B264" s="43">
        <v>46339</v>
      </c>
      <c r="C264" s="57">
        <v>70000</v>
      </c>
    </row>
    <row r="265" spans="1:3" x14ac:dyDescent="0.3">
      <c r="A265" s="44">
        <v>44029</v>
      </c>
      <c r="B265" s="43">
        <v>46295</v>
      </c>
      <c r="C265" s="57">
        <v>70000</v>
      </c>
    </row>
    <row r="266" spans="1:3" x14ac:dyDescent="0.3">
      <c r="A266" s="44">
        <v>44344</v>
      </c>
      <c r="B266" s="43">
        <v>46215</v>
      </c>
      <c r="C266" s="57">
        <v>70000</v>
      </c>
    </row>
    <row r="267" spans="1:3" x14ac:dyDescent="0.3">
      <c r="A267" s="44">
        <v>43615</v>
      </c>
      <c r="B267" s="43">
        <v>46193</v>
      </c>
      <c r="C267" s="57">
        <v>70000</v>
      </c>
    </row>
    <row r="268" spans="1:3" x14ac:dyDescent="0.3">
      <c r="A268" s="44">
        <v>43982</v>
      </c>
      <c r="B268" s="43">
        <v>46116</v>
      </c>
      <c r="C268" s="57">
        <v>70000</v>
      </c>
    </row>
    <row r="269" spans="1:3" x14ac:dyDescent="0.3">
      <c r="A269" s="44">
        <v>43949</v>
      </c>
      <c r="B269" s="43">
        <v>45932</v>
      </c>
      <c r="C269" s="57">
        <v>70000</v>
      </c>
    </row>
    <row r="270" spans="1:3" x14ac:dyDescent="0.3">
      <c r="A270" s="44">
        <v>44074</v>
      </c>
      <c r="B270" s="43">
        <v>45915</v>
      </c>
      <c r="C270" s="57">
        <v>70000</v>
      </c>
    </row>
    <row r="271" spans="1:3" x14ac:dyDescent="0.3">
      <c r="A271" s="44">
        <v>43769</v>
      </c>
      <c r="B271" s="43">
        <v>45742</v>
      </c>
      <c r="C271" s="57">
        <v>70000</v>
      </c>
    </row>
    <row r="272" spans="1:3" x14ac:dyDescent="0.3">
      <c r="A272" s="44">
        <v>44014</v>
      </c>
      <c r="B272" s="43">
        <v>45734</v>
      </c>
      <c r="C272" s="57">
        <v>70000</v>
      </c>
    </row>
    <row r="273" spans="1:3" x14ac:dyDescent="0.3">
      <c r="A273" s="44">
        <v>44253</v>
      </c>
      <c r="B273" s="43">
        <v>45695</v>
      </c>
      <c r="C273" s="57">
        <v>70000</v>
      </c>
    </row>
    <row r="274" spans="1:3" x14ac:dyDescent="0.3">
      <c r="A274" s="44">
        <v>44531</v>
      </c>
      <c r="B274" s="43">
        <v>45675</v>
      </c>
      <c r="C274" s="57">
        <v>70000</v>
      </c>
    </row>
    <row r="275" spans="1:3" x14ac:dyDescent="0.3">
      <c r="A275" s="44">
        <v>43895</v>
      </c>
      <c r="B275" s="43">
        <v>45533</v>
      </c>
      <c r="C275" s="57">
        <v>70000</v>
      </c>
    </row>
    <row r="276" spans="1:3" x14ac:dyDescent="0.3">
      <c r="A276" s="44">
        <v>44371</v>
      </c>
      <c r="B276" s="43">
        <v>45529</v>
      </c>
      <c r="C276" s="57">
        <v>70000</v>
      </c>
    </row>
    <row r="277" spans="1:3" x14ac:dyDescent="0.3">
      <c r="A277" s="44">
        <v>43750</v>
      </c>
      <c r="B277" s="43">
        <v>45509</v>
      </c>
      <c r="C277" s="57">
        <v>70000</v>
      </c>
    </row>
    <row r="278" spans="1:3" x14ac:dyDescent="0.3">
      <c r="A278" s="44">
        <v>43890</v>
      </c>
      <c r="B278" s="43">
        <v>45477</v>
      </c>
      <c r="C278" s="57">
        <v>70000</v>
      </c>
    </row>
    <row r="279" spans="1:3" x14ac:dyDescent="0.3">
      <c r="A279" s="44">
        <v>44073</v>
      </c>
      <c r="B279" s="43">
        <v>45419</v>
      </c>
      <c r="C279" s="57">
        <v>70000</v>
      </c>
    </row>
    <row r="280" spans="1:3" x14ac:dyDescent="0.3">
      <c r="A280" s="44">
        <v>43913</v>
      </c>
      <c r="B280" s="43">
        <v>45373</v>
      </c>
      <c r="C280" s="57">
        <v>70000</v>
      </c>
    </row>
    <row r="281" spans="1:3" x14ac:dyDescent="0.3">
      <c r="A281" s="44">
        <v>43806</v>
      </c>
      <c r="B281" s="43">
        <v>45326</v>
      </c>
      <c r="C281" s="57">
        <v>70000</v>
      </c>
    </row>
    <row r="282" spans="1:3" x14ac:dyDescent="0.3">
      <c r="A282" s="44">
        <v>44003</v>
      </c>
      <c r="B282" s="43">
        <v>45310</v>
      </c>
      <c r="C282" s="57">
        <v>70000</v>
      </c>
    </row>
    <row r="283" spans="1:3" x14ac:dyDescent="0.3">
      <c r="A283" s="44">
        <v>44095</v>
      </c>
      <c r="B283" s="43">
        <v>45308</v>
      </c>
      <c r="C283" s="57">
        <v>70000</v>
      </c>
    </row>
    <row r="284" spans="1:3" x14ac:dyDescent="0.3">
      <c r="A284" s="44">
        <v>44313</v>
      </c>
      <c r="B284" s="43">
        <v>45269</v>
      </c>
      <c r="C284" s="57">
        <v>70000</v>
      </c>
    </row>
    <row r="285" spans="1:3" x14ac:dyDescent="0.3">
      <c r="A285" s="44">
        <v>43688</v>
      </c>
      <c r="B285" s="43">
        <v>45242</v>
      </c>
      <c r="C285" s="57">
        <v>70000</v>
      </c>
    </row>
    <row r="286" spans="1:3" x14ac:dyDescent="0.3">
      <c r="A286" s="44">
        <v>43854</v>
      </c>
      <c r="B286" s="43">
        <v>45234</v>
      </c>
      <c r="C286" s="57">
        <v>70000</v>
      </c>
    </row>
    <row r="287" spans="1:3" x14ac:dyDescent="0.3">
      <c r="A287" s="44">
        <v>44056</v>
      </c>
      <c r="B287" s="43">
        <v>45206</v>
      </c>
      <c r="C287" s="57">
        <v>70000</v>
      </c>
    </row>
    <row r="288" spans="1:3" x14ac:dyDescent="0.3">
      <c r="A288" s="44">
        <v>44066</v>
      </c>
      <c r="B288" s="43">
        <v>45199</v>
      </c>
      <c r="C288" s="57">
        <v>70000</v>
      </c>
    </row>
    <row r="289" spans="1:3" x14ac:dyDescent="0.3">
      <c r="A289" s="44">
        <v>43874</v>
      </c>
      <c r="B289" s="43">
        <v>45160</v>
      </c>
      <c r="C289" s="57">
        <v>70000</v>
      </c>
    </row>
    <row r="290" spans="1:3" x14ac:dyDescent="0.3">
      <c r="A290" s="44">
        <v>44040</v>
      </c>
      <c r="B290" s="43">
        <v>45119</v>
      </c>
      <c r="C290" s="57">
        <v>70000</v>
      </c>
    </row>
    <row r="291" spans="1:3" x14ac:dyDescent="0.3">
      <c r="A291" s="44">
        <v>44263</v>
      </c>
      <c r="B291" s="43">
        <v>45115</v>
      </c>
      <c r="C291" s="57">
        <v>70000</v>
      </c>
    </row>
    <row r="292" spans="1:3" x14ac:dyDescent="0.3">
      <c r="A292" s="44">
        <v>43880</v>
      </c>
      <c r="B292" s="43">
        <v>45110</v>
      </c>
      <c r="C292" s="57">
        <v>70000</v>
      </c>
    </row>
    <row r="293" spans="1:3" x14ac:dyDescent="0.3">
      <c r="A293" s="44">
        <v>44519</v>
      </c>
      <c r="B293" s="43">
        <v>45055</v>
      </c>
      <c r="C293" s="57">
        <v>70000</v>
      </c>
    </row>
    <row r="294" spans="1:3" x14ac:dyDescent="0.3">
      <c r="A294" s="44">
        <v>43875</v>
      </c>
      <c r="B294" s="43">
        <v>45053</v>
      </c>
      <c r="C294" s="57">
        <v>70000</v>
      </c>
    </row>
    <row r="295" spans="1:3" x14ac:dyDescent="0.3">
      <c r="A295" s="44">
        <v>44304</v>
      </c>
      <c r="B295" s="43">
        <v>45000</v>
      </c>
      <c r="C295" s="57">
        <v>70000</v>
      </c>
    </row>
    <row r="296" spans="1:3" x14ac:dyDescent="0.3">
      <c r="A296" s="44">
        <v>44070</v>
      </c>
      <c r="B296" s="43">
        <v>44980</v>
      </c>
      <c r="C296" s="57">
        <v>70000</v>
      </c>
    </row>
    <row r="297" spans="1:3" x14ac:dyDescent="0.3">
      <c r="A297" s="44">
        <v>44207</v>
      </c>
      <c r="B297" s="43">
        <v>44961</v>
      </c>
      <c r="C297" s="57">
        <v>70000</v>
      </c>
    </row>
    <row r="298" spans="1:3" x14ac:dyDescent="0.3">
      <c r="A298" s="44">
        <v>43908</v>
      </c>
      <c r="B298" s="43">
        <v>44913</v>
      </c>
      <c r="C298" s="57">
        <v>70000</v>
      </c>
    </row>
    <row r="299" spans="1:3" x14ac:dyDescent="0.3">
      <c r="A299" s="44">
        <v>44498</v>
      </c>
      <c r="B299" s="43">
        <v>44907</v>
      </c>
      <c r="C299" s="57">
        <v>70000</v>
      </c>
    </row>
    <row r="300" spans="1:3" x14ac:dyDescent="0.3">
      <c r="A300" s="44">
        <v>44033</v>
      </c>
      <c r="B300" s="43">
        <v>44847</v>
      </c>
      <c r="C300" s="57">
        <v>70000</v>
      </c>
    </row>
    <row r="301" spans="1:3" x14ac:dyDescent="0.3">
      <c r="A301" s="44">
        <v>44249</v>
      </c>
      <c r="B301" s="43">
        <v>44834</v>
      </c>
      <c r="C301" s="57">
        <v>70000</v>
      </c>
    </row>
    <row r="302" spans="1:3" x14ac:dyDescent="0.3">
      <c r="A302" s="44">
        <v>44079</v>
      </c>
      <c r="B302" s="43">
        <v>44750</v>
      </c>
      <c r="C302" s="57">
        <v>70000</v>
      </c>
    </row>
    <row r="303" spans="1:3" x14ac:dyDescent="0.3">
      <c r="A303" s="44">
        <v>44502</v>
      </c>
      <c r="B303" s="43">
        <v>44714</v>
      </c>
      <c r="C303" s="57">
        <v>70000</v>
      </c>
    </row>
    <row r="304" spans="1:3" x14ac:dyDescent="0.3">
      <c r="A304" s="44">
        <v>44587</v>
      </c>
      <c r="B304" s="43">
        <v>44680</v>
      </c>
      <c r="C304" s="57">
        <v>70000</v>
      </c>
    </row>
    <row r="305" spans="1:3" x14ac:dyDescent="0.3">
      <c r="A305" s="44">
        <v>44329</v>
      </c>
      <c r="B305" s="43">
        <v>44654</v>
      </c>
      <c r="C305" s="57">
        <v>70000</v>
      </c>
    </row>
    <row r="306" spans="1:3" x14ac:dyDescent="0.3">
      <c r="A306" s="44">
        <v>44222</v>
      </c>
      <c r="B306" s="43">
        <v>44601</v>
      </c>
      <c r="C306" s="57">
        <v>70000</v>
      </c>
    </row>
    <row r="307" spans="1:3" x14ac:dyDescent="0.3">
      <c r="A307" s="44">
        <v>44529</v>
      </c>
      <c r="B307" s="43">
        <v>44547</v>
      </c>
      <c r="C307" s="57">
        <v>70000</v>
      </c>
    </row>
    <row r="308" spans="1:3" x14ac:dyDescent="0.3">
      <c r="A308" s="44">
        <v>43739</v>
      </c>
      <c r="B308" s="43">
        <v>44459</v>
      </c>
      <c r="C308" s="57">
        <v>70000</v>
      </c>
    </row>
    <row r="309" spans="1:3" x14ac:dyDescent="0.3">
      <c r="A309" s="44">
        <v>44468</v>
      </c>
      <c r="B309" s="43">
        <v>44420</v>
      </c>
      <c r="C309" s="57">
        <v>70000</v>
      </c>
    </row>
    <row r="310" spans="1:3" x14ac:dyDescent="0.3">
      <c r="A310" s="44">
        <v>43737</v>
      </c>
      <c r="B310" s="43">
        <v>44418</v>
      </c>
      <c r="C310" s="57">
        <v>70000</v>
      </c>
    </row>
    <row r="311" spans="1:3" x14ac:dyDescent="0.3">
      <c r="A311" s="44">
        <v>43838</v>
      </c>
      <c r="B311" s="43">
        <v>44367</v>
      </c>
      <c r="C311" s="57">
        <v>70000</v>
      </c>
    </row>
    <row r="312" spans="1:3" x14ac:dyDescent="0.3">
      <c r="A312" s="44">
        <v>44540</v>
      </c>
      <c r="B312" s="43">
        <v>44246</v>
      </c>
      <c r="C312" s="57">
        <v>70000</v>
      </c>
    </row>
    <row r="313" spans="1:3" x14ac:dyDescent="0.3">
      <c r="A313" s="44">
        <v>43925</v>
      </c>
      <c r="B313" s="43">
        <v>44140</v>
      </c>
      <c r="C313" s="57">
        <v>70000</v>
      </c>
    </row>
    <row r="314" spans="1:3" x14ac:dyDescent="0.3">
      <c r="A314" s="44">
        <v>43997</v>
      </c>
      <c r="B314" s="43">
        <v>44113</v>
      </c>
      <c r="C314" s="57">
        <v>70000</v>
      </c>
    </row>
    <row r="315" spans="1:3" x14ac:dyDescent="0.3">
      <c r="A315" s="44">
        <v>44054</v>
      </c>
      <c r="B315" s="43">
        <v>44109</v>
      </c>
      <c r="C315" s="57">
        <v>70000</v>
      </c>
    </row>
    <row r="316" spans="1:3" x14ac:dyDescent="0.3">
      <c r="A316" s="44">
        <v>44247</v>
      </c>
      <c r="B316" s="43">
        <v>44043</v>
      </c>
      <c r="C316" s="57">
        <v>70000</v>
      </c>
    </row>
    <row r="317" spans="1:3" x14ac:dyDescent="0.3">
      <c r="A317" s="44">
        <v>44405</v>
      </c>
      <c r="B317" s="43">
        <v>44023</v>
      </c>
      <c r="C317" s="57">
        <v>70000</v>
      </c>
    </row>
    <row r="318" spans="1:3" x14ac:dyDescent="0.3">
      <c r="A318" s="44">
        <v>44437</v>
      </c>
      <c r="B318" s="43">
        <v>44018</v>
      </c>
      <c r="C318" s="57">
        <v>70000</v>
      </c>
    </row>
    <row r="319" spans="1:3" x14ac:dyDescent="0.3">
      <c r="A319" s="44">
        <v>43872</v>
      </c>
      <c r="B319" s="43">
        <v>43921</v>
      </c>
      <c r="C319" s="57">
        <v>70000</v>
      </c>
    </row>
    <row r="320" spans="1:3" x14ac:dyDescent="0.3">
      <c r="A320" s="44">
        <v>43856</v>
      </c>
      <c r="B320" s="43">
        <v>43872</v>
      </c>
      <c r="C320" s="57">
        <v>70000</v>
      </c>
    </row>
    <row r="321" spans="1:3" x14ac:dyDescent="0.3">
      <c r="A321" s="44">
        <v>44565</v>
      </c>
      <c r="B321" s="43">
        <v>43840</v>
      </c>
      <c r="C321" s="57">
        <v>70000</v>
      </c>
    </row>
    <row r="322" spans="1:3" x14ac:dyDescent="0.3">
      <c r="A322" s="44">
        <v>43651</v>
      </c>
      <c r="B322" s="43">
        <v>43791</v>
      </c>
      <c r="C322" s="57">
        <v>70000</v>
      </c>
    </row>
    <row r="323" spans="1:3" x14ac:dyDescent="0.3">
      <c r="A323" s="44">
        <v>43788</v>
      </c>
      <c r="B323" s="43">
        <v>43725</v>
      </c>
      <c r="C323" s="57">
        <v>70000</v>
      </c>
    </row>
    <row r="324" spans="1:3" x14ac:dyDescent="0.3">
      <c r="A324" s="44">
        <v>44118</v>
      </c>
      <c r="B324" s="43">
        <v>43714</v>
      </c>
      <c r="C324" s="57">
        <v>70000</v>
      </c>
    </row>
    <row r="325" spans="1:3" x14ac:dyDescent="0.3">
      <c r="A325" s="44">
        <v>44546</v>
      </c>
      <c r="B325" s="43">
        <v>43669</v>
      </c>
      <c r="C325" s="57">
        <v>70000</v>
      </c>
    </row>
    <row r="326" spans="1:3" x14ac:dyDescent="0.3">
      <c r="A326" s="44">
        <v>44243</v>
      </c>
      <c r="B326" s="43">
        <v>43565</v>
      </c>
      <c r="C326" s="57">
        <v>70000</v>
      </c>
    </row>
    <row r="327" spans="1:3" x14ac:dyDescent="0.3">
      <c r="A327" s="44">
        <v>44306</v>
      </c>
      <c r="B327" s="43">
        <v>43555</v>
      </c>
      <c r="C327" s="57">
        <v>70000</v>
      </c>
    </row>
    <row r="328" spans="1:3" x14ac:dyDescent="0.3">
      <c r="A328" s="44">
        <v>43841</v>
      </c>
      <c r="B328" s="43">
        <v>43534</v>
      </c>
      <c r="C328" s="57">
        <v>70000</v>
      </c>
    </row>
    <row r="329" spans="1:3" x14ac:dyDescent="0.3">
      <c r="A329" s="44">
        <v>43981</v>
      </c>
      <c r="B329" s="43">
        <v>43460</v>
      </c>
      <c r="C329" s="57">
        <v>70000</v>
      </c>
    </row>
    <row r="330" spans="1:3" x14ac:dyDescent="0.3">
      <c r="A330" s="44">
        <v>43866</v>
      </c>
      <c r="B330" s="43">
        <v>43452</v>
      </c>
      <c r="C330" s="57">
        <v>70000</v>
      </c>
    </row>
    <row r="331" spans="1:3" x14ac:dyDescent="0.3">
      <c r="A331" s="44">
        <v>44381</v>
      </c>
      <c r="B331" s="43">
        <v>43452</v>
      </c>
      <c r="C331" s="57">
        <v>70000</v>
      </c>
    </row>
    <row r="332" spans="1:3" x14ac:dyDescent="0.3">
      <c r="A332" s="44">
        <v>44205</v>
      </c>
      <c r="B332" s="43">
        <v>43413</v>
      </c>
      <c r="C332" s="57">
        <v>70000</v>
      </c>
    </row>
    <row r="333" spans="1:3" x14ac:dyDescent="0.3">
      <c r="A333" s="44">
        <v>44105</v>
      </c>
      <c r="B333" s="43">
        <v>43381</v>
      </c>
      <c r="C333" s="57">
        <v>70000</v>
      </c>
    </row>
    <row r="334" spans="1:3" x14ac:dyDescent="0.3">
      <c r="A334" s="44">
        <v>44492</v>
      </c>
      <c r="B334" s="43">
        <v>43337</v>
      </c>
      <c r="C334" s="57">
        <v>70000</v>
      </c>
    </row>
    <row r="335" spans="1:3" x14ac:dyDescent="0.3">
      <c r="A335" s="44">
        <v>44305</v>
      </c>
      <c r="B335" s="43">
        <v>43218</v>
      </c>
      <c r="C335" s="57">
        <v>70000</v>
      </c>
    </row>
    <row r="336" spans="1:3" x14ac:dyDescent="0.3">
      <c r="A336" s="44">
        <v>43964</v>
      </c>
      <c r="B336" s="43">
        <v>43177</v>
      </c>
      <c r="C336" s="57">
        <v>70000</v>
      </c>
    </row>
    <row r="337" spans="1:3" x14ac:dyDescent="0.3">
      <c r="A337" s="44">
        <v>44172</v>
      </c>
      <c r="B337" s="43">
        <v>43172</v>
      </c>
      <c r="C337" s="57">
        <v>70000</v>
      </c>
    </row>
    <row r="338" spans="1:3" x14ac:dyDescent="0.3">
      <c r="A338" s="44">
        <v>44288</v>
      </c>
      <c r="B338" s="43">
        <v>43155</v>
      </c>
      <c r="C338" s="57">
        <v>70000</v>
      </c>
    </row>
    <row r="339" spans="1:3" x14ac:dyDescent="0.3">
      <c r="A339" s="44">
        <v>43668</v>
      </c>
      <c r="B339" s="43">
        <v>43135</v>
      </c>
      <c r="C339" s="57">
        <v>70000</v>
      </c>
    </row>
    <row r="340" spans="1:3" x14ac:dyDescent="0.3">
      <c r="A340" s="44">
        <v>44179</v>
      </c>
      <c r="B340" s="43">
        <v>43101</v>
      </c>
      <c r="C340" s="57">
        <v>70000</v>
      </c>
    </row>
    <row r="341" spans="1:3" x14ac:dyDescent="0.3">
      <c r="A341" s="44">
        <v>43677</v>
      </c>
      <c r="B341" s="43">
        <v>43048</v>
      </c>
      <c r="C341" s="57">
        <v>70000</v>
      </c>
    </row>
    <row r="342" spans="1:3" x14ac:dyDescent="0.3">
      <c r="A342" s="44">
        <v>44413</v>
      </c>
      <c r="B342" s="43">
        <v>43017</v>
      </c>
      <c r="C342" s="57">
        <v>70000</v>
      </c>
    </row>
    <row r="343" spans="1:3" x14ac:dyDescent="0.3">
      <c r="A343" s="44">
        <v>44347</v>
      </c>
      <c r="B343" s="43">
        <v>42975</v>
      </c>
      <c r="C343" s="57">
        <v>70000</v>
      </c>
    </row>
    <row r="344" spans="1:3" x14ac:dyDescent="0.3">
      <c r="A344" s="44">
        <v>44310</v>
      </c>
      <c r="B344" s="43">
        <v>42971</v>
      </c>
      <c r="C344" s="57">
        <v>70000</v>
      </c>
    </row>
    <row r="345" spans="1:3" x14ac:dyDescent="0.3">
      <c r="A345" s="44">
        <v>43845</v>
      </c>
      <c r="B345" s="43">
        <v>42724</v>
      </c>
      <c r="C345" s="57">
        <v>70000</v>
      </c>
    </row>
    <row r="346" spans="1:3" x14ac:dyDescent="0.3">
      <c r="A346" s="44">
        <v>44603</v>
      </c>
      <c r="B346" s="43">
        <v>42632</v>
      </c>
      <c r="C346" s="57">
        <v>70000</v>
      </c>
    </row>
    <row r="347" spans="1:3" x14ac:dyDescent="0.3">
      <c r="A347" s="44">
        <v>44408</v>
      </c>
      <c r="B347" s="43">
        <v>42512</v>
      </c>
      <c r="C347" s="57">
        <v>70000</v>
      </c>
    </row>
    <row r="348" spans="1:3" x14ac:dyDescent="0.3">
      <c r="A348" s="44">
        <v>44499</v>
      </c>
      <c r="B348" s="43">
        <v>42462</v>
      </c>
      <c r="C348" s="57">
        <v>70000</v>
      </c>
    </row>
    <row r="349" spans="1:3" x14ac:dyDescent="0.3">
      <c r="A349" s="44">
        <v>43864</v>
      </c>
      <c r="B349" s="43">
        <v>42444</v>
      </c>
      <c r="C349" s="57">
        <v>70000</v>
      </c>
    </row>
    <row r="350" spans="1:3" x14ac:dyDescent="0.3">
      <c r="A350" s="44">
        <v>43642</v>
      </c>
      <c r="B350" s="43">
        <v>42436</v>
      </c>
      <c r="C350" s="57">
        <v>70000</v>
      </c>
    </row>
    <row r="351" spans="1:3" x14ac:dyDescent="0.3">
      <c r="A351" s="44">
        <v>44436</v>
      </c>
      <c r="B351" s="43">
        <v>42434</v>
      </c>
      <c r="C351" s="57">
        <v>70000</v>
      </c>
    </row>
    <row r="352" spans="1:3" x14ac:dyDescent="0.3">
      <c r="A352" s="44">
        <v>43655</v>
      </c>
      <c r="B352" s="43">
        <v>42315</v>
      </c>
      <c r="C352" s="57">
        <v>70000</v>
      </c>
    </row>
    <row r="353" spans="1:3" x14ac:dyDescent="0.3">
      <c r="A353" s="44">
        <v>44216</v>
      </c>
      <c r="B353" s="43">
        <v>42314</v>
      </c>
      <c r="C353" s="57">
        <v>70000</v>
      </c>
    </row>
    <row r="354" spans="1:3" x14ac:dyDescent="0.3">
      <c r="A354" s="44">
        <v>44386</v>
      </c>
      <c r="B354" s="43">
        <v>42267</v>
      </c>
      <c r="C354" s="57">
        <v>70000</v>
      </c>
    </row>
    <row r="355" spans="1:3" x14ac:dyDescent="0.3">
      <c r="A355" s="44">
        <v>43940</v>
      </c>
      <c r="B355" s="43">
        <v>42245</v>
      </c>
      <c r="C355" s="57">
        <v>70000</v>
      </c>
    </row>
    <row r="356" spans="1:3" x14ac:dyDescent="0.3">
      <c r="A356" s="44">
        <v>44632</v>
      </c>
      <c r="B356" s="43">
        <v>42152</v>
      </c>
      <c r="C356" s="57">
        <v>70000</v>
      </c>
    </row>
    <row r="357" spans="1:3" x14ac:dyDescent="0.3">
      <c r="A357" s="44">
        <v>43755</v>
      </c>
      <c r="B357" s="43">
        <v>42140</v>
      </c>
      <c r="C357" s="57">
        <v>70000</v>
      </c>
    </row>
    <row r="358" spans="1:3" x14ac:dyDescent="0.3">
      <c r="A358" s="44">
        <v>43780</v>
      </c>
      <c r="B358" s="43">
        <v>42085</v>
      </c>
      <c r="C358" s="57">
        <v>70000</v>
      </c>
    </row>
    <row r="359" spans="1:3" x14ac:dyDescent="0.3">
      <c r="A359" s="44">
        <v>44536</v>
      </c>
      <c r="B359" s="43">
        <v>42080</v>
      </c>
      <c r="C359" s="57">
        <v>70000</v>
      </c>
    </row>
    <row r="360" spans="1:3" x14ac:dyDescent="0.3">
      <c r="A360" s="44">
        <v>44448</v>
      </c>
      <c r="B360" s="43">
        <v>41958</v>
      </c>
      <c r="C360" s="57">
        <v>70000</v>
      </c>
    </row>
    <row r="361" spans="1:3" x14ac:dyDescent="0.3">
      <c r="A361" s="44">
        <v>43611</v>
      </c>
      <c r="B361" s="43">
        <v>41898</v>
      </c>
      <c r="C361" s="57">
        <v>70000</v>
      </c>
    </row>
    <row r="362" spans="1:3" x14ac:dyDescent="0.3">
      <c r="A362" s="44">
        <v>43923</v>
      </c>
      <c r="B362" s="43">
        <v>41883</v>
      </c>
      <c r="C362" s="57">
        <v>70000</v>
      </c>
    </row>
    <row r="363" spans="1:3" x14ac:dyDescent="0.3">
      <c r="A363" s="44">
        <v>44477</v>
      </c>
      <c r="B363" s="43">
        <v>41880</v>
      </c>
      <c r="C363" s="57">
        <v>70000</v>
      </c>
    </row>
    <row r="364" spans="1:3" x14ac:dyDescent="0.3">
      <c r="A364" s="44">
        <v>43848</v>
      </c>
      <c r="B364" s="43">
        <v>41866</v>
      </c>
      <c r="C364" s="57">
        <v>70000</v>
      </c>
    </row>
    <row r="365" spans="1:3" x14ac:dyDescent="0.3">
      <c r="A365" s="44">
        <v>43977</v>
      </c>
      <c r="B365" s="43">
        <v>41837</v>
      </c>
      <c r="C365" s="57">
        <v>70000</v>
      </c>
    </row>
    <row r="366" spans="1:3" x14ac:dyDescent="0.3">
      <c r="A366" s="44">
        <v>44116</v>
      </c>
      <c r="B366" s="43">
        <v>41817</v>
      </c>
      <c r="C366" s="57">
        <v>70000</v>
      </c>
    </row>
    <row r="367" spans="1:3" x14ac:dyDescent="0.3">
      <c r="A367" s="44">
        <v>44473</v>
      </c>
      <c r="B367" s="43">
        <v>41754</v>
      </c>
      <c r="C367" s="57">
        <v>70000</v>
      </c>
    </row>
    <row r="368" spans="1:3" x14ac:dyDescent="0.3">
      <c r="A368" s="44">
        <v>43784</v>
      </c>
      <c r="B368" s="43">
        <v>41752</v>
      </c>
      <c r="C368" s="57">
        <v>70000</v>
      </c>
    </row>
    <row r="369" spans="1:3" x14ac:dyDescent="0.3">
      <c r="A369" s="44">
        <v>44106</v>
      </c>
      <c r="B369" s="43">
        <v>41734</v>
      </c>
      <c r="C369" s="57">
        <v>70000</v>
      </c>
    </row>
    <row r="370" spans="1:3" x14ac:dyDescent="0.3">
      <c r="A370" s="44">
        <v>44266</v>
      </c>
      <c r="B370" s="43">
        <v>41632</v>
      </c>
      <c r="C370" s="57">
        <v>70000</v>
      </c>
    </row>
    <row r="371" spans="1:3" x14ac:dyDescent="0.3">
      <c r="A371" s="44">
        <v>43761</v>
      </c>
      <c r="B371" s="43">
        <v>41595</v>
      </c>
      <c r="C371" s="57">
        <v>70000</v>
      </c>
    </row>
    <row r="372" spans="1:3" x14ac:dyDescent="0.3">
      <c r="A372" s="44">
        <v>43991</v>
      </c>
      <c r="B372" s="43">
        <v>41558</v>
      </c>
      <c r="C372" s="57">
        <v>70000</v>
      </c>
    </row>
    <row r="373" spans="1:3" x14ac:dyDescent="0.3">
      <c r="A373" s="44">
        <v>43740</v>
      </c>
      <c r="B373" s="43">
        <v>41527</v>
      </c>
      <c r="C373" s="57">
        <v>70000</v>
      </c>
    </row>
    <row r="374" spans="1:3" x14ac:dyDescent="0.3">
      <c r="A374" s="44">
        <v>44277</v>
      </c>
      <c r="B374" s="43">
        <v>41516</v>
      </c>
      <c r="C374" s="57">
        <v>70000</v>
      </c>
    </row>
    <row r="375" spans="1:3" x14ac:dyDescent="0.3">
      <c r="A375" s="44">
        <v>43889</v>
      </c>
      <c r="B375" s="43">
        <v>41509</v>
      </c>
      <c r="C375" s="57">
        <v>70000</v>
      </c>
    </row>
    <row r="376" spans="1:3" x14ac:dyDescent="0.3">
      <c r="A376" s="44">
        <v>44186</v>
      </c>
      <c r="B376" s="43">
        <v>41467</v>
      </c>
      <c r="C376" s="57">
        <v>70000</v>
      </c>
    </row>
    <row r="377" spans="1:3" x14ac:dyDescent="0.3">
      <c r="A377" s="44">
        <v>43699</v>
      </c>
      <c r="B377" s="43">
        <v>41430</v>
      </c>
      <c r="C377" s="57">
        <v>70000</v>
      </c>
    </row>
    <row r="378" spans="1:3" x14ac:dyDescent="0.3">
      <c r="A378" s="44">
        <v>43858</v>
      </c>
      <c r="B378" s="43">
        <v>41423</v>
      </c>
      <c r="C378" s="57">
        <v>70000</v>
      </c>
    </row>
    <row r="379" spans="1:3" x14ac:dyDescent="0.3">
      <c r="A379" s="44">
        <v>44202</v>
      </c>
      <c r="B379" s="43">
        <v>41321</v>
      </c>
      <c r="C379" s="57">
        <v>70000</v>
      </c>
    </row>
    <row r="380" spans="1:3" x14ac:dyDescent="0.3">
      <c r="A380" s="44">
        <v>43953</v>
      </c>
      <c r="B380" s="43">
        <v>41306</v>
      </c>
      <c r="C380" s="57">
        <v>70000</v>
      </c>
    </row>
    <row r="381" spans="1:3" x14ac:dyDescent="0.3">
      <c r="A381" s="44">
        <v>44280</v>
      </c>
      <c r="B381" s="43">
        <v>41297</v>
      </c>
      <c r="C381" s="57">
        <v>70000</v>
      </c>
    </row>
    <row r="382" spans="1:3" x14ac:dyDescent="0.3">
      <c r="A382" s="44">
        <v>43726</v>
      </c>
      <c r="B382" s="43">
        <v>41254</v>
      </c>
      <c r="C382" s="57">
        <v>70000</v>
      </c>
    </row>
    <row r="383" spans="1:3" x14ac:dyDescent="0.3">
      <c r="A383" s="44">
        <v>44028</v>
      </c>
      <c r="B383" s="43">
        <v>41147</v>
      </c>
      <c r="C383" s="57">
        <v>70000</v>
      </c>
    </row>
    <row r="384" spans="1:3" x14ac:dyDescent="0.3">
      <c r="A384" s="44">
        <v>44575</v>
      </c>
      <c r="B384" s="43">
        <v>41085</v>
      </c>
      <c r="C384" s="57">
        <v>70000</v>
      </c>
    </row>
    <row r="385" spans="1:3" x14ac:dyDescent="0.3">
      <c r="A385" s="44">
        <v>44012</v>
      </c>
      <c r="B385" s="43">
        <v>41041</v>
      </c>
      <c r="C385" s="57">
        <v>70000</v>
      </c>
    </row>
    <row r="386" spans="1:3" x14ac:dyDescent="0.3">
      <c r="A386" s="44">
        <v>44148</v>
      </c>
      <c r="B386" s="43">
        <v>41034</v>
      </c>
      <c r="C386" s="57">
        <v>70000</v>
      </c>
    </row>
    <row r="387" spans="1:3" x14ac:dyDescent="0.3">
      <c r="A387" s="44">
        <v>44530</v>
      </c>
      <c r="B387" s="43">
        <v>40993</v>
      </c>
      <c r="C387" s="57">
        <v>70000</v>
      </c>
    </row>
    <row r="388" spans="1:3" x14ac:dyDescent="0.3">
      <c r="A388" s="44">
        <v>43914</v>
      </c>
      <c r="B388" s="43">
        <v>40961</v>
      </c>
      <c r="C388" s="57">
        <v>70000</v>
      </c>
    </row>
    <row r="389" spans="1:3" x14ac:dyDescent="0.3">
      <c r="A389" s="44">
        <v>43802</v>
      </c>
      <c r="B389" s="43">
        <v>40948</v>
      </c>
      <c r="C389" s="57">
        <v>70000</v>
      </c>
    </row>
    <row r="390" spans="1:3" x14ac:dyDescent="0.3">
      <c r="A390" s="44">
        <v>44356</v>
      </c>
      <c r="B390" s="43">
        <v>40900</v>
      </c>
      <c r="C390" s="57">
        <v>70000</v>
      </c>
    </row>
    <row r="391" spans="1:3" x14ac:dyDescent="0.3">
      <c r="A391" s="44">
        <v>44445</v>
      </c>
      <c r="B391" s="43">
        <v>40809</v>
      </c>
      <c r="C391" s="57">
        <v>70000</v>
      </c>
    </row>
    <row r="392" spans="1:3" x14ac:dyDescent="0.3">
      <c r="A392" s="44">
        <v>44570</v>
      </c>
      <c r="B392" s="43">
        <v>40801</v>
      </c>
      <c r="C392" s="57">
        <v>70000</v>
      </c>
    </row>
    <row r="393" spans="1:3" x14ac:dyDescent="0.3">
      <c r="A393" s="44">
        <v>43590</v>
      </c>
      <c r="B393" s="43">
        <v>40750</v>
      </c>
      <c r="C393" s="57">
        <v>70000</v>
      </c>
    </row>
    <row r="394" spans="1:3" x14ac:dyDescent="0.3">
      <c r="A394" s="44">
        <v>43808</v>
      </c>
      <c r="B394" s="43">
        <v>40703</v>
      </c>
      <c r="C394" s="57">
        <v>70000</v>
      </c>
    </row>
    <row r="395" spans="1:3" x14ac:dyDescent="0.3">
      <c r="A395" s="44">
        <v>44450</v>
      </c>
      <c r="B395" s="43">
        <v>40665</v>
      </c>
      <c r="C395" s="57">
        <v>70000</v>
      </c>
    </row>
    <row r="396" spans="1:3" x14ac:dyDescent="0.3">
      <c r="A396" s="44">
        <v>44486</v>
      </c>
      <c r="B396" s="43">
        <v>40610</v>
      </c>
      <c r="C396" s="57">
        <v>70000</v>
      </c>
    </row>
    <row r="397" spans="1:3" x14ac:dyDescent="0.3">
      <c r="A397" s="44">
        <v>43887</v>
      </c>
      <c r="B397" s="43">
        <v>40575</v>
      </c>
      <c r="C397" s="57">
        <v>70000</v>
      </c>
    </row>
    <row r="398" spans="1:3" x14ac:dyDescent="0.3">
      <c r="A398" s="44">
        <v>44608</v>
      </c>
      <c r="B398" s="43">
        <v>40509</v>
      </c>
      <c r="C398" s="57">
        <v>70000</v>
      </c>
    </row>
    <row r="399" spans="1:3" x14ac:dyDescent="0.3">
      <c r="A399" s="44">
        <v>43959</v>
      </c>
      <c r="B399" s="43">
        <v>40458</v>
      </c>
      <c r="C399" s="57">
        <v>70000</v>
      </c>
    </row>
    <row r="400" spans="1:3" x14ac:dyDescent="0.3">
      <c r="A400" s="44">
        <v>44034</v>
      </c>
      <c r="B400" s="43">
        <v>40434</v>
      </c>
      <c r="C400" s="57">
        <v>70000</v>
      </c>
    </row>
    <row r="401" spans="1:3" x14ac:dyDescent="0.3">
      <c r="A401" s="44">
        <v>43934</v>
      </c>
      <c r="B401" s="43">
        <v>40424</v>
      </c>
      <c r="C401" s="57">
        <v>70000</v>
      </c>
    </row>
    <row r="402" spans="1:3" x14ac:dyDescent="0.3">
      <c r="A402" s="44">
        <v>43842</v>
      </c>
      <c r="B402" s="43">
        <v>40402</v>
      </c>
      <c r="C402" s="57">
        <v>70000</v>
      </c>
    </row>
    <row r="403" spans="1:3" x14ac:dyDescent="0.3">
      <c r="A403" s="44">
        <v>44108</v>
      </c>
      <c r="B403" s="43">
        <v>40385</v>
      </c>
      <c r="C403" s="57">
        <v>70000</v>
      </c>
    </row>
    <row r="404" spans="1:3" x14ac:dyDescent="0.3">
      <c r="A404" s="44">
        <v>44187</v>
      </c>
      <c r="B404" s="43">
        <v>40356</v>
      </c>
      <c r="C404" s="57">
        <v>70000</v>
      </c>
    </row>
    <row r="405" spans="1:3" x14ac:dyDescent="0.3">
      <c r="A405" s="44">
        <v>43939</v>
      </c>
      <c r="B405" s="43">
        <v>40308</v>
      </c>
      <c r="C405" s="57">
        <v>70000</v>
      </c>
    </row>
    <row r="406" spans="1:3" x14ac:dyDescent="0.3">
      <c r="A406" s="44">
        <v>43942</v>
      </c>
      <c r="B406" s="43">
        <v>40291</v>
      </c>
      <c r="C406" s="57">
        <v>70000</v>
      </c>
    </row>
    <row r="407" spans="1:3" x14ac:dyDescent="0.3">
      <c r="A407" s="44">
        <v>44072</v>
      </c>
      <c r="B407" s="43">
        <v>40282</v>
      </c>
      <c r="C407" s="57">
        <v>70000</v>
      </c>
    </row>
    <row r="408" spans="1:3" x14ac:dyDescent="0.3">
      <c r="A408" s="44">
        <v>44190</v>
      </c>
      <c r="B408" s="43">
        <v>40246</v>
      </c>
      <c r="C408" s="57">
        <v>70000</v>
      </c>
    </row>
    <row r="409" spans="1:3" x14ac:dyDescent="0.3">
      <c r="A409" s="44">
        <v>44582</v>
      </c>
      <c r="B409" s="43">
        <v>40232</v>
      </c>
      <c r="C409" s="57">
        <v>70000</v>
      </c>
    </row>
    <row r="410" spans="1:3" x14ac:dyDescent="0.3">
      <c r="A410" s="44">
        <v>43767</v>
      </c>
      <c r="B410" s="43">
        <v>40158</v>
      </c>
      <c r="C410" s="57">
        <v>70000</v>
      </c>
    </row>
    <row r="411" spans="1:3" x14ac:dyDescent="0.3">
      <c r="A411" s="44">
        <v>43578</v>
      </c>
      <c r="B411" s="43">
        <v>40140</v>
      </c>
      <c r="C411" s="57">
        <v>70000</v>
      </c>
    </row>
    <row r="412" spans="1:3" x14ac:dyDescent="0.3">
      <c r="A412" s="44">
        <v>43884</v>
      </c>
      <c r="B412" s="43">
        <v>39969</v>
      </c>
      <c r="C412" s="57">
        <v>70000</v>
      </c>
    </row>
    <row r="413" spans="1:3" x14ac:dyDescent="0.3">
      <c r="A413" s="44">
        <v>44315</v>
      </c>
      <c r="B413" s="43">
        <v>39960</v>
      </c>
      <c r="C413" s="57">
        <v>70000</v>
      </c>
    </row>
    <row r="414" spans="1:3" x14ac:dyDescent="0.3">
      <c r="A414" s="44">
        <v>43687</v>
      </c>
      <c r="B414" s="43">
        <v>39948</v>
      </c>
      <c r="C414" s="57">
        <v>70000</v>
      </c>
    </row>
    <row r="415" spans="1:3" x14ac:dyDescent="0.3">
      <c r="A415" s="44">
        <v>44016</v>
      </c>
      <c r="B415" s="43">
        <v>39940</v>
      </c>
      <c r="C415" s="57">
        <v>70000</v>
      </c>
    </row>
    <row r="416" spans="1:3" x14ac:dyDescent="0.3">
      <c r="A416" s="44">
        <v>43639</v>
      </c>
      <c r="B416" s="43">
        <v>39830</v>
      </c>
      <c r="C416" s="57">
        <v>70000</v>
      </c>
    </row>
    <row r="417" spans="1:3" x14ac:dyDescent="0.3">
      <c r="A417" s="44">
        <v>44432</v>
      </c>
      <c r="B417" s="43">
        <v>39817</v>
      </c>
      <c r="C417" s="57">
        <v>70000</v>
      </c>
    </row>
    <row r="418" spans="1:3" x14ac:dyDescent="0.3">
      <c r="A418" s="44">
        <v>43865</v>
      </c>
      <c r="B418" s="43">
        <v>39805</v>
      </c>
      <c r="C418" s="57">
        <v>70000</v>
      </c>
    </row>
    <row r="419" spans="1:3" x14ac:dyDescent="0.3">
      <c r="A419" s="44">
        <v>44382</v>
      </c>
      <c r="B419" s="43">
        <v>39780</v>
      </c>
      <c r="C419" s="57">
        <v>70000</v>
      </c>
    </row>
    <row r="420" spans="1:3" x14ac:dyDescent="0.3">
      <c r="A420" s="44">
        <v>43796</v>
      </c>
      <c r="B420" s="43">
        <v>39703</v>
      </c>
      <c r="C420" s="57">
        <v>70000</v>
      </c>
    </row>
    <row r="421" spans="1:3" x14ac:dyDescent="0.3">
      <c r="A421" s="44">
        <v>44182</v>
      </c>
      <c r="B421" s="43">
        <v>39554</v>
      </c>
      <c r="C421" s="57">
        <v>70000</v>
      </c>
    </row>
    <row r="422" spans="1:3" x14ac:dyDescent="0.3">
      <c r="A422" s="44">
        <v>44311</v>
      </c>
      <c r="B422" s="43">
        <v>39536</v>
      </c>
      <c r="C422" s="57">
        <v>70000</v>
      </c>
    </row>
    <row r="423" spans="1:3" x14ac:dyDescent="0.3">
      <c r="A423" s="44">
        <v>44550</v>
      </c>
      <c r="B423" s="43">
        <v>39529</v>
      </c>
      <c r="C423" s="57">
        <v>70000</v>
      </c>
    </row>
    <row r="424" spans="1:3" x14ac:dyDescent="0.3">
      <c r="A424" s="44">
        <v>44497</v>
      </c>
      <c r="B424" s="43">
        <v>39520</v>
      </c>
      <c r="C424" s="57">
        <v>70000</v>
      </c>
    </row>
    <row r="425" spans="1:3" x14ac:dyDescent="0.3">
      <c r="A425" s="44">
        <v>43952</v>
      </c>
      <c r="B425" s="43">
        <v>39501</v>
      </c>
      <c r="C425" s="57">
        <v>70000</v>
      </c>
    </row>
    <row r="426" spans="1:3" x14ac:dyDescent="0.3">
      <c r="A426" s="44">
        <v>44589</v>
      </c>
      <c r="B426" s="43">
        <v>39428</v>
      </c>
      <c r="C426" s="57">
        <v>70000</v>
      </c>
    </row>
    <row r="427" spans="1:3" x14ac:dyDescent="0.3">
      <c r="A427" s="44">
        <v>44508</v>
      </c>
      <c r="B427" s="43">
        <v>39409</v>
      </c>
      <c r="C427" s="57">
        <v>70000</v>
      </c>
    </row>
    <row r="428" spans="1:3" x14ac:dyDescent="0.3">
      <c r="A428" s="44">
        <v>43614</v>
      </c>
      <c r="B428" s="43">
        <v>39406</v>
      </c>
      <c r="C428" s="57">
        <v>70000</v>
      </c>
    </row>
    <row r="429" spans="1:3" x14ac:dyDescent="0.3">
      <c r="A429" s="44">
        <v>44035</v>
      </c>
      <c r="B429" s="43">
        <v>39370</v>
      </c>
      <c r="C429" s="57">
        <v>70000</v>
      </c>
    </row>
    <row r="430" spans="1:3" x14ac:dyDescent="0.3">
      <c r="A430" s="44">
        <v>43996</v>
      </c>
      <c r="B430" s="43">
        <v>39332</v>
      </c>
      <c r="C430" s="57">
        <v>70000</v>
      </c>
    </row>
    <row r="431" spans="1:3" x14ac:dyDescent="0.3">
      <c r="A431" s="44">
        <v>44139</v>
      </c>
      <c r="B431" s="43">
        <v>39256</v>
      </c>
      <c r="C431" s="57">
        <v>70000</v>
      </c>
    </row>
    <row r="432" spans="1:3" x14ac:dyDescent="0.3">
      <c r="A432" s="44">
        <v>44639</v>
      </c>
      <c r="B432" s="43">
        <v>39245</v>
      </c>
      <c r="C432" s="57">
        <v>70000</v>
      </c>
    </row>
    <row r="433" spans="1:3" x14ac:dyDescent="0.3">
      <c r="A433" s="44">
        <v>43871</v>
      </c>
      <c r="B433" s="43">
        <v>39215</v>
      </c>
      <c r="C433" s="57">
        <v>70000</v>
      </c>
    </row>
    <row r="434" spans="1:3" x14ac:dyDescent="0.3">
      <c r="A434" s="44">
        <v>43627</v>
      </c>
      <c r="B434" s="43">
        <v>39184</v>
      </c>
      <c r="C434" s="57">
        <v>70000</v>
      </c>
    </row>
    <row r="435" spans="1:3" x14ac:dyDescent="0.3">
      <c r="A435" s="44">
        <v>44199</v>
      </c>
      <c r="B435" s="43">
        <v>39087</v>
      </c>
      <c r="C435" s="57">
        <v>70000</v>
      </c>
    </row>
    <row r="436" spans="1:3" x14ac:dyDescent="0.3">
      <c r="A436" s="44">
        <v>44241</v>
      </c>
      <c r="B436" s="43">
        <v>39048</v>
      </c>
      <c r="C436" s="57">
        <v>70000</v>
      </c>
    </row>
    <row r="437" spans="1:3" x14ac:dyDescent="0.3">
      <c r="A437" s="44">
        <v>43702</v>
      </c>
      <c r="B437" s="43">
        <v>39000</v>
      </c>
      <c r="C437" s="57">
        <v>70000</v>
      </c>
    </row>
    <row r="438" spans="1:3" x14ac:dyDescent="0.3">
      <c r="A438" s="44">
        <v>44176</v>
      </c>
      <c r="B438" s="43">
        <v>38954</v>
      </c>
      <c r="C438" s="57">
        <v>70000</v>
      </c>
    </row>
    <row r="439" spans="1:3" x14ac:dyDescent="0.3">
      <c r="A439" s="44">
        <v>44100</v>
      </c>
      <c r="B439" s="43">
        <v>38943</v>
      </c>
      <c r="C439" s="57">
        <v>70000</v>
      </c>
    </row>
    <row r="440" spans="1:3" x14ac:dyDescent="0.3">
      <c r="A440" s="44">
        <v>44301</v>
      </c>
      <c r="B440" s="43">
        <v>38927</v>
      </c>
      <c r="C440" s="57">
        <v>70000</v>
      </c>
    </row>
    <row r="441" spans="1:3" x14ac:dyDescent="0.3">
      <c r="A441" s="44">
        <v>44435</v>
      </c>
      <c r="B441" s="43">
        <v>38917</v>
      </c>
      <c r="C441" s="57">
        <v>70000</v>
      </c>
    </row>
    <row r="442" spans="1:3" x14ac:dyDescent="0.3">
      <c r="A442" s="44">
        <v>44248</v>
      </c>
      <c r="B442" s="43">
        <v>38890</v>
      </c>
      <c r="C442" s="57">
        <v>70000</v>
      </c>
    </row>
    <row r="443" spans="1:3" x14ac:dyDescent="0.3">
      <c r="A443" s="44">
        <v>44036</v>
      </c>
      <c r="B443" s="43">
        <v>38864</v>
      </c>
      <c r="C443" s="57">
        <v>70000</v>
      </c>
    </row>
    <row r="444" spans="1:3" x14ac:dyDescent="0.3">
      <c r="A444" s="44">
        <v>44323</v>
      </c>
      <c r="B444" s="43">
        <v>38828</v>
      </c>
      <c r="C444" s="57">
        <v>70000</v>
      </c>
    </row>
    <row r="445" spans="1:3" x14ac:dyDescent="0.3">
      <c r="A445" s="44">
        <v>44131</v>
      </c>
      <c r="B445" s="43">
        <v>38792</v>
      </c>
      <c r="C445" s="57">
        <v>70000</v>
      </c>
    </row>
    <row r="446" spans="1:3" x14ac:dyDescent="0.3">
      <c r="A446" s="44">
        <v>44092</v>
      </c>
      <c r="B446" s="43">
        <v>38720</v>
      </c>
      <c r="C446" s="57">
        <v>70000</v>
      </c>
    </row>
    <row r="447" spans="1:3" x14ac:dyDescent="0.3">
      <c r="A447" s="44">
        <v>44521</v>
      </c>
      <c r="B447" s="43">
        <v>38671</v>
      </c>
      <c r="C447" s="57">
        <v>70000</v>
      </c>
    </row>
    <row r="448" spans="1:3" x14ac:dyDescent="0.3">
      <c r="A448" s="44">
        <v>44053</v>
      </c>
      <c r="B448" s="43">
        <v>38663</v>
      </c>
      <c r="C448" s="57">
        <v>70000</v>
      </c>
    </row>
    <row r="449" spans="1:3" x14ac:dyDescent="0.3">
      <c r="A449" s="44">
        <v>44252</v>
      </c>
      <c r="B449" s="43">
        <v>38626</v>
      </c>
      <c r="C449" s="57">
        <v>70000</v>
      </c>
    </row>
    <row r="450" spans="1:3" x14ac:dyDescent="0.3">
      <c r="A450" s="44">
        <v>44512</v>
      </c>
      <c r="B450" s="43">
        <v>38595</v>
      </c>
      <c r="C450" s="57">
        <v>70000</v>
      </c>
    </row>
    <row r="451" spans="1:3" x14ac:dyDescent="0.3">
      <c r="A451" s="44">
        <v>44633</v>
      </c>
      <c r="B451" s="43">
        <v>38569</v>
      </c>
      <c r="C451" s="57">
        <v>70000</v>
      </c>
    </row>
    <row r="452" spans="1:3" x14ac:dyDescent="0.3">
      <c r="A452" s="44">
        <v>43961</v>
      </c>
      <c r="B452" s="43">
        <v>38547</v>
      </c>
      <c r="C452" s="57">
        <v>70000</v>
      </c>
    </row>
    <row r="453" spans="1:3" x14ac:dyDescent="0.3">
      <c r="A453" s="44">
        <v>43683</v>
      </c>
      <c r="B453" s="43">
        <v>38527</v>
      </c>
      <c r="C453" s="57">
        <v>70000</v>
      </c>
    </row>
    <row r="454" spans="1:3" x14ac:dyDescent="0.3">
      <c r="A454" s="44">
        <v>43663</v>
      </c>
      <c r="B454" s="43">
        <v>38518</v>
      </c>
      <c r="C454" s="57">
        <v>70000</v>
      </c>
    </row>
    <row r="455" spans="1:3" x14ac:dyDescent="0.3">
      <c r="A455" s="44">
        <v>43944</v>
      </c>
      <c r="B455" s="43">
        <v>38493</v>
      </c>
      <c r="C455" s="57">
        <v>70000</v>
      </c>
    </row>
    <row r="456" spans="1:3" x14ac:dyDescent="0.3">
      <c r="A456" s="44">
        <v>43821</v>
      </c>
      <c r="B456" s="43">
        <v>38461</v>
      </c>
      <c r="C456" s="57">
        <v>70000</v>
      </c>
    </row>
    <row r="457" spans="1:3" x14ac:dyDescent="0.3">
      <c r="A457" s="44">
        <v>43799</v>
      </c>
      <c r="B457" s="43">
        <v>38430</v>
      </c>
      <c r="C457" s="57">
        <v>70000</v>
      </c>
    </row>
    <row r="458" spans="1:3" x14ac:dyDescent="0.3">
      <c r="A458" s="44">
        <v>44217</v>
      </c>
      <c r="B458" s="43">
        <v>38413</v>
      </c>
      <c r="C458" s="57">
        <v>70000</v>
      </c>
    </row>
    <row r="459" spans="1:3" x14ac:dyDescent="0.3">
      <c r="A459" s="44">
        <v>44260</v>
      </c>
      <c r="B459" s="43">
        <v>38359</v>
      </c>
      <c r="C459" s="57">
        <v>70000</v>
      </c>
    </row>
    <row r="460" spans="1:3" x14ac:dyDescent="0.3">
      <c r="A460" s="44">
        <v>44282</v>
      </c>
      <c r="B460" s="43">
        <v>38268</v>
      </c>
      <c r="C460" s="57">
        <v>70000</v>
      </c>
    </row>
    <row r="461" spans="1:3" x14ac:dyDescent="0.3">
      <c r="A461" s="44">
        <v>44296</v>
      </c>
      <c r="B461" s="43">
        <v>38220</v>
      </c>
      <c r="C461" s="57">
        <v>70000</v>
      </c>
    </row>
    <row r="462" spans="1:3" x14ac:dyDescent="0.3">
      <c r="A462" s="44">
        <v>43830</v>
      </c>
      <c r="B462" s="43">
        <v>38205</v>
      </c>
      <c r="C462" s="57">
        <v>70000</v>
      </c>
    </row>
    <row r="463" spans="1:3" x14ac:dyDescent="0.3">
      <c r="A463" s="44">
        <v>44251</v>
      </c>
      <c r="B463" s="43">
        <v>38171</v>
      </c>
      <c r="C463" s="57">
        <v>70000</v>
      </c>
    </row>
    <row r="464" spans="1:3" x14ac:dyDescent="0.3">
      <c r="A464" s="44">
        <v>43911</v>
      </c>
      <c r="B464" s="43">
        <v>38152</v>
      </c>
      <c r="C464" s="57">
        <v>70000</v>
      </c>
    </row>
    <row r="465" spans="1:3" x14ac:dyDescent="0.3">
      <c r="A465" s="44">
        <v>44548</v>
      </c>
      <c r="B465" s="43">
        <v>38136</v>
      </c>
      <c r="C465" s="57">
        <v>70000</v>
      </c>
    </row>
    <row r="466" spans="1:3" x14ac:dyDescent="0.3">
      <c r="A466" s="44">
        <v>44017</v>
      </c>
      <c r="B466" s="43">
        <v>38081</v>
      </c>
      <c r="C466" s="57">
        <v>70000</v>
      </c>
    </row>
    <row r="467" spans="1:3" x14ac:dyDescent="0.3">
      <c r="A467" s="44">
        <v>44318</v>
      </c>
      <c r="B467" s="43">
        <v>38031</v>
      </c>
      <c r="C467" s="57">
        <v>70000</v>
      </c>
    </row>
    <row r="468" spans="1:3" x14ac:dyDescent="0.3">
      <c r="A468" s="44">
        <v>43955</v>
      </c>
      <c r="B468" s="43">
        <v>37982</v>
      </c>
      <c r="C468" s="57">
        <v>70000</v>
      </c>
    </row>
    <row r="469" spans="1:3" x14ac:dyDescent="0.3">
      <c r="A469" s="44">
        <v>43976</v>
      </c>
      <c r="B469" s="43">
        <v>37950</v>
      </c>
      <c r="C469" s="57">
        <v>70000</v>
      </c>
    </row>
    <row r="470" spans="1:3" x14ac:dyDescent="0.3">
      <c r="A470" s="44">
        <v>44045</v>
      </c>
      <c r="B470" s="43">
        <v>37887</v>
      </c>
      <c r="C470" s="57">
        <v>70000</v>
      </c>
    </row>
    <row r="471" spans="1:3" x14ac:dyDescent="0.3">
      <c r="A471" s="44">
        <v>44349</v>
      </c>
      <c r="B471" s="43">
        <v>37862</v>
      </c>
      <c r="C471" s="57">
        <v>70000</v>
      </c>
    </row>
    <row r="472" spans="1:3" x14ac:dyDescent="0.3">
      <c r="A472" s="44">
        <v>44416</v>
      </c>
      <c r="B472" s="43">
        <v>37787</v>
      </c>
      <c r="C472" s="57">
        <v>70000</v>
      </c>
    </row>
    <row r="473" spans="1:3" x14ac:dyDescent="0.3">
      <c r="A473" s="44">
        <v>43970</v>
      </c>
      <c r="B473" s="43">
        <v>37673</v>
      </c>
      <c r="C473" s="57">
        <v>70000</v>
      </c>
    </row>
    <row r="474" spans="1:3" x14ac:dyDescent="0.3">
      <c r="A474" s="44">
        <v>44256</v>
      </c>
      <c r="B474" s="43">
        <v>37673</v>
      </c>
      <c r="C474" s="57">
        <v>70000</v>
      </c>
    </row>
    <row r="475" spans="1:3" x14ac:dyDescent="0.3">
      <c r="A475" s="44">
        <v>44404</v>
      </c>
      <c r="B475" s="43">
        <v>37670</v>
      </c>
      <c r="C475" s="57">
        <v>70000</v>
      </c>
    </row>
    <row r="476" spans="1:3" x14ac:dyDescent="0.3">
      <c r="A476" s="44">
        <v>44141</v>
      </c>
      <c r="B476" s="43">
        <v>37641</v>
      </c>
      <c r="C476" s="57">
        <v>70000</v>
      </c>
    </row>
    <row r="477" spans="1:3" x14ac:dyDescent="0.3">
      <c r="A477" s="44">
        <v>44024</v>
      </c>
      <c r="B477" s="43">
        <v>37594</v>
      </c>
      <c r="C477" s="57">
        <v>70000</v>
      </c>
    </row>
    <row r="478" spans="1:3" x14ac:dyDescent="0.3">
      <c r="A478" s="44">
        <v>44625</v>
      </c>
      <c r="B478" s="43">
        <v>37592</v>
      </c>
      <c r="C478" s="57">
        <v>70000</v>
      </c>
    </row>
    <row r="479" spans="1:3" x14ac:dyDescent="0.3">
      <c r="A479" s="44">
        <v>44524</v>
      </c>
      <c r="B479" s="43">
        <v>37478</v>
      </c>
      <c r="C479" s="57">
        <v>70000</v>
      </c>
    </row>
    <row r="480" spans="1:3" x14ac:dyDescent="0.3">
      <c r="A480" s="44">
        <v>43764</v>
      </c>
      <c r="B480" s="43">
        <v>37454</v>
      </c>
      <c r="C480" s="57">
        <v>70000</v>
      </c>
    </row>
    <row r="481" spans="1:3" x14ac:dyDescent="0.3">
      <c r="A481" s="44">
        <v>43828</v>
      </c>
      <c r="B481" s="43">
        <v>37396</v>
      </c>
      <c r="C481" s="57">
        <v>70000</v>
      </c>
    </row>
    <row r="482" spans="1:3" x14ac:dyDescent="0.3">
      <c r="A482" s="44">
        <v>44138</v>
      </c>
      <c r="B482" s="43">
        <v>37373</v>
      </c>
      <c r="C482" s="57">
        <v>70000</v>
      </c>
    </row>
    <row r="483" spans="1:3" x14ac:dyDescent="0.3">
      <c r="A483" s="44">
        <v>44125</v>
      </c>
      <c r="B483" s="43">
        <v>37362</v>
      </c>
      <c r="C483" s="57">
        <v>70000</v>
      </c>
    </row>
    <row r="484" spans="1:3" x14ac:dyDescent="0.3">
      <c r="A484" s="44">
        <v>44129</v>
      </c>
      <c r="B484" s="43">
        <v>37356</v>
      </c>
      <c r="C484" s="57">
        <v>70000</v>
      </c>
    </row>
    <row r="485" spans="1:3" x14ac:dyDescent="0.3">
      <c r="A485" s="44">
        <v>44146</v>
      </c>
      <c r="B485" s="43">
        <v>37329</v>
      </c>
      <c r="C485" s="57">
        <v>70000</v>
      </c>
    </row>
    <row r="486" spans="1:3" x14ac:dyDescent="0.3">
      <c r="A486" s="44">
        <v>44500</v>
      </c>
      <c r="B486" s="43">
        <v>37322</v>
      </c>
      <c r="C486" s="57">
        <v>70000</v>
      </c>
    </row>
    <row r="487" spans="1:3" x14ac:dyDescent="0.3">
      <c r="A487" s="44">
        <v>43659</v>
      </c>
      <c r="B487" s="43">
        <v>37309</v>
      </c>
      <c r="C487" s="57">
        <v>70000</v>
      </c>
    </row>
    <row r="488" spans="1:3" x14ac:dyDescent="0.3">
      <c r="A488" s="44">
        <v>44442</v>
      </c>
      <c r="B488" s="43">
        <v>37276</v>
      </c>
      <c r="C488" s="57">
        <v>70000</v>
      </c>
    </row>
    <row r="489" spans="1:3" x14ac:dyDescent="0.3">
      <c r="A489" s="44">
        <v>43719</v>
      </c>
      <c r="B489" s="43">
        <v>37202</v>
      </c>
      <c r="C489" s="57">
        <v>70000</v>
      </c>
    </row>
    <row r="490" spans="1:3" x14ac:dyDescent="0.3">
      <c r="A490" s="44">
        <v>43954</v>
      </c>
      <c r="B490" s="43">
        <v>37169</v>
      </c>
      <c r="C490" s="57">
        <v>70000</v>
      </c>
    </row>
    <row r="491" spans="1:3" x14ac:dyDescent="0.3">
      <c r="A491" s="44">
        <v>44130</v>
      </c>
      <c r="B491" s="43">
        <v>37165</v>
      </c>
      <c r="C491" s="57">
        <v>70000</v>
      </c>
    </row>
    <row r="492" spans="1:3" x14ac:dyDescent="0.3">
      <c r="A492" s="44">
        <v>43974</v>
      </c>
      <c r="B492" s="43">
        <v>37032</v>
      </c>
      <c r="C492" s="57">
        <v>70000</v>
      </c>
    </row>
    <row r="493" spans="1:3" x14ac:dyDescent="0.3">
      <c r="A493" s="44">
        <v>43922</v>
      </c>
      <c r="B493" s="43">
        <v>37025</v>
      </c>
      <c r="C493" s="57">
        <v>70000</v>
      </c>
    </row>
    <row r="494" spans="1:3" x14ac:dyDescent="0.3">
      <c r="A494" s="44">
        <v>44208</v>
      </c>
      <c r="B494" s="43">
        <v>36999</v>
      </c>
      <c r="C494" s="57">
        <v>70000</v>
      </c>
    </row>
    <row r="495" spans="1:3" x14ac:dyDescent="0.3">
      <c r="A495" s="44">
        <v>43805</v>
      </c>
      <c r="B495" s="43">
        <v>36934</v>
      </c>
      <c r="C495" s="57">
        <v>70000</v>
      </c>
    </row>
    <row r="496" spans="1:3" x14ac:dyDescent="0.3">
      <c r="A496" s="44">
        <v>44006</v>
      </c>
      <c r="B496" s="43">
        <v>36881</v>
      </c>
      <c r="C496" s="57">
        <v>70000</v>
      </c>
    </row>
    <row r="497" spans="1:3" x14ac:dyDescent="0.3">
      <c r="A497" s="44">
        <v>43746</v>
      </c>
      <c r="B497" s="43">
        <v>36864</v>
      </c>
      <c r="C497" s="57">
        <v>70000</v>
      </c>
    </row>
    <row r="498" spans="1:3" x14ac:dyDescent="0.3">
      <c r="A498" s="44">
        <v>43960</v>
      </c>
      <c r="B498" s="43">
        <v>36863</v>
      </c>
      <c r="C498" s="57">
        <v>70000</v>
      </c>
    </row>
    <row r="499" spans="1:3" x14ac:dyDescent="0.3">
      <c r="A499" s="44">
        <v>44369</v>
      </c>
      <c r="B499" s="43">
        <v>36789</v>
      </c>
      <c r="C499" s="57">
        <v>70000</v>
      </c>
    </row>
    <row r="500" spans="1:3" x14ac:dyDescent="0.3">
      <c r="A500" s="44">
        <v>43930</v>
      </c>
      <c r="B500" s="43">
        <v>36788</v>
      </c>
      <c r="C500" s="57">
        <v>70000</v>
      </c>
    </row>
    <row r="501" spans="1:3" x14ac:dyDescent="0.3">
      <c r="A501" s="44">
        <v>43710</v>
      </c>
      <c r="B501" s="43">
        <v>36678</v>
      </c>
      <c r="C501" s="57">
        <v>70000</v>
      </c>
    </row>
    <row r="502" spans="1:3" x14ac:dyDescent="0.3">
      <c r="A502" s="44">
        <v>43818</v>
      </c>
      <c r="B502" s="43">
        <v>36645</v>
      </c>
      <c r="C502" s="57">
        <v>70000</v>
      </c>
    </row>
    <row r="503" spans="1:3" x14ac:dyDescent="0.3">
      <c r="A503" s="44">
        <v>43680</v>
      </c>
      <c r="B503" s="43">
        <v>36622</v>
      </c>
      <c r="C503" s="57">
        <v>70000</v>
      </c>
    </row>
    <row r="504" spans="1:3" x14ac:dyDescent="0.3">
      <c r="A504" s="44">
        <v>43620</v>
      </c>
      <c r="B504" s="43">
        <v>36579</v>
      </c>
      <c r="C504" s="57">
        <v>70000</v>
      </c>
    </row>
    <row r="505" spans="1:3" x14ac:dyDescent="0.3">
      <c r="A505" s="44">
        <v>43843</v>
      </c>
      <c r="B505" s="43">
        <v>36572</v>
      </c>
      <c r="C505" s="57">
        <v>70000</v>
      </c>
    </row>
    <row r="506" spans="1:3" x14ac:dyDescent="0.3">
      <c r="A506" s="44">
        <v>44121</v>
      </c>
      <c r="B506" s="43">
        <v>36556</v>
      </c>
      <c r="C506" s="57">
        <v>70000</v>
      </c>
    </row>
    <row r="507" spans="1:3" x14ac:dyDescent="0.3">
      <c r="A507" s="44">
        <v>43926</v>
      </c>
      <c r="B507" s="43">
        <v>36445</v>
      </c>
      <c r="C507" s="57">
        <v>70000</v>
      </c>
    </row>
    <row r="508" spans="1:3" x14ac:dyDescent="0.3">
      <c r="A508" s="44">
        <v>44068</v>
      </c>
      <c r="B508" s="43">
        <v>36382</v>
      </c>
      <c r="C508" s="57">
        <v>70000</v>
      </c>
    </row>
    <row r="509" spans="1:3" x14ac:dyDescent="0.3">
      <c r="A509" s="44">
        <v>44434</v>
      </c>
      <c r="B509" s="43">
        <v>36377</v>
      </c>
      <c r="C509" s="57">
        <v>70000</v>
      </c>
    </row>
    <row r="510" spans="1:3" x14ac:dyDescent="0.3">
      <c r="A510" s="44">
        <v>44117</v>
      </c>
      <c r="B510" s="43">
        <v>36308</v>
      </c>
      <c r="C510" s="57">
        <v>70000</v>
      </c>
    </row>
    <row r="511" spans="1:3" x14ac:dyDescent="0.3">
      <c r="A511" s="44">
        <v>44591</v>
      </c>
      <c r="B511" s="43">
        <v>36272</v>
      </c>
      <c r="C511" s="57">
        <v>70000</v>
      </c>
    </row>
    <row r="512" spans="1:3" x14ac:dyDescent="0.3">
      <c r="A512" s="44">
        <v>43869</v>
      </c>
      <c r="B512" s="43">
        <v>36237</v>
      </c>
      <c r="C512" s="57">
        <v>70000</v>
      </c>
    </row>
    <row r="513" spans="1:3" x14ac:dyDescent="0.3">
      <c r="A513" s="44">
        <v>43569</v>
      </c>
      <c r="B513" s="43">
        <v>36196</v>
      </c>
      <c r="C513" s="57">
        <v>70000</v>
      </c>
    </row>
    <row r="514" spans="1:3" x14ac:dyDescent="0.3">
      <c r="A514" s="44">
        <v>44410</v>
      </c>
      <c r="B514" s="43">
        <v>36181</v>
      </c>
      <c r="C514" s="57">
        <v>70000</v>
      </c>
    </row>
    <row r="515" spans="1:3" x14ac:dyDescent="0.3">
      <c r="A515" s="44">
        <v>43640</v>
      </c>
      <c r="B515" s="43">
        <v>36160</v>
      </c>
      <c r="C515" s="57">
        <v>70000</v>
      </c>
    </row>
    <row r="516" spans="1:3" x14ac:dyDescent="0.3">
      <c r="A516" s="44">
        <v>44175</v>
      </c>
      <c r="B516" s="43">
        <v>36121</v>
      </c>
      <c r="C516" s="57">
        <v>70000</v>
      </c>
    </row>
    <row r="517" spans="1:3" x14ac:dyDescent="0.3">
      <c r="A517" s="44">
        <v>44363</v>
      </c>
      <c r="B517" s="43">
        <v>36104</v>
      </c>
      <c r="C517" s="57">
        <v>70000</v>
      </c>
    </row>
    <row r="518" spans="1:3" x14ac:dyDescent="0.3">
      <c r="A518" s="44">
        <v>43931</v>
      </c>
      <c r="B518" s="43">
        <v>36092</v>
      </c>
      <c r="C518" s="57">
        <v>70000</v>
      </c>
    </row>
    <row r="519" spans="1:3" x14ac:dyDescent="0.3">
      <c r="A519" s="44">
        <v>43928</v>
      </c>
      <c r="B519" s="43">
        <v>35957</v>
      </c>
      <c r="C519" s="57">
        <v>70000</v>
      </c>
    </row>
    <row r="520" spans="1:3" x14ac:dyDescent="0.3">
      <c r="A520" s="44">
        <v>44097</v>
      </c>
      <c r="B520" s="43">
        <v>35955</v>
      </c>
      <c r="C520" s="57">
        <v>70000</v>
      </c>
    </row>
    <row r="521" spans="1:3" x14ac:dyDescent="0.3">
      <c r="A521" s="44">
        <v>44082</v>
      </c>
      <c r="B521" s="43">
        <v>35939</v>
      </c>
      <c r="C521" s="57">
        <v>70000</v>
      </c>
    </row>
    <row r="522" spans="1:3" x14ac:dyDescent="0.3">
      <c r="A522" s="44">
        <v>44189</v>
      </c>
      <c r="B522" s="43">
        <v>35878</v>
      </c>
      <c r="C522" s="57">
        <v>70000</v>
      </c>
    </row>
    <row r="523" spans="1:3" x14ac:dyDescent="0.3">
      <c r="A523" s="44">
        <v>44509</v>
      </c>
      <c r="B523" s="43">
        <v>35845</v>
      </c>
      <c r="C523" s="57">
        <v>70000</v>
      </c>
    </row>
    <row r="524" spans="1:3" x14ac:dyDescent="0.3">
      <c r="A524" s="44">
        <v>44423</v>
      </c>
      <c r="B524" s="43">
        <v>35788</v>
      </c>
      <c r="C524" s="57">
        <v>70000</v>
      </c>
    </row>
    <row r="525" spans="1:3" x14ac:dyDescent="0.3">
      <c r="A525" s="44">
        <v>44055</v>
      </c>
      <c r="B525" s="43">
        <v>35746</v>
      </c>
      <c r="C525" s="57">
        <v>70000</v>
      </c>
    </row>
    <row r="526" spans="1:3" x14ac:dyDescent="0.3">
      <c r="A526" s="44">
        <v>44127</v>
      </c>
      <c r="B526" s="43">
        <v>35680</v>
      </c>
      <c r="C526" s="57">
        <v>70000</v>
      </c>
    </row>
    <row r="527" spans="1:3" x14ac:dyDescent="0.3">
      <c r="A527" s="44">
        <v>44584</v>
      </c>
      <c r="B527" s="43">
        <v>35634</v>
      </c>
      <c r="C527" s="57">
        <v>70000</v>
      </c>
    </row>
    <row r="528" spans="1:3" x14ac:dyDescent="0.3">
      <c r="A528" s="44">
        <v>44090</v>
      </c>
      <c r="B528" s="43">
        <v>35618</v>
      </c>
      <c r="C528" s="57">
        <v>70000</v>
      </c>
    </row>
    <row r="529" spans="1:3" x14ac:dyDescent="0.3">
      <c r="A529" s="44">
        <v>43637</v>
      </c>
      <c r="B529" s="43">
        <v>35605</v>
      </c>
      <c r="C529" s="57">
        <v>70000</v>
      </c>
    </row>
    <row r="530" spans="1:3" x14ac:dyDescent="0.3">
      <c r="A530" s="44">
        <v>43891</v>
      </c>
      <c r="B530" s="43">
        <v>35597</v>
      </c>
      <c r="C530" s="57">
        <v>70000</v>
      </c>
    </row>
    <row r="531" spans="1:3" x14ac:dyDescent="0.3">
      <c r="A531" s="44">
        <v>43984</v>
      </c>
      <c r="B531" s="43">
        <v>35550</v>
      </c>
      <c r="C531" s="57">
        <v>70000</v>
      </c>
    </row>
    <row r="532" spans="1:3" x14ac:dyDescent="0.3">
      <c r="A532" s="44">
        <v>44153</v>
      </c>
      <c r="B532" s="43">
        <v>35538</v>
      </c>
      <c r="C532" s="57">
        <v>70000</v>
      </c>
    </row>
    <row r="533" spans="1:3" x14ac:dyDescent="0.3">
      <c r="A533" s="44">
        <v>44166</v>
      </c>
      <c r="B533" s="43">
        <v>35494</v>
      </c>
      <c r="C533" s="57">
        <v>70000</v>
      </c>
    </row>
    <row r="534" spans="1:3" x14ac:dyDescent="0.3">
      <c r="A534" s="44">
        <v>44577</v>
      </c>
      <c r="B534" s="43">
        <v>35421</v>
      </c>
      <c r="C534" s="57">
        <v>70000</v>
      </c>
    </row>
    <row r="535" spans="1:3" x14ac:dyDescent="0.3">
      <c r="A535" s="44">
        <v>44614</v>
      </c>
      <c r="B535" s="43">
        <v>35413</v>
      </c>
      <c r="C535" s="57">
        <v>70000</v>
      </c>
    </row>
    <row r="536" spans="1:3" x14ac:dyDescent="0.3">
      <c r="A536" s="44">
        <v>44232</v>
      </c>
      <c r="B536" s="43">
        <v>35402</v>
      </c>
      <c r="C536" s="57">
        <v>70000</v>
      </c>
    </row>
    <row r="537" spans="1:3" x14ac:dyDescent="0.3">
      <c r="A537" s="44">
        <v>44238</v>
      </c>
      <c r="B537" s="43">
        <v>35401</v>
      </c>
      <c r="C537" s="57">
        <v>70000</v>
      </c>
    </row>
    <row r="538" spans="1:3" x14ac:dyDescent="0.3">
      <c r="A538" s="44">
        <v>44261</v>
      </c>
      <c r="B538" s="43">
        <v>35320</v>
      </c>
      <c r="C538" s="57">
        <v>70000</v>
      </c>
    </row>
    <row r="539" spans="1:3" x14ac:dyDescent="0.3">
      <c r="A539" s="44">
        <v>43915</v>
      </c>
      <c r="B539" s="43">
        <v>35299</v>
      </c>
      <c r="C539" s="57">
        <v>70000</v>
      </c>
    </row>
    <row r="540" spans="1:3" x14ac:dyDescent="0.3">
      <c r="A540" s="44">
        <v>44553</v>
      </c>
      <c r="B540" s="43">
        <v>35247</v>
      </c>
      <c r="C540" s="57">
        <v>70000</v>
      </c>
    </row>
    <row r="541" spans="1:3" x14ac:dyDescent="0.3">
      <c r="A541" s="44">
        <v>44015</v>
      </c>
      <c r="B541" s="43">
        <v>35245</v>
      </c>
      <c r="C541" s="57">
        <v>70000</v>
      </c>
    </row>
    <row r="542" spans="1:3" x14ac:dyDescent="0.3">
      <c r="A542" s="44">
        <v>43867</v>
      </c>
      <c r="B542" s="43">
        <v>35243</v>
      </c>
      <c r="C542" s="57">
        <v>70000</v>
      </c>
    </row>
    <row r="543" spans="1:3" x14ac:dyDescent="0.3">
      <c r="A543" s="44">
        <v>44272</v>
      </c>
      <c r="B543" s="43">
        <v>35186</v>
      </c>
      <c r="C543" s="57">
        <v>70000</v>
      </c>
    </row>
    <row r="544" spans="1:3" x14ac:dyDescent="0.3">
      <c r="A544" s="44">
        <v>43892</v>
      </c>
      <c r="B544" s="43">
        <v>35169</v>
      </c>
      <c r="C544" s="57">
        <v>70000</v>
      </c>
    </row>
    <row r="545" spans="1:3" x14ac:dyDescent="0.3">
      <c r="A545" s="44">
        <v>44487</v>
      </c>
      <c r="B545" s="43">
        <v>35128</v>
      </c>
      <c r="C545" s="57">
        <v>70000</v>
      </c>
    </row>
    <row r="546" spans="1:3" x14ac:dyDescent="0.3">
      <c r="A546" s="44">
        <v>43650</v>
      </c>
      <c r="B546" s="43">
        <v>35072</v>
      </c>
      <c r="C546" s="57">
        <v>70000</v>
      </c>
    </row>
    <row r="547" spans="1:3" x14ac:dyDescent="0.3">
      <c r="A547" s="44">
        <v>43754</v>
      </c>
      <c r="B547" s="43">
        <v>35055</v>
      </c>
      <c r="C547" s="57">
        <v>70000</v>
      </c>
    </row>
    <row r="548" spans="1:3" x14ac:dyDescent="0.3">
      <c r="A548" s="44">
        <v>44551</v>
      </c>
      <c r="B548" s="43">
        <v>35052</v>
      </c>
      <c r="C548" s="57">
        <v>70000</v>
      </c>
    </row>
    <row r="549" spans="1:3" x14ac:dyDescent="0.3">
      <c r="A549" s="44">
        <v>44331</v>
      </c>
      <c r="B549" s="43">
        <v>35044</v>
      </c>
      <c r="C549" s="57">
        <v>70000</v>
      </c>
    </row>
    <row r="550" spans="1:3" x14ac:dyDescent="0.3">
      <c r="A550" s="44">
        <v>44167</v>
      </c>
      <c r="B550" s="43">
        <v>35030</v>
      </c>
      <c r="C550" s="57">
        <v>70000</v>
      </c>
    </row>
    <row r="551" spans="1:3" x14ac:dyDescent="0.3">
      <c r="A551" s="44">
        <v>43630</v>
      </c>
      <c r="B551" s="43">
        <v>35011</v>
      </c>
      <c r="C551" s="57">
        <v>70000</v>
      </c>
    </row>
    <row r="552" spans="1:3" x14ac:dyDescent="0.3">
      <c r="A552" s="44">
        <v>44576</v>
      </c>
      <c r="B552" s="43">
        <v>34977</v>
      </c>
      <c r="C552" s="57">
        <v>70000</v>
      </c>
    </row>
    <row r="553" spans="1:3" x14ac:dyDescent="0.3">
      <c r="A553" s="44">
        <v>43932</v>
      </c>
      <c r="B553" s="43">
        <v>34972</v>
      </c>
      <c r="C553" s="57">
        <v>70000</v>
      </c>
    </row>
    <row r="554" spans="1:3" x14ac:dyDescent="0.3">
      <c r="A554" s="44">
        <v>44345</v>
      </c>
      <c r="B554" s="43">
        <v>34948</v>
      </c>
      <c r="C554" s="57">
        <v>70000</v>
      </c>
    </row>
    <row r="555" spans="1:3" x14ac:dyDescent="0.3">
      <c r="A555" s="44">
        <v>44457</v>
      </c>
      <c r="B555" s="43">
        <v>34926</v>
      </c>
      <c r="C555" s="57">
        <v>70000</v>
      </c>
    </row>
    <row r="556" spans="1:3" x14ac:dyDescent="0.3">
      <c r="A556" s="44">
        <v>43760</v>
      </c>
      <c r="B556" s="43">
        <v>34901</v>
      </c>
      <c r="C556" s="57">
        <v>70000</v>
      </c>
    </row>
    <row r="557" spans="1:3" x14ac:dyDescent="0.3">
      <c r="A557" s="44">
        <v>43602</v>
      </c>
      <c r="B557" s="43">
        <v>34864</v>
      </c>
      <c r="C557" s="57">
        <v>70000</v>
      </c>
    </row>
    <row r="558" spans="1:3" x14ac:dyDescent="0.3">
      <c r="A558" s="44">
        <v>43709</v>
      </c>
      <c r="B558" s="43">
        <v>34858</v>
      </c>
      <c r="C558" s="57">
        <v>70000</v>
      </c>
    </row>
    <row r="559" spans="1:3" x14ac:dyDescent="0.3">
      <c r="A559" s="44">
        <v>43847</v>
      </c>
      <c r="B559" s="43">
        <v>34853</v>
      </c>
      <c r="C559" s="57">
        <v>70000</v>
      </c>
    </row>
    <row r="560" spans="1:3" x14ac:dyDescent="0.3">
      <c r="A560" s="44">
        <v>44431</v>
      </c>
      <c r="B560" s="43">
        <v>34828</v>
      </c>
      <c r="C560" s="57">
        <v>70000</v>
      </c>
    </row>
    <row r="561" spans="1:3" x14ac:dyDescent="0.3">
      <c r="A561" s="44">
        <v>44149</v>
      </c>
      <c r="B561" s="43">
        <v>34812</v>
      </c>
      <c r="C561" s="57">
        <v>70000</v>
      </c>
    </row>
    <row r="562" spans="1:3" x14ac:dyDescent="0.3">
      <c r="A562" s="44">
        <v>44287</v>
      </c>
      <c r="B562" s="43">
        <v>34807</v>
      </c>
      <c r="C562" s="57">
        <v>70000</v>
      </c>
    </row>
    <row r="563" spans="1:3" x14ac:dyDescent="0.3">
      <c r="A563" s="44">
        <v>44136</v>
      </c>
      <c r="B563" s="43">
        <v>34708</v>
      </c>
      <c r="C563" s="57">
        <v>70000</v>
      </c>
    </row>
    <row r="564" spans="1:3" x14ac:dyDescent="0.3">
      <c r="A564" s="44">
        <v>44086</v>
      </c>
      <c r="B564" s="43">
        <v>34693</v>
      </c>
      <c r="C564" s="57">
        <v>70000</v>
      </c>
    </row>
    <row r="565" spans="1:3" x14ac:dyDescent="0.3">
      <c r="A565" s="44">
        <v>44213</v>
      </c>
      <c r="B565" s="43">
        <v>34654</v>
      </c>
      <c r="C565" s="57">
        <v>70000</v>
      </c>
    </row>
    <row r="566" spans="1:3" x14ac:dyDescent="0.3">
      <c r="A566" s="44">
        <v>44144</v>
      </c>
      <c r="B566" s="43">
        <v>34647</v>
      </c>
      <c r="C566" s="57">
        <v>70000</v>
      </c>
    </row>
    <row r="567" spans="1:3" x14ac:dyDescent="0.3">
      <c r="A567" s="44">
        <v>43577</v>
      </c>
      <c r="B567" s="43">
        <v>34645</v>
      </c>
      <c r="C567" s="57">
        <v>70000</v>
      </c>
    </row>
    <row r="568" spans="1:3" x14ac:dyDescent="0.3">
      <c r="A568" s="44">
        <v>43641</v>
      </c>
      <c r="B568" s="43">
        <v>34629</v>
      </c>
      <c r="C568" s="57">
        <v>70000</v>
      </c>
    </row>
    <row r="569" spans="1:3" x14ac:dyDescent="0.3">
      <c r="A569" s="44">
        <v>44009</v>
      </c>
      <c r="B569" s="43">
        <v>34551</v>
      </c>
      <c r="C569" s="57">
        <v>70000</v>
      </c>
    </row>
    <row r="570" spans="1:3" x14ac:dyDescent="0.3">
      <c r="A570" s="44">
        <v>43691</v>
      </c>
      <c r="B570" s="43">
        <v>34538</v>
      </c>
      <c r="C570" s="57">
        <v>70000</v>
      </c>
    </row>
    <row r="571" spans="1:3" x14ac:dyDescent="0.3">
      <c r="A571" s="44">
        <v>43957</v>
      </c>
      <c r="B571" s="43">
        <v>34536</v>
      </c>
      <c r="C571" s="57">
        <v>70000</v>
      </c>
    </row>
    <row r="572" spans="1:3" x14ac:dyDescent="0.3">
      <c r="A572" s="44">
        <v>44602</v>
      </c>
      <c r="B572" s="43">
        <v>34532</v>
      </c>
      <c r="C572" s="57">
        <v>70000</v>
      </c>
    </row>
    <row r="573" spans="1:3" x14ac:dyDescent="0.3">
      <c r="A573" s="44">
        <v>43669</v>
      </c>
      <c r="B573" s="43">
        <v>34510</v>
      </c>
      <c r="C573" s="57">
        <v>70000</v>
      </c>
    </row>
    <row r="574" spans="1:3" x14ac:dyDescent="0.3">
      <c r="A574" s="44">
        <v>43904</v>
      </c>
      <c r="B574" s="43">
        <v>34510</v>
      </c>
      <c r="C574" s="57">
        <v>70000</v>
      </c>
    </row>
    <row r="575" spans="1:3" x14ac:dyDescent="0.3">
      <c r="A575" s="44">
        <v>43612</v>
      </c>
      <c r="B575" s="43">
        <v>34507</v>
      </c>
      <c r="C575" s="57">
        <v>70000</v>
      </c>
    </row>
    <row r="576" spans="1:3" x14ac:dyDescent="0.3">
      <c r="A576" s="44">
        <v>44593</v>
      </c>
      <c r="B576" s="43">
        <v>34468</v>
      </c>
      <c r="C576" s="57">
        <v>70000</v>
      </c>
    </row>
    <row r="577" spans="1:3" x14ac:dyDescent="0.3">
      <c r="A577" s="44">
        <v>43671</v>
      </c>
      <c r="B577" s="43">
        <v>34442</v>
      </c>
      <c r="C577" s="57">
        <v>70000</v>
      </c>
    </row>
    <row r="578" spans="1:3" x14ac:dyDescent="0.3">
      <c r="A578" s="44">
        <v>43943</v>
      </c>
      <c r="B578" s="43">
        <v>34381</v>
      </c>
      <c r="C578" s="57">
        <v>70000</v>
      </c>
    </row>
    <row r="579" spans="1:3" x14ac:dyDescent="0.3">
      <c r="A579" s="44">
        <v>43711</v>
      </c>
      <c r="B579" s="43">
        <v>34313</v>
      </c>
      <c r="C579" s="57">
        <v>70000</v>
      </c>
    </row>
    <row r="580" spans="1:3" x14ac:dyDescent="0.3">
      <c r="A580" s="44">
        <v>44379</v>
      </c>
      <c r="B580" s="43">
        <v>34299</v>
      </c>
      <c r="C580" s="57">
        <v>70000</v>
      </c>
    </row>
    <row r="581" spans="1:3" x14ac:dyDescent="0.3">
      <c r="A581" s="44">
        <v>44330</v>
      </c>
      <c r="B581" s="43">
        <v>34258</v>
      </c>
      <c r="C581" s="57">
        <v>70000</v>
      </c>
    </row>
    <row r="582" spans="1:3" x14ac:dyDescent="0.3">
      <c r="A582" s="44">
        <v>44052</v>
      </c>
      <c r="B582" s="43">
        <v>34252</v>
      </c>
      <c r="C582" s="57">
        <v>70000</v>
      </c>
    </row>
    <row r="583" spans="1:3" x14ac:dyDescent="0.3">
      <c r="A583" s="44">
        <v>44293</v>
      </c>
      <c r="B583" s="43">
        <v>34203</v>
      </c>
      <c r="C583" s="57">
        <v>70000</v>
      </c>
    </row>
    <row r="584" spans="1:3" x14ac:dyDescent="0.3">
      <c r="A584" s="44">
        <v>43853</v>
      </c>
      <c r="B584" s="43">
        <v>34183</v>
      </c>
      <c r="C584" s="57">
        <v>70000</v>
      </c>
    </row>
    <row r="585" spans="1:3" x14ac:dyDescent="0.3">
      <c r="A585" s="44">
        <v>44322</v>
      </c>
      <c r="B585" s="43">
        <v>34149</v>
      </c>
      <c r="C585" s="57">
        <v>70000</v>
      </c>
    </row>
    <row r="586" spans="1:3" x14ac:dyDescent="0.3">
      <c r="A586" s="44">
        <v>44621</v>
      </c>
      <c r="B586" s="43">
        <v>34147</v>
      </c>
      <c r="C586" s="57">
        <v>70000</v>
      </c>
    </row>
    <row r="587" spans="1:3" x14ac:dyDescent="0.3">
      <c r="A587" s="44">
        <v>43906</v>
      </c>
      <c r="B587" s="43">
        <v>34028</v>
      </c>
      <c r="C587" s="57">
        <v>70000</v>
      </c>
    </row>
    <row r="588" spans="1:3" x14ac:dyDescent="0.3">
      <c r="A588" s="44">
        <v>44415</v>
      </c>
      <c r="B588" s="43">
        <v>34015</v>
      </c>
      <c r="C588" s="57">
        <v>70000</v>
      </c>
    </row>
    <row r="589" spans="1:3" x14ac:dyDescent="0.3">
      <c r="A589" s="44">
        <v>44362</v>
      </c>
      <c r="B589" s="43">
        <v>33976</v>
      </c>
      <c r="C589" s="57">
        <v>70000</v>
      </c>
    </row>
    <row r="590" spans="1:3" x14ac:dyDescent="0.3">
      <c r="A590" s="44">
        <v>44171</v>
      </c>
      <c r="B590" s="43">
        <v>33934</v>
      </c>
      <c r="C590" s="57">
        <v>70000</v>
      </c>
    </row>
    <row r="591" spans="1:3" x14ac:dyDescent="0.3">
      <c r="A591" s="44">
        <v>43694</v>
      </c>
      <c r="B591" s="43">
        <v>33887</v>
      </c>
      <c r="C591" s="57">
        <v>70000</v>
      </c>
    </row>
    <row r="592" spans="1:3" x14ac:dyDescent="0.3">
      <c r="A592" s="44">
        <v>43859</v>
      </c>
      <c r="B592" s="43">
        <v>33833</v>
      </c>
      <c r="C592" s="57">
        <v>70000</v>
      </c>
    </row>
    <row r="593" spans="1:3" x14ac:dyDescent="0.3">
      <c r="A593" s="44">
        <v>44197</v>
      </c>
      <c r="B593" s="43">
        <v>33791</v>
      </c>
      <c r="C593" s="57">
        <v>70000</v>
      </c>
    </row>
    <row r="594" spans="1:3" x14ac:dyDescent="0.3">
      <c r="A594" s="44">
        <v>43836</v>
      </c>
      <c r="B594" s="43">
        <v>33760</v>
      </c>
      <c r="C594" s="57">
        <v>70000</v>
      </c>
    </row>
    <row r="595" spans="1:3" x14ac:dyDescent="0.3">
      <c r="A595" s="44">
        <v>43594</v>
      </c>
      <c r="B595" s="43">
        <v>33723</v>
      </c>
      <c r="C595" s="57">
        <v>70000</v>
      </c>
    </row>
    <row r="596" spans="1:3" x14ac:dyDescent="0.3">
      <c r="A596" s="44">
        <v>44581</v>
      </c>
      <c r="B596" s="43">
        <v>33700</v>
      </c>
      <c r="C596" s="57">
        <v>70000</v>
      </c>
    </row>
    <row r="597" spans="1:3" x14ac:dyDescent="0.3">
      <c r="A597" s="44">
        <v>44403</v>
      </c>
      <c r="B597" s="43">
        <v>33688</v>
      </c>
      <c r="C597" s="57">
        <v>70000</v>
      </c>
    </row>
    <row r="598" spans="1:3" x14ac:dyDescent="0.3">
      <c r="A598" s="44">
        <v>43657</v>
      </c>
      <c r="B598" s="43">
        <v>33666</v>
      </c>
      <c r="C598" s="57">
        <v>70000</v>
      </c>
    </row>
    <row r="599" spans="1:3" x14ac:dyDescent="0.3">
      <c r="A599" s="44">
        <v>43744</v>
      </c>
      <c r="B599" s="43">
        <v>33625</v>
      </c>
      <c r="C599" s="57">
        <v>70000</v>
      </c>
    </row>
    <row r="600" spans="1:3" x14ac:dyDescent="0.3">
      <c r="A600" s="44">
        <v>43644</v>
      </c>
      <c r="B600" s="43">
        <v>33613</v>
      </c>
      <c r="C600" s="57">
        <v>70000</v>
      </c>
    </row>
    <row r="601" spans="1:3" x14ac:dyDescent="0.3">
      <c r="A601" s="44">
        <v>43879</v>
      </c>
      <c r="B601" s="43">
        <v>33583</v>
      </c>
      <c r="C601" s="57">
        <v>70000</v>
      </c>
    </row>
    <row r="602" spans="1:3" x14ac:dyDescent="0.3">
      <c r="A602" s="44">
        <v>44535</v>
      </c>
      <c r="B602" s="43">
        <v>33573</v>
      </c>
      <c r="C602" s="57">
        <v>70000</v>
      </c>
    </row>
    <row r="603" spans="1:3" x14ac:dyDescent="0.3">
      <c r="A603" s="44">
        <v>44126</v>
      </c>
      <c r="B603" s="43">
        <v>33546</v>
      </c>
      <c r="C603" s="57">
        <v>70000</v>
      </c>
    </row>
    <row r="604" spans="1:3" x14ac:dyDescent="0.3">
      <c r="A604" s="44">
        <v>44504</v>
      </c>
      <c r="B604" s="43">
        <v>33390</v>
      </c>
      <c r="C604" s="57">
        <v>70000</v>
      </c>
    </row>
    <row r="605" spans="1:3" x14ac:dyDescent="0.3">
      <c r="A605" s="44">
        <v>43736</v>
      </c>
      <c r="B605" s="43">
        <v>33361</v>
      </c>
      <c r="C605" s="57">
        <v>70000</v>
      </c>
    </row>
    <row r="606" spans="1:3" x14ac:dyDescent="0.3">
      <c r="A606" s="44">
        <v>43876</v>
      </c>
      <c r="B606" s="43">
        <v>33283</v>
      </c>
      <c r="C606" s="57">
        <v>70000</v>
      </c>
    </row>
    <row r="607" spans="1:3" x14ac:dyDescent="0.3">
      <c r="A607" s="44">
        <v>43849</v>
      </c>
      <c r="B607" s="43">
        <v>33232</v>
      </c>
      <c r="C607" s="57">
        <v>70000</v>
      </c>
    </row>
    <row r="608" spans="1:3" x14ac:dyDescent="0.3">
      <c r="A608" s="44">
        <v>43810</v>
      </c>
      <c r="B608" s="43">
        <v>33187</v>
      </c>
      <c r="C608" s="57">
        <v>70000</v>
      </c>
    </row>
    <row r="609" spans="1:3" x14ac:dyDescent="0.3">
      <c r="A609" s="44">
        <v>43759</v>
      </c>
      <c r="B609" s="43">
        <v>33165</v>
      </c>
      <c r="C609" s="57">
        <v>70000</v>
      </c>
    </row>
    <row r="610" spans="1:3" x14ac:dyDescent="0.3">
      <c r="A610" s="44">
        <v>43605</v>
      </c>
      <c r="B610" s="43">
        <v>33147</v>
      </c>
      <c r="C610" s="57">
        <v>70000</v>
      </c>
    </row>
    <row r="611" spans="1:3" x14ac:dyDescent="0.3">
      <c r="A611" s="44">
        <v>43986</v>
      </c>
      <c r="B611" s="43">
        <v>33130</v>
      </c>
      <c r="C611" s="57">
        <v>70000</v>
      </c>
    </row>
    <row r="612" spans="1:3" x14ac:dyDescent="0.3">
      <c r="A612" s="44">
        <v>43696</v>
      </c>
      <c r="B612" s="43">
        <v>33129</v>
      </c>
      <c r="C612" s="57">
        <v>70000</v>
      </c>
    </row>
    <row r="613" spans="1:3" x14ac:dyDescent="0.3">
      <c r="A613" s="44">
        <v>43734</v>
      </c>
      <c r="B613" s="43">
        <v>33129</v>
      </c>
      <c r="C613" s="57">
        <v>70000</v>
      </c>
    </row>
    <row r="614" spans="1:3" x14ac:dyDescent="0.3">
      <c r="A614" s="44">
        <v>44562</v>
      </c>
      <c r="B614" s="43">
        <v>33120</v>
      </c>
      <c r="C614" s="57">
        <v>70000</v>
      </c>
    </row>
    <row r="615" spans="1:3" x14ac:dyDescent="0.3">
      <c r="A615" s="44">
        <v>44275</v>
      </c>
      <c r="B615" s="43">
        <v>33115</v>
      </c>
      <c r="C615" s="57">
        <v>70000</v>
      </c>
    </row>
    <row r="616" spans="1:3" x14ac:dyDescent="0.3">
      <c r="A616" s="44">
        <v>44044</v>
      </c>
      <c r="B616" s="43">
        <v>33088</v>
      </c>
      <c r="C616" s="57">
        <v>70000</v>
      </c>
    </row>
    <row r="617" spans="1:3" x14ac:dyDescent="0.3">
      <c r="A617" s="44">
        <v>44242</v>
      </c>
      <c r="B617" s="43">
        <v>33077</v>
      </c>
      <c r="C617" s="57">
        <v>70000</v>
      </c>
    </row>
    <row r="618" spans="1:3" x14ac:dyDescent="0.3">
      <c r="A618" s="44">
        <v>43801</v>
      </c>
      <c r="B618" s="43">
        <v>33075</v>
      </c>
      <c r="C618" s="57">
        <v>70000</v>
      </c>
    </row>
    <row r="619" spans="1:3" x14ac:dyDescent="0.3">
      <c r="A619" s="44">
        <v>44429</v>
      </c>
      <c r="B619" s="43">
        <v>33001</v>
      </c>
      <c r="C619" s="57">
        <v>70000</v>
      </c>
    </row>
    <row r="620" spans="1:3" x14ac:dyDescent="0.3">
      <c r="A620" s="44">
        <v>44355</v>
      </c>
      <c r="B620" s="43">
        <v>32971</v>
      </c>
      <c r="C620" s="57">
        <v>70000</v>
      </c>
    </row>
    <row r="621" spans="1:3" x14ac:dyDescent="0.3">
      <c r="A621" s="44">
        <v>44268</v>
      </c>
      <c r="B621" s="43">
        <v>32952</v>
      </c>
      <c r="C621" s="57">
        <v>70000</v>
      </c>
    </row>
    <row r="622" spans="1:3" x14ac:dyDescent="0.3">
      <c r="A622" s="44">
        <v>44343</v>
      </c>
      <c r="B622" s="43">
        <v>32938</v>
      </c>
      <c r="C622" s="57">
        <v>70000</v>
      </c>
    </row>
    <row r="623" spans="1:3" x14ac:dyDescent="0.3">
      <c r="A623" s="44">
        <v>44081</v>
      </c>
      <c r="B623" s="43">
        <v>32848</v>
      </c>
      <c r="C623" s="57">
        <v>70000</v>
      </c>
    </row>
    <row r="624" spans="1:3" x14ac:dyDescent="0.3">
      <c r="A624" s="44">
        <v>43674</v>
      </c>
      <c r="B624" s="43">
        <v>32786</v>
      </c>
      <c r="C624" s="57">
        <v>70000</v>
      </c>
    </row>
    <row r="625" spans="1:3" x14ac:dyDescent="0.3">
      <c r="A625" s="44">
        <v>44516</v>
      </c>
      <c r="B625" s="43">
        <v>32743</v>
      </c>
      <c r="C625" s="57">
        <v>70000</v>
      </c>
    </row>
    <row r="626" spans="1:3" x14ac:dyDescent="0.3">
      <c r="A626" s="44">
        <v>43963</v>
      </c>
      <c r="B626" s="43">
        <v>32710</v>
      </c>
      <c r="C626" s="57">
        <v>70000</v>
      </c>
    </row>
    <row r="627" spans="1:3" x14ac:dyDescent="0.3">
      <c r="A627" s="44">
        <v>44099</v>
      </c>
      <c r="B627" s="43">
        <v>32692</v>
      </c>
      <c r="C627" s="57">
        <v>70000</v>
      </c>
    </row>
    <row r="628" spans="1:3" x14ac:dyDescent="0.3">
      <c r="A628" s="44">
        <v>44161</v>
      </c>
      <c r="B628" s="43">
        <v>32681</v>
      </c>
      <c r="C628" s="57">
        <v>70000</v>
      </c>
    </row>
    <row r="629" spans="1:3" x14ac:dyDescent="0.3">
      <c r="A629" s="44">
        <v>44409</v>
      </c>
      <c r="B629" s="43">
        <v>32639</v>
      </c>
      <c r="C629" s="57">
        <v>70000</v>
      </c>
    </row>
    <row r="630" spans="1:3" x14ac:dyDescent="0.3">
      <c r="A630" s="44">
        <v>43756</v>
      </c>
      <c r="B630" s="43">
        <v>32610</v>
      </c>
      <c r="C630" s="57">
        <v>70000</v>
      </c>
    </row>
    <row r="631" spans="1:3" x14ac:dyDescent="0.3">
      <c r="A631" s="44">
        <v>43571</v>
      </c>
      <c r="B631" s="43">
        <v>32547</v>
      </c>
      <c r="C631" s="57">
        <v>70000</v>
      </c>
    </row>
    <row r="632" spans="1:3" x14ac:dyDescent="0.3">
      <c r="A632" s="44">
        <v>44048</v>
      </c>
      <c r="B632" s="43">
        <v>32538</v>
      </c>
      <c r="C632" s="57">
        <v>70000</v>
      </c>
    </row>
    <row r="633" spans="1:3" x14ac:dyDescent="0.3">
      <c r="A633" s="44">
        <v>43720</v>
      </c>
      <c r="B633" s="43">
        <v>32520</v>
      </c>
      <c r="C633" s="57">
        <v>70000</v>
      </c>
    </row>
    <row r="634" spans="1:3" x14ac:dyDescent="0.3">
      <c r="A634" s="44">
        <v>44610</v>
      </c>
      <c r="B634" s="43">
        <v>32500</v>
      </c>
      <c r="C634" s="57">
        <v>70000</v>
      </c>
    </row>
    <row r="635" spans="1:3" x14ac:dyDescent="0.3">
      <c r="A635" s="44">
        <v>43697</v>
      </c>
      <c r="B635" s="43">
        <v>32463</v>
      </c>
      <c r="C635" s="57">
        <v>70000</v>
      </c>
    </row>
    <row r="636" spans="1:3" x14ac:dyDescent="0.3">
      <c r="A636" s="44">
        <v>43616</v>
      </c>
      <c r="B636" s="43">
        <v>32450</v>
      </c>
      <c r="C636" s="57">
        <v>70000</v>
      </c>
    </row>
    <row r="637" spans="1:3" x14ac:dyDescent="0.3">
      <c r="A637" s="44">
        <v>44158</v>
      </c>
      <c r="B637" s="43">
        <v>32441</v>
      </c>
      <c r="C637" s="57">
        <v>70000</v>
      </c>
    </row>
    <row r="638" spans="1:3" x14ac:dyDescent="0.3">
      <c r="A638" s="44">
        <v>44152</v>
      </c>
      <c r="B638" s="43">
        <v>32323</v>
      </c>
      <c r="C638" s="57">
        <v>70000</v>
      </c>
    </row>
    <row r="639" spans="1:3" x14ac:dyDescent="0.3">
      <c r="A639" s="44">
        <v>44354</v>
      </c>
      <c r="B639" s="43">
        <v>32316</v>
      </c>
      <c r="C639" s="57">
        <v>70000</v>
      </c>
    </row>
    <row r="640" spans="1:3" x14ac:dyDescent="0.3">
      <c r="A640" s="44">
        <v>43773</v>
      </c>
      <c r="B640" s="43">
        <v>32270</v>
      </c>
      <c r="C640" s="57">
        <v>70000</v>
      </c>
    </row>
    <row r="641" spans="1:3" x14ac:dyDescent="0.3">
      <c r="A641" s="44">
        <v>43975</v>
      </c>
      <c r="B641" s="43">
        <v>32233</v>
      </c>
      <c r="C641" s="57">
        <v>70000</v>
      </c>
    </row>
    <row r="642" spans="1:3" x14ac:dyDescent="0.3">
      <c r="A642" s="44">
        <v>44244</v>
      </c>
      <c r="B642" s="43">
        <v>32217</v>
      </c>
      <c r="C642" s="57">
        <v>70000</v>
      </c>
    </row>
    <row r="643" spans="1:3" x14ac:dyDescent="0.3">
      <c r="A643" s="44">
        <v>44563</v>
      </c>
      <c r="B643" s="43">
        <v>32214</v>
      </c>
      <c r="C643" s="57">
        <v>70000</v>
      </c>
    </row>
    <row r="644" spans="1:3" x14ac:dyDescent="0.3">
      <c r="A644" s="44">
        <v>44407</v>
      </c>
      <c r="B644" s="43">
        <v>32184</v>
      </c>
      <c r="C644" s="57">
        <v>70000</v>
      </c>
    </row>
    <row r="645" spans="1:3" x14ac:dyDescent="0.3">
      <c r="A645" s="44">
        <v>44219</v>
      </c>
      <c r="B645" s="43">
        <v>32142</v>
      </c>
      <c r="C645" s="57">
        <v>70000</v>
      </c>
    </row>
    <row r="646" spans="1:3" x14ac:dyDescent="0.3">
      <c r="A646" s="44">
        <v>44119</v>
      </c>
      <c r="B646" s="43">
        <v>32111</v>
      </c>
      <c r="C646" s="57">
        <v>70000</v>
      </c>
    </row>
    <row r="647" spans="1:3" x14ac:dyDescent="0.3">
      <c r="A647" s="44">
        <v>44094</v>
      </c>
      <c r="B647" s="43">
        <v>32060</v>
      </c>
      <c r="C647" s="57">
        <v>70000</v>
      </c>
    </row>
    <row r="648" spans="1:3" x14ac:dyDescent="0.3">
      <c r="A648" s="44">
        <v>43751</v>
      </c>
      <c r="B648" s="43">
        <v>32046</v>
      </c>
      <c r="C648" s="57">
        <v>70000</v>
      </c>
    </row>
    <row r="649" spans="1:3" x14ac:dyDescent="0.3">
      <c r="A649" s="44">
        <v>43794</v>
      </c>
      <c r="B649" s="43">
        <v>32030</v>
      </c>
      <c r="C649" s="57">
        <v>70000</v>
      </c>
    </row>
    <row r="650" spans="1:3" x14ac:dyDescent="0.3">
      <c r="A650" s="44">
        <v>44004</v>
      </c>
      <c r="B650" s="43">
        <v>32014</v>
      </c>
      <c r="C650" s="57">
        <v>70000</v>
      </c>
    </row>
    <row r="651" spans="1:3" x14ac:dyDescent="0.3">
      <c r="A651" s="44">
        <v>44474</v>
      </c>
      <c r="B651" s="43">
        <v>31983</v>
      </c>
      <c r="C651" s="57">
        <v>70000</v>
      </c>
    </row>
    <row r="652" spans="1:3" x14ac:dyDescent="0.3">
      <c r="A652" s="44">
        <v>44340</v>
      </c>
      <c r="B652" s="43">
        <v>31954</v>
      </c>
      <c r="C652" s="57">
        <v>70000</v>
      </c>
    </row>
    <row r="653" spans="1:3" x14ac:dyDescent="0.3">
      <c r="A653" s="44">
        <v>44289</v>
      </c>
      <c r="B653" s="43">
        <v>31945</v>
      </c>
      <c r="C653" s="57">
        <v>70000</v>
      </c>
    </row>
    <row r="654" spans="1:3" x14ac:dyDescent="0.3">
      <c r="A654" s="44">
        <v>44300</v>
      </c>
      <c r="B654" s="43">
        <v>31935</v>
      </c>
      <c r="C654" s="57">
        <v>70000</v>
      </c>
    </row>
    <row r="655" spans="1:3" x14ac:dyDescent="0.3">
      <c r="A655" s="44">
        <v>44417</v>
      </c>
      <c r="B655" s="43">
        <v>31843</v>
      </c>
      <c r="C655" s="57">
        <v>70000</v>
      </c>
    </row>
    <row r="656" spans="1:3" x14ac:dyDescent="0.3">
      <c r="A656" s="44">
        <v>43664</v>
      </c>
      <c r="B656" s="43">
        <v>31777</v>
      </c>
      <c r="C656" s="57">
        <v>70000</v>
      </c>
    </row>
    <row r="657" spans="1:3" x14ac:dyDescent="0.3">
      <c r="A657" s="44">
        <v>44361</v>
      </c>
      <c r="B657" s="43">
        <v>31707</v>
      </c>
      <c r="C657" s="57">
        <v>70000</v>
      </c>
    </row>
    <row r="658" spans="1:3" x14ac:dyDescent="0.3">
      <c r="A658" s="44">
        <v>44609</v>
      </c>
      <c r="B658" s="43">
        <v>31703</v>
      </c>
      <c r="C658" s="57">
        <v>70000</v>
      </c>
    </row>
    <row r="659" spans="1:3" x14ac:dyDescent="0.3">
      <c r="A659" s="44">
        <v>44617</v>
      </c>
      <c r="B659" s="43">
        <v>31699</v>
      </c>
      <c r="C659" s="57">
        <v>70000</v>
      </c>
    </row>
    <row r="660" spans="1:3" x14ac:dyDescent="0.3">
      <c r="A660" s="44">
        <v>44043</v>
      </c>
      <c r="B660" s="43">
        <v>31698</v>
      </c>
      <c r="C660" s="57">
        <v>70000</v>
      </c>
    </row>
    <row r="661" spans="1:3" x14ac:dyDescent="0.3">
      <c r="A661" s="44">
        <v>43863</v>
      </c>
      <c r="B661" s="43">
        <v>31689</v>
      </c>
      <c r="C661" s="57">
        <v>70000</v>
      </c>
    </row>
    <row r="662" spans="1:3" x14ac:dyDescent="0.3">
      <c r="A662" s="44">
        <v>43745</v>
      </c>
      <c r="B662" s="43">
        <v>31659</v>
      </c>
      <c r="C662" s="57">
        <v>70000</v>
      </c>
    </row>
    <row r="663" spans="1:3" x14ac:dyDescent="0.3">
      <c r="A663" s="44">
        <v>44554</v>
      </c>
      <c r="B663" s="43">
        <v>31621</v>
      </c>
      <c r="C663" s="57">
        <v>70000</v>
      </c>
    </row>
    <row r="664" spans="1:3" x14ac:dyDescent="0.3">
      <c r="A664" s="44">
        <v>44227</v>
      </c>
      <c r="B664" s="43">
        <v>31608</v>
      </c>
      <c r="C664" s="57">
        <v>70000</v>
      </c>
    </row>
    <row r="665" spans="1:3" x14ac:dyDescent="0.3">
      <c r="A665" s="44">
        <v>43717</v>
      </c>
      <c r="B665" s="43">
        <v>31506</v>
      </c>
      <c r="C665" s="57">
        <v>70000</v>
      </c>
    </row>
    <row r="666" spans="1:3" x14ac:dyDescent="0.3">
      <c r="A666" s="44">
        <v>44071</v>
      </c>
      <c r="B666" s="43">
        <v>31481</v>
      </c>
      <c r="C666" s="57">
        <v>70000</v>
      </c>
    </row>
    <row r="667" spans="1:3" x14ac:dyDescent="0.3">
      <c r="A667" s="44">
        <v>44002</v>
      </c>
      <c r="B667" s="43">
        <v>31478</v>
      </c>
      <c r="C667" s="57">
        <v>70000</v>
      </c>
    </row>
    <row r="668" spans="1:3" x14ac:dyDescent="0.3">
      <c r="A668" s="44">
        <v>43988</v>
      </c>
      <c r="B668" s="43">
        <v>31464</v>
      </c>
      <c r="C668" s="57">
        <v>70000</v>
      </c>
    </row>
    <row r="669" spans="1:3" x14ac:dyDescent="0.3">
      <c r="A669" s="44">
        <v>43742</v>
      </c>
      <c r="B669" s="43">
        <v>31411</v>
      </c>
      <c r="C669" s="57">
        <v>70000</v>
      </c>
    </row>
    <row r="670" spans="1:3" x14ac:dyDescent="0.3">
      <c r="A670" s="44">
        <v>43661</v>
      </c>
      <c r="B670" s="43">
        <v>31408</v>
      </c>
      <c r="C670" s="57">
        <v>70000</v>
      </c>
    </row>
    <row r="671" spans="1:3" x14ac:dyDescent="0.3">
      <c r="A671" s="44">
        <v>43638</v>
      </c>
      <c r="B671" s="43">
        <v>31295</v>
      </c>
      <c r="C671" s="57">
        <v>70000</v>
      </c>
    </row>
    <row r="672" spans="1:3" x14ac:dyDescent="0.3">
      <c r="A672" s="44">
        <v>43790</v>
      </c>
      <c r="B672" s="43">
        <v>31268</v>
      </c>
      <c r="C672" s="57">
        <v>70000</v>
      </c>
    </row>
    <row r="673" spans="1:3" x14ac:dyDescent="0.3">
      <c r="A673" s="44">
        <v>43812</v>
      </c>
      <c r="B673" s="43">
        <v>31248</v>
      </c>
      <c r="C673" s="57">
        <v>70000</v>
      </c>
    </row>
    <row r="674" spans="1:3" x14ac:dyDescent="0.3">
      <c r="A674" s="44">
        <v>44333</v>
      </c>
      <c r="B674" s="43">
        <v>31247</v>
      </c>
      <c r="C674" s="57">
        <v>70000</v>
      </c>
    </row>
    <row r="675" spans="1:3" x14ac:dyDescent="0.3">
      <c r="A675" s="44">
        <v>44220</v>
      </c>
      <c r="B675" s="43">
        <v>31244</v>
      </c>
      <c r="C675" s="57">
        <v>70000</v>
      </c>
    </row>
    <row r="676" spans="1:3" x14ac:dyDescent="0.3">
      <c r="A676" s="44">
        <v>44607</v>
      </c>
      <c r="B676" s="43">
        <v>31237</v>
      </c>
      <c r="C676" s="57">
        <v>70000</v>
      </c>
    </row>
    <row r="677" spans="1:3" x14ac:dyDescent="0.3">
      <c r="A677" s="44">
        <v>43554</v>
      </c>
      <c r="B677" s="43">
        <v>31205</v>
      </c>
      <c r="C677" s="57">
        <v>70000</v>
      </c>
    </row>
    <row r="678" spans="1:3" x14ac:dyDescent="0.3">
      <c r="A678" s="44">
        <v>44096</v>
      </c>
      <c r="B678" s="43">
        <v>31193</v>
      </c>
      <c r="C678" s="57">
        <v>70000</v>
      </c>
    </row>
    <row r="679" spans="1:3" x14ac:dyDescent="0.3">
      <c r="A679" s="44">
        <v>44276</v>
      </c>
      <c r="B679" s="43">
        <v>31178</v>
      </c>
      <c r="C679" s="57">
        <v>70000</v>
      </c>
    </row>
    <row r="680" spans="1:3" x14ac:dyDescent="0.3">
      <c r="A680" s="44">
        <v>44226</v>
      </c>
      <c r="B680" s="43">
        <v>31162</v>
      </c>
      <c r="C680" s="57">
        <v>70000</v>
      </c>
    </row>
    <row r="681" spans="1:3" x14ac:dyDescent="0.3">
      <c r="A681" s="44">
        <v>43722</v>
      </c>
      <c r="B681" s="43">
        <v>31122</v>
      </c>
      <c r="C681" s="57">
        <v>70000</v>
      </c>
    </row>
    <row r="682" spans="1:3" x14ac:dyDescent="0.3">
      <c r="A682" s="44">
        <v>43927</v>
      </c>
      <c r="B682" s="43">
        <v>31073</v>
      </c>
      <c r="C682" s="57">
        <v>70000</v>
      </c>
    </row>
    <row r="683" spans="1:3" x14ac:dyDescent="0.3">
      <c r="A683" s="44">
        <v>43716</v>
      </c>
      <c r="B683" s="43">
        <v>31007</v>
      </c>
      <c r="C683" s="57">
        <v>70000</v>
      </c>
    </row>
    <row r="684" spans="1:3" x14ac:dyDescent="0.3">
      <c r="A684" s="44">
        <v>44377</v>
      </c>
      <c r="B684" s="43">
        <v>30998</v>
      </c>
      <c r="C684" s="57">
        <v>70000</v>
      </c>
    </row>
    <row r="685" spans="1:3" x14ac:dyDescent="0.3">
      <c r="A685" s="44">
        <v>44463</v>
      </c>
      <c r="B685" s="43">
        <v>30977</v>
      </c>
      <c r="C685" s="57">
        <v>70000</v>
      </c>
    </row>
    <row r="686" spans="1:3" x14ac:dyDescent="0.3">
      <c r="A686" s="44">
        <v>43654</v>
      </c>
      <c r="B686" s="43">
        <v>30949</v>
      </c>
      <c r="C686" s="57">
        <v>70000</v>
      </c>
    </row>
    <row r="687" spans="1:3" x14ac:dyDescent="0.3">
      <c r="A687" s="44">
        <v>44137</v>
      </c>
      <c r="B687" s="43">
        <v>30944</v>
      </c>
      <c r="C687" s="57">
        <v>70000</v>
      </c>
    </row>
    <row r="688" spans="1:3" x14ac:dyDescent="0.3">
      <c r="A688" s="44">
        <v>43951</v>
      </c>
      <c r="B688" s="43">
        <v>30932</v>
      </c>
      <c r="C688" s="57">
        <v>70000</v>
      </c>
    </row>
    <row r="689" spans="1:3" x14ac:dyDescent="0.3">
      <c r="A689" s="44">
        <v>43763</v>
      </c>
      <c r="B689" s="43">
        <v>30917</v>
      </c>
      <c r="C689" s="57">
        <v>70000</v>
      </c>
    </row>
    <row r="690" spans="1:3" x14ac:dyDescent="0.3">
      <c r="A690" s="44">
        <v>43679</v>
      </c>
      <c r="B690" s="43">
        <v>30905</v>
      </c>
      <c r="C690" s="57">
        <v>70000</v>
      </c>
    </row>
    <row r="691" spans="1:3" x14ac:dyDescent="0.3">
      <c r="A691" s="44">
        <v>43585</v>
      </c>
      <c r="B691" s="43">
        <v>30904</v>
      </c>
      <c r="C691" s="57">
        <v>70000</v>
      </c>
    </row>
    <row r="692" spans="1:3" x14ac:dyDescent="0.3">
      <c r="A692" s="44">
        <v>44089</v>
      </c>
      <c r="B692" s="43">
        <v>30887</v>
      </c>
      <c r="C692" s="57">
        <v>70000</v>
      </c>
    </row>
    <row r="693" spans="1:3" x14ac:dyDescent="0.3">
      <c r="A693" s="44">
        <v>44008</v>
      </c>
      <c r="B693" s="43">
        <v>30856</v>
      </c>
      <c r="C693" s="57">
        <v>70000</v>
      </c>
    </row>
    <row r="694" spans="1:3" x14ac:dyDescent="0.3">
      <c r="A694" s="44">
        <v>43947</v>
      </c>
      <c r="B694" s="43">
        <v>30851</v>
      </c>
      <c r="C694" s="57">
        <v>70000</v>
      </c>
    </row>
    <row r="695" spans="1:3" x14ac:dyDescent="0.3">
      <c r="A695" s="44">
        <v>44302</v>
      </c>
      <c r="B695" s="43">
        <v>30840</v>
      </c>
      <c r="C695" s="57">
        <v>70000</v>
      </c>
    </row>
    <row r="696" spans="1:3" x14ac:dyDescent="0.3">
      <c r="A696" s="44">
        <v>44426</v>
      </c>
      <c r="B696" s="43">
        <v>30785</v>
      </c>
      <c r="C696" s="57">
        <v>70000</v>
      </c>
    </row>
    <row r="697" spans="1:3" x14ac:dyDescent="0.3">
      <c r="A697" s="44">
        <v>43647</v>
      </c>
      <c r="B697" s="43">
        <v>30742</v>
      </c>
      <c r="C697" s="57">
        <v>70000</v>
      </c>
    </row>
    <row r="698" spans="1:3" x14ac:dyDescent="0.3">
      <c r="A698" s="44">
        <v>44265</v>
      </c>
      <c r="B698" s="43">
        <v>30739</v>
      </c>
      <c r="C698" s="57">
        <v>70000</v>
      </c>
    </row>
    <row r="699" spans="1:3" x14ac:dyDescent="0.3">
      <c r="A699" s="44">
        <v>44168</v>
      </c>
      <c r="B699" s="43">
        <v>30671</v>
      </c>
      <c r="C699" s="57">
        <v>70000</v>
      </c>
    </row>
    <row r="700" spans="1:3" x14ac:dyDescent="0.3">
      <c r="A700" s="44">
        <v>44194</v>
      </c>
      <c r="B700" s="43">
        <v>30610</v>
      </c>
      <c r="C700" s="57">
        <v>70000</v>
      </c>
    </row>
    <row r="701" spans="1:3" x14ac:dyDescent="0.3">
      <c r="A701" s="44">
        <v>44063</v>
      </c>
      <c r="B701" s="43">
        <v>30607</v>
      </c>
      <c r="C701" s="57">
        <v>70000</v>
      </c>
    </row>
    <row r="702" spans="1:3" x14ac:dyDescent="0.3">
      <c r="A702" s="44">
        <v>44115</v>
      </c>
      <c r="B702" s="43">
        <v>30507</v>
      </c>
      <c r="C702" s="57">
        <v>70000</v>
      </c>
    </row>
    <row r="703" spans="1:3" x14ac:dyDescent="0.3">
      <c r="A703" s="44">
        <v>43980</v>
      </c>
      <c r="B703" s="43">
        <v>30503</v>
      </c>
      <c r="C703" s="57">
        <v>70000</v>
      </c>
    </row>
    <row r="704" spans="1:3" x14ac:dyDescent="0.3">
      <c r="A704" s="44">
        <v>43595</v>
      </c>
      <c r="B704" s="43">
        <v>30493</v>
      </c>
      <c r="C704" s="57">
        <v>70000</v>
      </c>
    </row>
    <row r="705" spans="1:3" x14ac:dyDescent="0.3">
      <c r="A705" s="44">
        <v>44583</v>
      </c>
      <c r="B705" s="43">
        <v>30478</v>
      </c>
      <c r="C705" s="57">
        <v>70000</v>
      </c>
    </row>
    <row r="706" spans="1:3" x14ac:dyDescent="0.3">
      <c r="A706" s="44">
        <v>44374</v>
      </c>
      <c r="B706" s="43">
        <v>30458</v>
      </c>
      <c r="C706" s="57">
        <v>70000</v>
      </c>
    </row>
    <row r="707" spans="1:3" x14ac:dyDescent="0.3">
      <c r="A707" s="44">
        <v>44590</v>
      </c>
      <c r="B707" s="43">
        <v>30451</v>
      </c>
      <c r="C707" s="57">
        <v>70000</v>
      </c>
    </row>
    <row r="708" spans="1:3" x14ac:dyDescent="0.3">
      <c r="A708" s="44">
        <v>43965</v>
      </c>
      <c r="B708" s="43">
        <v>30432</v>
      </c>
      <c r="C708" s="57">
        <v>70000</v>
      </c>
    </row>
    <row r="709" spans="1:3" x14ac:dyDescent="0.3">
      <c r="A709" s="44">
        <v>44476</v>
      </c>
      <c r="B709" s="43">
        <v>30424</v>
      </c>
      <c r="C709" s="57">
        <v>70000</v>
      </c>
    </row>
    <row r="710" spans="1:3" x14ac:dyDescent="0.3">
      <c r="A710" s="44">
        <v>44544</v>
      </c>
      <c r="B710" s="43">
        <v>30424</v>
      </c>
      <c r="C710" s="57">
        <v>70000</v>
      </c>
    </row>
    <row r="711" spans="1:3" x14ac:dyDescent="0.3">
      <c r="A711" s="44">
        <v>44298</v>
      </c>
      <c r="B711" s="43">
        <v>30341</v>
      </c>
      <c r="C711" s="57">
        <v>70000</v>
      </c>
    </row>
    <row r="712" spans="1:3" x14ac:dyDescent="0.3">
      <c r="A712" s="44">
        <v>44250</v>
      </c>
      <c r="B712" s="43">
        <v>30260</v>
      </c>
      <c r="C712" s="57">
        <v>70000</v>
      </c>
    </row>
    <row r="713" spans="1:3" x14ac:dyDescent="0.3">
      <c r="A713" s="44">
        <v>44501</v>
      </c>
      <c r="B713" s="43">
        <v>30198</v>
      </c>
      <c r="C713" s="57">
        <v>70000</v>
      </c>
    </row>
    <row r="714" spans="1:3" x14ac:dyDescent="0.3">
      <c r="A714" s="44">
        <v>44668</v>
      </c>
      <c r="B714" s="43">
        <v>30194</v>
      </c>
      <c r="C714" s="57">
        <v>70000</v>
      </c>
    </row>
    <row r="715" spans="1:3" x14ac:dyDescent="0.3">
      <c r="A715" s="44">
        <v>44292</v>
      </c>
      <c r="B715" s="43">
        <v>30139</v>
      </c>
      <c r="C715" s="57">
        <v>70000</v>
      </c>
    </row>
    <row r="716" spans="1:3" x14ac:dyDescent="0.3">
      <c r="A716" s="44">
        <v>44057</v>
      </c>
      <c r="B716" s="43">
        <v>30112</v>
      </c>
      <c r="C716" s="57">
        <v>70000</v>
      </c>
    </row>
    <row r="717" spans="1:3" x14ac:dyDescent="0.3">
      <c r="A717" s="44">
        <v>44023</v>
      </c>
      <c r="B717" s="43">
        <v>30096</v>
      </c>
      <c r="C717" s="57">
        <v>70000</v>
      </c>
    </row>
    <row r="718" spans="1:3" x14ac:dyDescent="0.3">
      <c r="A718" s="44">
        <v>43791</v>
      </c>
      <c r="B718" s="43">
        <v>30071</v>
      </c>
      <c r="C718" s="57">
        <v>70000</v>
      </c>
    </row>
    <row r="719" spans="1:3" x14ac:dyDescent="0.3">
      <c r="A719" s="44">
        <v>44594</v>
      </c>
      <c r="B719" s="43">
        <v>30025</v>
      </c>
      <c r="C719" s="57">
        <v>70000</v>
      </c>
    </row>
    <row r="720" spans="1:3" x14ac:dyDescent="0.3">
      <c r="A720" s="44">
        <v>43924</v>
      </c>
      <c r="B720" s="43">
        <v>29982</v>
      </c>
      <c r="C720" s="57">
        <v>70000</v>
      </c>
    </row>
    <row r="721" spans="1:3" x14ac:dyDescent="0.3">
      <c r="A721" s="44">
        <v>43645</v>
      </c>
      <c r="B721" s="43">
        <v>29925</v>
      </c>
      <c r="C721" s="57">
        <v>70000</v>
      </c>
    </row>
    <row r="722" spans="1:3" x14ac:dyDescent="0.3">
      <c r="A722" s="44">
        <v>43604</v>
      </c>
      <c r="B722" s="43">
        <v>29921</v>
      </c>
      <c r="C722" s="57">
        <v>70000</v>
      </c>
    </row>
    <row r="723" spans="1:3" x14ac:dyDescent="0.3">
      <c r="A723" s="44">
        <v>43560</v>
      </c>
      <c r="B723" s="43">
        <v>29775</v>
      </c>
      <c r="C723" s="57">
        <v>70000</v>
      </c>
    </row>
    <row r="724" spans="1:3" x14ac:dyDescent="0.3">
      <c r="A724" s="44">
        <v>44170</v>
      </c>
      <c r="B724" s="43">
        <v>29767</v>
      </c>
      <c r="C724" s="57">
        <v>70000</v>
      </c>
    </row>
    <row r="725" spans="1:3" x14ac:dyDescent="0.3">
      <c r="A725" s="44">
        <v>43967</v>
      </c>
      <c r="B725" s="43">
        <v>29694</v>
      </c>
      <c r="C725" s="57">
        <v>70000</v>
      </c>
    </row>
    <row r="726" spans="1:3" x14ac:dyDescent="0.3">
      <c r="A726" s="44">
        <v>43618</v>
      </c>
      <c r="B726" s="43">
        <v>29682</v>
      </c>
      <c r="C726" s="57">
        <v>70000</v>
      </c>
    </row>
    <row r="727" spans="1:3" x14ac:dyDescent="0.3">
      <c r="A727" s="44">
        <v>43956</v>
      </c>
      <c r="B727" s="43">
        <v>29654</v>
      </c>
      <c r="C727" s="57">
        <v>70000</v>
      </c>
    </row>
    <row r="728" spans="1:3" x14ac:dyDescent="0.3">
      <c r="A728" s="44">
        <v>44569</v>
      </c>
      <c r="B728" s="43">
        <v>29648</v>
      </c>
      <c r="C728" s="57">
        <v>70000</v>
      </c>
    </row>
    <row r="729" spans="1:3" x14ac:dyDescent="0.3">
      <c r="A729" s="44">
        <v>43938</v>
      </c>
      <c r="B729" s="43">
        <v>29624</v>
      </c>
      <c r="C729" s="57">
        <v>70000</v>
      </c>
    </row>
    <row r="730" spans="1:3" x14ac:dyDescent="0.3">
      <c r="A730" s="44">
        <v>44350</v>
      </c>
      <c r="B730" s="43">
        <v>29495</v>
      </c>
      <c r="C730" s="57">
        <v>70000</v>
      </c>
    </row>
    <row r="731" spans="1:3" x14ac:dyDescent="0.3">
      <c r="A731" s="44">
        <v>43973</v>
      </c>
      <c r="B731" s="43">
        <v>29468</v>
      </c>
      <c r="C731" s="57">
        <v>70000</v>
      </c>
    </row>
    <row r="732" spans="1:3" x14ac:dyDescent="0.3">
      <c r="A732" s="44">
        <v>44368</v>
      </c>
      <c r="B732" s="43">
        <v>29430</v>
      </c>
      <c r="C732" s="57">
        <v>70000</v>
      </c>
    </row>
    <row r="733" spans="1:3" x14ac:dyDescent="0.3">
      <c r="A733" s="44">
        <v>44341</v>
      </c>
      <c r="B733" s="43">
        <v>29376</v>
      </c>
      <c r="C733" s="57">
        <v>70000</v>
      </c>
    </row>
    <row r="734" spans="1:3" x14ac:dyDescent="0.3">
      <c r="A734" s="44">
        <v>44462</v>
      </c>
      <c r="B734" s="43">
        <v>29354</v>
      </c>
      <c r="C734" s="57">
        <v>70000</v>
      </c>
    </row>
    <row r="735" spans="1:3" x14ac:dyDescent="0.3">
      <c r="A735" s="44">
        <v>44145</v>
      </c>
      <c r="B735" s="43">
        <v>29346</v>
      </c>
      <c r="C735" s="57">
        <v>70000</v>
      </c>
    </row>
    <row r="736" spans="1:3" x14ac:dyDescent="0.3">
      <c r="A736" s="44">
        <v>44555</v>
      </c>
      <c r="B736" s="43">
        <v>29335</v>
      </c>
      <c r="C736" s="57">
        <v>70000</v>
      </c>
    </row>
    <row r="737" spans="1:3" x14ac:dyDescent="0.3">
      <c r="A737" s="44">
        <v>44527</v>
      </c>
      <c r="B737" s="43">
        <v>29328</v>
      </c>
      <c r="C737" s="57">
        <v>70000</v>
      </c>
    </row>
    <row r="738" spans="1:3" x14ac:dyDescent="0.3">
      <c r="A738" s="44">
        <v>43825</v>
      </c>
      <c r="B738" s="43">
        <v>29326</v>
      </c>
      <c r="C738" s="57">
        <v>70000</v>
      </c>
    </row>
    <row r="739" spans="1:3" x14ac:dyDescent="0.3">
      <c r="A739" s="44">
        <v>43868</v>
      </c>
      <c r="B739" s="43">
        <v>29275</v>
      </c>
      <c r="C739" s="57">
        <v>70000</v>
      </c>
    </row>
    <row r="740" spans="1:3" x14ac:dyDescent="0.3">
      <c r="A740" s="44">
        <v>44679</v>
      </c>
      <c r="B740" s="43">
        <v>29202</v>
      </c>
      <c r="C740" s="57">
        <v>70000</v>
      </c>
    </row>
    <row r="741" spans="1:3" x14ac:dyDescent="0.3">
      <c r="A741" s="44">
        <v>43983</v>
      </c>
      <c r="B741" s="43">
        <v>29171</v>
      </c>
      <c r="C741" s="57">
        <v>70000</v>
      </c>
    </row>
    <row r="742" spans="1:3" x14ac:dyDescent="0.3">
      <c r="A742" s="44">
        <v>44155</v>
      </c>
      <c r="B742" s="43">
        <v>28991</v>
      </c>
      <c r="C742" s="57">
        <v>70000</v>
      </c>
    </row>
    <row r="743" spans="1:3" x14ac:dyDescent="0.3">
      <c r="A743" s="44">
        <v>44600</v>
      </c>
      <c r="B743" s="43">
        <v>28991</v>
      </c>
      <c r="C743" s="57">
        <v>70000</v>
      </c>
    </row>
    <row r="744" spans="1:3" x14ac:dyDescent="0.3">
      <c r="A744" s="44">
        <v>43708</v>
      </c>
      <c r="B744" s="43">
        <v>28950</v>
      </c>
      <c r="C744" s="57">
        <v>70000</v>
      </c>
    </row>
    <row r="745" spans="1:3" x14ac:dyDescent="0.3">
      <c r="A745" s="44">
        <v>44206</v>
      </c>
      <c r="B745" s="43">
        <v>28931</v>
      </c>
      <c r="C745" s="57">
        <v>70000</v>
      </c>
    </row>
    <row r="746" spans="1:3" x14ac:dyDescent="0.3">
      <c r="A746" s="44">
        <v>44022</v>
      </c>
      <c r="B746" s="43">
        <v>28881</v>
      </c>
      <c r="C746" s="57">
        <v>70000</v>
      </c>
    </row>
    <row r="747" spans="1:3" x14ac:dyDescent="0.3">
      <c r="A747" s="44">
        <v>44490</v>
      </c>
      <c r="B747" s="43">
        <v>28785</v>
      </c>
      <c r="C747" s="57">
        <v>70000</v>
      </c>
    </row>
    <row r="748" spans="1:3" x14ac:dyDescent="0.3">
      <c r="A748" s="44">
        <v>44398</v>
      </c>
      <c r="B748" s="43">
        <v>28778</v>
      </c>
      <c r="C748" s="57">
        <v>70000</v>
      </c>
    </row>
    <row r="749" spans="1:3" x14ac:dyDescent="0.3">
      <c r="A749" s="44">
        <v>44545</v>
      </c>
      <c r="B749" s="43">
        <v>28738</v>
      </c>
      <c r="C749" s="57">
        <v>70000</v>
      </c>
    </row>
    <row r="750" spans="1:3" x14ac:dyDescent="0.3">
      <c r="A750" s="44">
        <v>43771</v>
      </c>
      <c r="B750" s="43">
        <v>28714</v>
      </c>
      <c r="C750" s="57">
        <v>70000</v>
      </c>
    </row>
    <row r="751" spans="1:3" x14ac:dyDescent="0.3">
      <c r="A751" s="44">
        <v>43700</v>
      </c>
      <c r="B751" s="43">
        <v>28704</v>
      </c>
      <c r="C751" s="57">
        <v>70000</v>
      </c>
    </row>
    <row r="752" spans="1:3" x14ac:dyDescent="0.3">
      <c r="A752" s="44">
        <v>44184</v>
      </c>
      <c r="B752" s="43">
        <v>28658</v>
      </c>
      <c r="C752" s="57">
        <v>70000</v>
      </c>
    </row>
    <row r="753" spans="1:3" x14ac:dyDescent="0.3">
      <c r="A753" s="44">
        <v>44447</v>
      </c>
      <c r="B753" s="43">
        <v>28651</v>
      </c>
      <c r="C753" s="57">
        <v>70000</v>
      </c>
    </row>
    <row r="754" spans="1:3" x14ac:dyDescent="0.3">
      <c r="A754" s="44">
        <v>43985</v>
      </c>
      <c r="B754" s="43">
        <v>28600</v>
      </c>
      <c r="C754" s="57">
        <v>70000</v>
      </c>
    </row>
    <row r="755" spans="1:3" x14ac:dyDescent="0.3">
      <c r="A755" s="44">
        <v>43692</v>
      </c>
      <c r="B755" s="43">
        <v>28549</v>
      </c>
      <c r="C755" s="57">
        <v>70000</v>
      </c>
    </row>
    <row r="756" spans="1:3" x14ac:dyDescent="0.3">
      <c r="A756" s="44">
        <v>43813</v>
      </c>
      <c r="B756" s="43">
        <v>28548</v>
      </c>
      <c r="C756" s="57">
        <v>70000</v>
      </c>
    </row>
    <row r="757" spans="1:3" x14ac:dyDescent="0.3">
      <c r="A757" s="44">
        <v>44558</v>
      </c>
      <c r="B757" s="43">
        <v>28476</v>
      </c>
      <c r="C757" s="57">
        <v>70000</v>
      </c>
    </row>
    <row r="758" spans="1:3" x14ac:dyDescent="0.3">
      <c r="A758" s="44">
        <v>43656</v>
      </c>
      <c r="B758" s="43">
        <v>28446</v>
      </c>
      <c r="C758" s="57">
        <v>70000</v>
      </c>
    </row>
    <row r="759" spans="1:3" x14ac:dyDescent="0.3">
      <c r="A759" s="44">
        <v>43704</v>
      </c>
      <c r="B759" s="43">
        <v>28413</v>
      </c>
      <c r="C759" s="57">
        <v>70000</v>
      </c>
    </row>
    <row r="760" spans="1:3" x14ac:dyDescent="0.3">
      <c r="A760" s="44">
        <v>43622</v>
      </c>
      <c r="B760" s="43">
        <v>28403</v>
      </c>
      <c r="C760" s="57">
        <v>70000</v>
      </c>
    </row>
    <row r="761" spans="1:3" x14ac:dyDescent="0.3">
      <c r="A761" s="44">
        <v>43774</v>
      </c>
      <c r="B761" s="43">
        <v>28373</v>
      </c>
      <c r="C761" s="57">
        <v>70000</v>
      </c>
    </row>
    <row r="762" spans="1:3" x14ac:dyDescent="0.3">
      <c r="A762" s="44">
        <v>43670</v>
      </c>
      <c r="B762" s="43">
        <v>28269</v>
      </c>
      <c r="C762" s="57">
        <v>70000</v>
      </c>
    </row>
    <row r="763" spans="1:3" x14ac:dyDescent="0.3">
      <c r="A763" s="44">
        <v>43553</v>
      </c>
      <c r="B763" s="43">
        <v>28210</v>
      </c>
      <c r="C763" s="57">
        <v>70000</v>
      </c>
    </row>
    <row r="764" spans="1:3" x14ac:dyDescent="0.3">
      <c r="A764" s="44">
        <v>43905</v>
      </c>
      <c r="B764" s="43">
        <v>28043</v>
      </c>
      <c r="C764" s="57">
        <v>70000</v>
      </c>
    </row>
    <row r="765" spans="1:3" x14ac:dyDescent="0.3">
      <c r="A765" s="44">
        <v>44083</v>
      </c>
      <c r="B765" s="43">
        <v>28000</v>
      </c>
      <c r="C765" s="57">
        <v>70000</v>
      </c>
    </row>
    <row r="766" spans="1:3" x14ac:dyDescent="0.3">
      <c r="A766" s="44">
        <v>44430</v>
      </c>
      <c r="B766" s="43">
        <v>27993</v>
      </c>
      <c r="C766" s="57">
        <v>70000</v>
      </c>
    </row>
    <row r="767" spans="1:3" x14ac:dyDescent="0.3">
      <c r="A767" s="44">
        <v>44218</v>
      </c>
      <c r="B767" s="43">
        <v>27921</v>
      </c>
      <c r="C767" s="57">
        <v>70000</v>
      </c>
    </row>
    <row r="768" spans="1:3" x14ac:dyDescent="0.3">
      <c r="A768" s="44">
        <v>44365</v>
      </c>
      <c r="B768" s="43">
        <v>27871</v>
      </c>
      <c r="C768" s="57">
        <v>70000</v>
      </c>
    </row>
    <row r="769" spans="1:3" x14ac:dyDescent="0.3">
      <c r="A769" s="44">
        <v>44385</v>
      </c>
      <c r="B769" s="43">
        <v>27844</v>
      </c>
      <c r="C769" s="57">
        <v>70000</v>
      </c>
    </row>
    <row r="770" spans="1:3" x14ac:dyDescent="0.3">
      <c r="A770" s="44">
        <v>44651</v>
      </c>
      <c r="B770" s="43">
        <v>27819</v>
      </c>
      <c r="C770" s="57">
        <v>70000</v>
      </c>
    </row>
    <row r="771" spans="1:3" x14ac:dyDescent="0.3">
      <c r="A771" s="44">
        <v>44568</v>
      </c>
      <c r="B771" s="43">
        <v>27764</v>
      </c>
      <c r="C771" s="57">
        <v>70000</v>
      </c>
    </row>
    <row r="772" spans="1:3" x14ac:dyDescent="0.3">
      <c r="A772" s="44">
        <v>43757</v>
      </c>
      <c r="B772" s="43">
        <v>27760</v>
      </c>
      <c r="C772" s="57">
        <v>70000</v>
      </c>
    </row>
    <row r="773" spans="1:3" x14ac:dyDescent="0.3">
      <c r="A773" s="44">
        <v>44110</v>
      </c>
      <c r="B773" s="43">
        <v>27738</v>
      </c>
      <c r="C773" s="57">
        <v>70000</v>
      </c>
    </row>
    <row r="774" spans="1:3" x14ac:dyDescent="0.3">
      <c r="A774" s="44">
        <v>44193</v>
      </c>
      <c r="B774" s="43">
        <v>27726</v>
      </c>
      <c r="C774" s="57">
        <v>70000</v>
      </c>
    </row>
    <row r="775" spans="1:3" x14ac:dyDescent="0.3">
      <c r="A775" s="44">
        <v>43817</v>
      </c>
      <c r="B775" s="43">
        <v>27710</v>
      </c>
      <c r="C775" s="57">
        <v>70000</v>
      </c>
    </row>
    <row r="776" spans="1:3" x14ac:dyDescent="0.3">
      <c r="A776" s="44">
        <v>43921</v>
      </c>
      <c r="B776" s="43">
        <v>27695</v>
      </c>
      <c r="C776" s="57">
        <v>70000</v>
      </c>
    </row>
    <row r="777" spans="1:3" x14ac:dyDescent="0.3">
      <c r="A777" s="44">
        <v>44135</v>
      </c>
      <c r="B777" s="43">
        <v>27643</v>
      </c>
      <c r="C777" s="57">
        <v>70000</v>
      </c>
    </row>
    <row r="778" spans="1:3" x14ac:dyDescent="0.3">
      <c r="A778" s="44">
        <v>44103</v>
      </c>
      <c r="B778" s="43">
        <v>27626</v>
      </c>
      <c r="C778" s="57">
        <v>70000</v>
      </c>
    </row>
    <row r="779" spans="1:3" x14ac:dyDescent="0.3">
      <c r="A779" s="44">
        <v>43682</v>
      </c>
      <c r="B779" s="43">
        <v>27605</v>
      </c>
      <c r="C779" s="57">
        <v>70000</v>
      </c>
    </row>
    <row r="780" spans="1:3" x14ac:dyDescent="0.3">
      <c r="A780" s="44">
        <v>44483</v>
      </c>
      <c r="B780" s="43">
        <v>27570</v>
      </c>
      <c r="C780" s="57">
        <v>70000</v>
      </c>
    </row>
    <row r="781" spans="1:3" x14ac:dyDescent="0.3">
      <c r="A781" s="44">
        <v>43545</v>
      </c>
      <c r="B781" s="43">
        <v>27553</v>
      </c>
      <c r="C781" s="57">
        <v>70000</v>
      </c>
    </row>
    <row r="782" spans="1:3" x14ac:dyDescent="0.3">
      <c r="A782" s="44">
        <v>43635</v>
      </c>
      <c r="B782" s="43">
        <v>27538</v>
      </c>
      <c r="C782" s="57">
        <v>70000</v>
      </c>
    </row>
    <row r="783" spans="1:3" x14ac:dyDescent="0.3">
      <c r="A783" s="44">
        <v>44604</v>
      </c>
      <c r="B783" s="43">
        <v>27456</v>
      </c>
      <c r="C783" s="57">
        <v>70000</v>
      </c>
    </row>
    <row r="784" spans="1:3" x14ac:dyDescent="0.3">
      <c r="A784" s="44">
        <v>44634</v>
      </c>
      <c r="B784" s="43">
        <v>27398</v>
      </c>
      <c r="C784" s="57">
        <v>70000</v>
      </c>
    </row>
    <row r="785" spans="1:3" x14ac:dyDescent="0.3">
      <c r="A785" s="44">
        <v>44203</v>
      </c>
      <c r="B785" s="43">
        <v>27387</v>
      </c>
      <c r="C785" s="57">
        <v>70000</v>
      </c>
    </row>
    <row r="786" spans="1:3" x14ac:dyDescent="0.3">
      <c r="A786" s="44">
        <v>44389</v>
      </c>
      <c r="B786" s="43">
        <v>27373</v>
      </c>
      <c r="C786" s="57">
        <v>70000</v>
      </c>
    </row>
    <row r="787" spans="1:3" x14ac:dyDescent="0.3">
      <c r="A787" s="44">
        <v>43626</v>
      </c>
      <c r="B787" s="43">
        <v>27368</v>
      </c>
      <c r="C787" s="57">
        <v>70000</v>
      </c>
    </row>
    <row r="788" spans="1:3" x14ac:dyDescent="0.3">
      <c r="A788" s="44">
        <v>44446</v>
      </c>
      <c r="B788" s="43">
        <v>27313</v>
      </c>
      <c r="C788" s="57">
        <v>70000</v>
      </c>
    </row>
    <row r="789" spans="1:3" x14ac:dyDescent="0.3">
      <c r="A789" s="44">
        <v>44047</v>
      </c>
      <c r="B789" s="43">
        <v>27254</v>
      </c>
      <c r="C789" s="57">
        <v>70000</v>
      </c>
    </row>
    <row r="790" spans="1:3" x14ac:dyDescent="0.3">
      <c r="A790" s="44">
        <v>44093</v>
      </c>
      <c r="B790" s="43">
        <v>27228</v>
      </c>
      <c r="C790" s="57">
        <v>70000</v>
      </c>
    </row>
    <row r="791" spans="1:3" x14ac:dyDescent="0.3">
      <c r="A791" s="44">
        <v>44151</v>
      </c>
      <c r="B791" s="43">
        <v>27208</v>
      </c>
      <c r="C791" s="57">
        <v>70000</v>
      </c>
    </row>
    <row r="792" spans="1:3" x14ac:dyDescent="0.3">
      <c r="A792" s="44">
        <v>43909</v>
      </c>
      <c r="B792" s="43">
        <v>27206</v>
      </c>
      <c r="C792" s="57">
        <v>70000</v>
      </c>
    </row>
    <row r="793" spans="1:3" x14ac:dyDescent="0.3">
      <c r="A793" s="44">
        <v>44032</v>
      </c>
      <c r="B793" s="43">
        <v>27187</v>
      </c>
      <c r="C793" s="57">
        <v>70000</v>
      </c>
    </row>
    <row r="794" spans="1:3" x14ac:dyDescent="0.3">
      <c r="A794" s="44">
        <v>44616</v>
      </c>
      <c r="B794" s="43">
        <v>27144</v>
      </c>
      <c r="C794" s="57">
        <v>70000</v>
      </c>
    </row>
    <row r="795" spans="1:3" x14ac:dyDescent="0.3">
      <c r="A795" s="44">
        <v>44654</v>
      </c>
      <c r="B795" s="43">
        <v>27137</v>
      </c>
      <c r="C795" s="57">
        <v>70000</v>
      </c>
    </row>
    <row r="796" spans="1:3" x14ac:dyDescent="0.3">
      <c r="A796" s="44">
        <v>44664</v>
      </c>
      <c r="B796" s="43">
        <v>27117</v>
      </c>
      <c r="C796" s="57">
        <v>70000</v>
      </c>
    </row>
    <row r="797" spans="1:3" x14ac:dyDescent="0.3">
      <c r="A797" s="44">
        <v>44507</v>
      </c>
      <c r="B797" s="43">
        <v>27063</v>
      </c>
      <c r="C797" s="57">
        <v>70000</v>
      </c>
    </row>
    <row r="798" spans="1:3" x14ac:dyDescent="0.3">
      <c r="A798" s="44">
        <v>43566</v>
      </c>
      <c r="B798" s="43">
        <v>27047</v>
      </c>
      <c r="C798" s="57">
        <v>70000</v>
      </c>
    </row>
    <row r="799" spans="1:3" x14ac:dyDescent="0.3">
      <c r="A799" s="44">
        <v>44058</v>
      </c>
      <c r="B799" s="43">
        <v>27035</v>
      </c>
      <c r="C799" s="57">
        <v>70000</v>
      </c>
    </row>
    <row r="800" spans="1:3" x14ac:dyDescent="0.3">
      <c r="A800" s="44">
        <v>44419</v>
      </c>
      <c r="B800" s="43">
        <v>27007</v>
      </c>
      <c r="C800" s="57">
        <v>70000</v>
      </c>
    </row>
    <row r="801" spans="1:3" x14ac:dyDescent="0.3">
      <c r="A801" s="44">
        <v>43902</v>
      </c>
      <c r="B801" s="43">
        <v>26914</v>
      </c>
      <c r="C801" s="57">
        <v>70000</v>
      </c>
    </row>
    <row r="802" spans="1:3" x14ac:dyDescent="0.3">
      <c r="A802" s="44">
        <v>43833</v>
      </c>
      <c r="B802" s="43">
        <v>26789</v>
      </c>
      <c r="C802" s="57">
        <v>70000</v>
      </c>
    </row>
    <row r="803" spans="1:3" x14ac:dyDescent="0.3">
      <c r="A803" s="44">
        <v>43870</v>
      </c>
      <c r="B803" s="43">
        <v>26775</v>
      </c>
      <c r="C803" s="57">
        <v>70000</v>
      </c>
    </row>
    <row r="804" spans="1:3" x14ac:dyDescent="0.3">
      <c r="A804" s="44">
        <v>44424</v>
      </c>
      <c r="B804" s="43">
        <v>26714</v>
      </c>
      <c r="C804" s="57">
        <v>70000</v>
      </c>
    </row>
    <row r="805" spans="1:3" x14ac:dyDescent="0.3">
      <c r="A805" s="44">
        <v>43786</v>
      </c>
      <c r="B805" s="43">
        <v>26708</v>
      </c>
      <c r="C805" s="57">
        <v>70000</v>
      </c>
    </row>
    <row r="806" spans="1:3" x14ac:dyDescent="0.3">
      <c r="A806" s="44">
        <v>44678</v>
      </c>
      <c r="B806" s="43">
        <v>26673</v>
      </c>
      <c r="C806" s="57">
        <v>70000</v>
      </c>
    </row>
    <row r="807" spans="1:3" x14ac:dyDescent="0.3">
      <c r="A807" s="44">
        <v>44324</v>
      </c>
      <c r="B807" s="43">
        <v>26625</v>
      </c>
      <c r="C807" s="57">
        <v>70000</v>
      </c>
    </row>
    <row r="808" spans="1:3" x14ac:dyDescent="0.3">
      <c r="A808" s="44">
        <v>43592</v>
      </c>
      <c r="B808" s="43">
        <v>26604</v>
      </c>
      <c r="C808" s="57">
        <v>70000</v>
      </c>
    </row>
    <row r="809" spans="1:3" x14ac:dyDescent="0.3">
      <c r="A809" s="44">
        <v>43822</v>
      </c>
      <c r="B809" s="43">
        <v>26541</v>
      </c>
      <c r="C809" s="57">
        <v>70000</v>
      </c>
    </row>
    <row r="810" spans="1:3" x14ac:dyDescent="0.3">
      <c r="A810" s="44">
        <v>44598</v>
      </c>
      <c r="B810" s="43">
        <v>26535</v>
      </c>
      <c r="C810" s="57">
        <v>70000</v>
      </c>
    </row>
    <row r="811" spans="1:3" x14ac:dyDescent="0.3">
      <c r="A811" s="44">
        <v>44038</v>
      </c>
      <c r="B811" s="43">
        <v>26528</v>
      </c>
      <c r="C811" s="57">
        <v>70000</v>
      </c>
    </row>
    <row r="812" spans="1:3" x14ac:dyDescent="0.3">
      <c r="A812" s="44">
        <v>44164</v>
      </c>
      <c r="B812" s="43">
        <v>26508</v>
      </c>
      <c r="C812" s="57">
        <v>70000</v>
      </c>
    </row>
    <row r="813" spans="1:3" x14ac:dyDescent="0.3">
      <c r="A813" s="44">
        <v>44198</v>
      </c>
      <c r="B813" s="43">
        <v>26502</v>
      </c>
      <c r="C813" s="57">
        <v>70000</v>
      </c>
    </row>
    <row r="814" spans="1:3" x14ac:dyDescent="0.3">
      <c r="A814" s="44">
        <v>43714</v>
      </c>
      <c r="B814" s="43">
        <v>26440</v>
      </c>
      <c r="C814" s="57">
        <v>70000</v>
      </c>
    </row>
    <row r="815" spans="1:3" x14ac:dyDescent="0.3">
      <c r="A815" s="44">
        <v>44191</v>
      </c>
      <c r="B815" s="43">
        <v>26418</v>
      </c>
      <c r="C815" s="57">
        <v>70000</v>
      </c>
    </row>
    <row r="816" spans="1:3" x14ac:dyDescent="0.3">
      <c r="A816" s="44">
        <v>44133</v>
      </c>
      <c r="B816" s="43">
        <v>26380</v>
      </c>
      <c r="C816" s="57">
        <v>70000</v>
      </c>
    </row>
    <row r="817" spans="1:3" x14ac:dyDescent="0.3">
      <c r="A817" s="44">
        <v>43552</v>
      </c>
      <c r="B817" s="43">
        <v>26364</v>
      </c>
      <c r="C817" s="57">
        <v>70000</v>
      </c>
    </row>
    <row r="818" spans="1:3" x14ac:dyDescent="0.3">
      <c r="A818" s="44">
        <v>43695</v>
      </c>
      <c r="B818" s="43">
        <v>26338</v>
      </c>
      <c r="C818" s="57">
        <v>70000</v>
      </c>
    </row>
    <row r="819" spans="1:3" x14ac:dyDescent="0.3">
      <c r="A819" s="44">
        <v>44319</v>
      </c>
      <c r="B819" s="43">
        <v>26293</v>
      </c>
      <c r="C819" s="57">
        <v>70000</v>
      </c>
    </row>
    <row r="820" spans="1:3" x14ac:dyDescent="0.3">
      <c r="A820" s="44">
        <v>44230</v>
      </c>
      <c r="B820" s="43">
        <v>26288</v>
      </c>
      <c r="C820" s="57">
        <v>70000</v>
      </c>
    </row>
    <row r="821" spans="1:3" x14ac:dyDescent="0.3">
      <c r="A821" s="44">
        <v>44159</v>
      </c>
      <c r="B821" s="43">
        <v>26272</v>
      </c>
      <c r="C821" s="57">
        <v>70000</v>
      </c>
    </row>
    <row r="822" spans="1:3" x14ac:dyDescent="0.3">
      <c r="A822" s="44">
        <v>43530</v>
      </c>
      <c r="B822" s="43">
        <v>26270</v>
      </c>
      <c r="C822" s="57">
        <v>70000</v>
      </c>
    </row>
    <row r="823" spans="1:3" x14ac:dyDescent="0.3">
      <c r="A823" s="44">
        <v>43758</v>
      </c>
      <c r="B823" s="43">
        <v>26245</v>
      </c>
      <c r="C823" s="57">
        <v>70000</v>
      </c>
    </row>
    <row r="824" spans="1:3" x14ac:dyDescent="0.3">
      <c r="A824" s="44">
        <v>44421</v>
      </c>
      <c r="B824" s="43">
        <v>26156</v>
      </c>
      <c r="C824" s="57">
        <v>70000</v>
      </c>
    </row>
    <row r="825" spans="1:3" x14ac:dyDescent="0.3">
      <c r="A825" s="44">
        <v>44482</v>
      </c>
      <c r="B825" s="43">
        <v>26141</v>
      </c>
      <c r="C825" s="57">
        <v>70000</v>
      </c>
    </row>
    <row r="826" spans="1:3" x14ac:dyDescent="0.3">
      <c r="A826" s="44">
        <v>43776</v>
      </c>
      <c r="B826" s="43">
        <v>26055</v>
      </c>
      <c r="C826" s="57">
        <v>70000</v>
      </c>
    </row>
    <row r="827" spans="1:3" x14ac:dyDescent="0.3">
      <c r="A827" s="44">
        <v>44351</v>
      </c>
      <c r="B827" s="43">
        <v>26017</v>
      </c>
      <c r="C827" s="57">
        <v>70000</v>
      </c>
    </row>
    <row r="828" spans="1:3" x14ac:dyDescent="0.3">
      <c r="A828" s="44">
        <v>44178</v>
      </c>
      <c r="B828" s="43">
        <v>25990</v>
      </c>
      <c r="C828" s="57">
        <v>70000</v>
      </c>
    </row>
    <row r="829" spans="1:3" x14ac:dyDescent="0.3">
      <c r="A829" s="44">
        <v>44214</v>
      </c>
      <c r="B829" s="43">
        <v>25981</v>
      </c>
      <c r="C829" s="57">
        <v>70000</v>
      </c>
    </row>
    <row r="830" spans="1:3" x14ac:dyDescent="0.3">
      <c r="A830" s="44">
        <v>43851</v>
      </c>
      <c r="B830" s="43">
        <v>25964</v>
      </c>
      <c r="C830" s="57">
        <v>70000</v>
      </c>
    </row>
    <row r="831" spans="1:3" x14ac:dyDescent="0.3">
      <c r="A831" s="44">
        <v>44627</v>
      </c>
      <c r="B831" s="43">
        <v>25903</v>
      </c>
      <c r="C831" s="57">
        <v>70000</v>
      </c>
    </row>
    <row r="832" spans="1:3" x14ac:dyDescent="0.3">
      <c r="A832" s="44">
        <v>44684</v>
      </c>
      <c r="B832" s="43">
        <v>25787</v>
      </c>
      <c r="C832" s="57">
        <v>70000</v>
      </c>
    </row>
    <row r="833" spans="1:3" x14ac:dyDescent="0.3">
      <c r="A833" s="44">
        <v>44229</v>
      </c>
      <c r="B833" s="43">
        <v>25780</v>
      </c>
      <c r="C833" s="57">
        <v>70000</v>
      </c>
    </row>
    <row r="834" spans="1:3" x14ac:dyDescent="0.3">
      <c r="A834" s="44">
        <v>44387</v>
      </c>
      <c r="B834" s="43">
        <v>25774</v>
      </c>
      <c r="C834" s="57">
        <v>70000</v>
      </c>
    </row>
    <row r="835" spans="1:3" x14ac:dyDescent="0.3">
      <c r="A835" s="44">
        <v>43589</v>
      </c>
      <c r="B835" s="43">
        <v>25723</v>
      </c>
      <c r="C835" s="57">
        <v>70000</v>
      </c>
    </row>
    <row r="836" spans="1:3" x14ac:dyDescent="0.3">
      <c r="A836" s="44">
        <v>43621</v>
      </c>
      <c r="B836" s="43">
        <v>25671</v>
      </c>
      <c r="C836" s="57">
        <v>70000</v>
      </c>
    </row>
    <row r="837" spans="1:3" x14ac:dyDescent="0.3">
      <c r="A837" s="44">
        <v>44456</v>
      </c>
      <c r="B837" s="43">
        <v>25665</v>
      </c>
      <c r="C837" s="57">
        <v>70000</v>
      </c>
    </row>
    <row r="838" spans="1:3" x14ac:dyDescent="0.3">
      <c r="A838" s="44">
        <v>43546</v>
      </c>
      <c r="B838" s="43">
        <v>25651</v>
      </c>
      <c r="C838" s="57">
        <v>70000</v>
      </c>
    </row>
    <row r="839" spans="1:3" x14ac:dyDescent="0.3">
      <c r="A839" s="44">
        <v>44428</v>
      </c>
      <c r="B839" s="43">
        <v>25645</v>
      </c>
      <c r="C839" s="57">
        <v>70000</v>
      </c>
    </row>
    <row r="840" spans="1:3" x14ac:dyDescent="0.3">
      <c r="A840" s="44">
        <v>44233</v>
      </c>
      <c r="B840" s="43">
        <v>25629</v>
      </c>
      <c r="C840" s="57">
        <v>70000</v>
      </c>
    </row>
    <row r="841" spans="1:3" x14ac:dyDescent="0.3">
      <c r="A841" s="44">
        <v>44337</v>
      </c>
      <c r="B841" s="43">
        <v>25603</v>
      </c>
      <c r="C841" s="57">
        <v>70000</v>
      </c>
    </row>
    <row r="842" spans="1:3" x14ac:dyDescent="0.3">
      <c r="A842" s="44">
        <v>43625</v>
      </c>
      <c r="B842" s="43">
        <v>25573</v>
      </c>
      <c r="C842" s="57">
        <v>70000</v>
      </c>
    </row>
    <row r="843" spans="1:3" x14ac:dyDescent="0.3">
      <c r="A843" s="44">
        <v>44489</v>
      </c>
      <c r="B843" s="43">
        <v>25570</v>
      </c>
      <c r="C843" s="57">
        <v>70000</v>
      </c>
    </row>
    <row r="844" spans="1:3" x14ac:dyDescent="0.3">
      <c r="A844" s="44">
        <v>43701</v>
      </c>
      <c r="B844" s="43">
        <v>25532</v>
      </c>
      <c r="C844" s="57">
        <v>70000</v>
      </c>
    </row>
    <row r="845" spans="1:3" x14ac:dyDescent="0.3">
      <c r="A845" s="44">
        <v>44027</v>
      </c>
      <c r="B845" s="43">
        <v>25491</v>
      </c>
      <c r="C845" s="57">
        <v>70000</v>
      </c>
    </row>
    <row r="846" spans="1:3" x14ac:dyDescent="0.3">
      <c r="A846" s="44">
        <v>44173</v>
      </c>
      <c r="B846" s="43">
        <v>25415</v>
      </c>
      <c r="C846" s="57">
        <v>70000</v>
      </c>
    </row>
    <row r="847" spans="1:3" x14ac:dyDescent="0.3">
      <c r="A847" s="44">
        <v>44667</v>
      </c>
      <c r="B847" s="43">
        <v>25352</v>
      </c>
      <c r="C847" s="57">
        <v>70000</v>
      </c>
    </row>
    <row r="848" spans="1:3" x14ac:dyDescent="0.3">
      <c r="A848" s="44">
        <v>44506</v>
      </c>
      <c r="B848" s="43">
        <v>25311</v>
      </c>
      <c r="C848" s="57">
        <v>70000</v>
      </c>
    </row>
    <row r="849" spans="1:3" x14ac:dyDescent="0.3">
      <c r="A849" s="44">
        <v>43586</v>
      </c>
      <c r="B849" s="43">
        <v>25246</v>
      </c>
      <c r="C849" s="57">
        <v>70000</v>
      </c>
    </row>
    <row r="850" spans="1:3" x14ac:dyDescent="0.3">
      <c r="A850" s="44">
        <v>43648</v>
      </c>
      <c r="B850" s="43">
        <v>25225</v>
      </c>
      <c r="C850" s="57">
        <v>70000</v>
      </c>
    </row>
    <row r="851" spans="1:3" x14ac:dyDescent="0.3">
      <c r="A851" s="44">
        <v>43591</v>
      </c>
      <c r="B851" s="43">
        <v>25190</v>
      </c>
      <c r="C851" s="57">
        <v>70000</v>
      </c>
    </row>
    <row r="852" spans="1:3" x14ac:dyDescent="0.3">
      <c r="A852" s="44">
        <v>44201</v>
      </c>
      <c r="B852" s="43">
        <v>25183</v>
      </c>
      <c r="C852" s="57">
        <v>70000</v>
      </c>
    </row>
    <row r="853" spans="1:3" x14ac:dyDescent="0.3">
      <c r="A853" s="44">
        <v>44629</v>
      </c>
      <c r="B853" s="43">
        <v>25166</v>
      </c>
      <c r="C853" s="57">
        <v>70000</v>
      </c>
    </row>
    <row r="854" spans="1:3" x14ac:dyDescent="0.3">
      <c r="A854" s="44">
        <v>44062</v>
      </c>
      <c r="B854" s="43">
        <v>25165</v>
      </c>
      <c r="C854" s="57">
        <v>70000</v>
      </c>
    </row>
    <row r="855" spans="1:3" x14ac:dyDescent="0.3">
      <c r="A855" s="44">
        <v>43937</v>
      </c>
      <c r="B855" s="43">
        <v>25155</v>
      </c>
      <c r="C855" s="57">
        <v>70000</v>
      </c>
    </row>
    <row r="856" spans="1:3" x14ac:dyDescent="0.3">
      <c r="A856" s="44">
        <v>43684</v>
      </c>
      <c r="B856" s="43">
        <v>25154</v>
      </c>
      <c r="C856" s="57">
        <v>70000</v>
      </c>
    </row>
    <row r="857" spans="1:3" x14ac:dyDescent="0.3">
      <c r="A857" s="44">
        <v>44479</v>
      </c>
      <c r="B857" s="43">
        <v>25106</v>
      </c>
      <c r="C857" s="57">
        <v>70000</v>
      </c>
    </row>
    <row r="858" spans="1:3" x14ac:dyDescent="0.3">
      <c r="A858" s="44">
        <v>43730</v>
      </c>
      <c r="B858" s="43">
        <v>24940</v>
      </c>
      <c r="C858" s="57">
        <v>70000</v>
      </c>
    </row>
    <row r="859" spans="1:3" x14ac:dyDescent="0.3">
      <c r="A859" s="44">
        <v>44484</v>
      </c>
      <c r="B859" s="43">
        <v>24872</v>
      </c>
      <c r="C859" s="57">
        <v>70000</v>
      </c>
    </row>
    <row r="860" spans="1:3" x14ac:dyDescent="0.3">
      <c r="A860" s="44">
        <v>43762</v>
      </c>
      <c r="B860" s="43">
        <v>24815</v>
      </c>
      <c r="C860" s="57">
        <v>70000</v>
      </c>
    </row>
    <row r="861" spans="1:3" x14ac:dyDescent="0.3">
      <c r="A861" s="44">
        <v>43543</v>
      </c>
      <c r="B861" s="43">
        <v>24774</v>
      </c>
      <c r="C861" s="57">
        <v>70000</v>
      </c>
    </row>
    <row r="862" spans="1:3" x14ac:dyDescent="0.3">
      <c r="A862" s="44">
        <v>43712</v>
      </c>
      <c r="B862" s="43">
        <v>24765</v>
      </c>
      <c r="C862" s="57">
        <v>70000</v>
      </c>
    </row>
    <row r="863" spans="1:3" x14ac:dyDescent="0.3">
      <c r="A863" s="44">
        <v>44237</v>
      </c>
      <c r="B863" s="43">
        <v>24740</v>
      </c>
      <c r="C863" s="57">
        <v>70000</v>
      </c>
    </row>
    <row r="864" spans="1:3" x14ac:dyDescent="0.3">
      <c r="A864" s="44">
        <v>43707</v>
      </c>
      <c r="B864" s="43">
        <v>24738</v>
      </c>
      <c r="C864" s="57">
        <v>70000</v>
      </c>
    </row>
    <row r="865" spans="1:3" x14ac:dyDescent="0.3">
      <c r="A865" s="44">
        <v>43731</v>
      </c>
      <c r="B865" s="43">
        <v>24723</v>
      </c>
      <c r="C865" s="57">
        <v>70000</v>
      </c>
    </row>
    <row r="866" spans="1:3" x14ac:dyDescent="0.3">
      <c r="A866" s="44">
        <v>44411</v>
      </c>
      <c r="B866" s="43">
        <v>24720</v>
      </c>
      <c r="C866" s="57">
        <v>70000</v>
      </c>
    </row>
    <row r="867" spans="1:3" x14ac:dyDescent="0.3">
      <c r="A867" s="44">
        <v>44373</v>
      </c>
      <c r="B867" s="43">
        <v>24647</v>
      </c>
      <c r="C867" s="57">
        <v>70000</v>
      </c>
    </row>
    <row r="868" spans="1:3" x14ac:dyDescent="0.3">
      <c r="A868" s="44">
        <v>43628</v>
      </c>
      <c r="B868" s="43">
        <v>24629</v>
      </c>
      <c r="C868" s="57">
        <v>70000</v>
      </c>
    </row>
    <row r="869" spans="1:3" x14ac:dyDescent="0.3">
      <c r="A869" s="44">
        <v>44279</v>
      </c>
      <c r="B869" s="43">
        <v>24579</v>
      </c>
      <c r="C869" s="57">
        <v>70000</v>
      </c>
    </row>
    <row r="870" spans="1:3" x14ac:dyDescent="0.3">
      <c r="A870" s="44">
        <v>44162</v>
      </c>
      <c r="B870" s="43">
        <v>24505</v>
      </c>
      <c r="C870" s="57">
        <v>70000</v>
      </c>
    </row>
    <row r="871" spans="1:3" x14ac:dyDescent="0.3">
      <c r="A871" s="44">
        <v>44427</v>
      </c>
      <c r="B871" s="43">
        <v>24495</v>
      </c>
      <c r="C871" s="57">
        <v>70000</v>
      </c>
    </row>
    <row r="872" spans="1:3" x14ac:dyDescent="0.3">
      <c r="A872" s="44">
        <v>44475</v>
      </c>
      <c r="B872" s="43">
        <v>24461</v>
      </c>
      <c r="C872" s="57">
        <v>70000</v>
      </c>
    </row>
    <row r="873" spans="1:3" x14ac:dyDescent="0.3">
      <c r="A873" s="44">
        <v>43846</v>
      </c>
      <c r="B873" s="43">
        <v>24419</v>
      </c>
      <c r="C873" s="57">
        <v>70000</v>
      </c>
    </row>
    <row r="874" spans="1:3" x14ac:dyDescent="0.3">
      <c r="A874" s="44">
        <v>44041</v>
      </c>
      <c r="B874" s="43">
        <v>24378</v>
      </c>
      <c r="C874" s="57">
        <v>70000</v>
      </c>
    </row>
    <row r="875" spans="1:3" x14ac:dyDescent="0.3">
      <c r="A875" s="44">
        <v>44065</v>
      </c>
      <c r="B875" s="43">
        <v>24367</v>
      </c>
      <c r="C875" s="57">
        <v>70000</v>
      </c>
    </row>
    <row r="876" spans="1:3" x14ac:dyDescent="0.3">
      <c r="A876" s="44">
        <v>44655</v>
      </c>
      <c r="B876" s="43">
        <v>24348</v>
      </c>
      <c r="C876" s="57">
        <v>70000</v>
      </c>
    </row>
    <row r="877" spans="1:3" x14ac:dyDescent="0.3">
      <c r="A877" s="44">
        <v>44010</v>
      </c>
      <c r="B877" s="43">
        <v>24343</v>
      </c>
      <c r="C877" s="57">
        <v>70000</v>
      </c>
    </row>
    <row r="878" spans="1:3" x14ac:dyDescent="0.3">
      <c r="A878" s="44">
        <v>44037</v>
      </c>
      <c r="B878" s="43">
        <v>24218</v>
      </c>
      <c r="C878" s="57">
        <v>70000</v>
      </c>
    </row>
    <row r="879" spans="1:3" x14ac:dyDescent="0.3">
      <c r="A879" s="44">
        <v>43526</v>
      </c>
      <c r="B879" s="43">
        <v>24165</v>
      </c>
      <c r="C879" s="57">
        <v>70000</v>
      </c>
    </row>
    <row r="880" spans="1:3" x14ac:dyDescent="0.3">
      <c r="A880" s="44">
        <v>44051</v>
      </c>
      <c r="B880" s="43">
        <v>24154</v>
      </c>
      <c r="C880" s="57">
        <v>70000</v>
      </c>
    </row>
    <row r="881" spans="1:3" x14ac:dyDescent="0.3">
      <c r="A881" s="44">
        <v>44042</v>
      </c>
      <c r="B881" s="43">
        <v>24128</v>
      </c>
      <c r="C881" s="57">
        <v>70000</v>
      </c>
    </row>
    <row r="882" spans="1:3" x14ac:dyDescent="0.3">
      <c r="A882" s="44">
        <v>44211</v>
      </c>
      <c r="B882" s="43">
        <v>24089</v>
      </c>
      <c r="C882" s="57">
        <v>70000</v>
      </c>
    </row>
    <row r="883" spans="1:3" x14ac:dyDescent="0.3">
      <c r="A883" s="44">
        <v>44352</v>
      </c>
      <c r="B883" s="43">
        <v>24044</v>
      </c>
      <c r="C883" s="57">
        <v>70000</v>
      </c>
    </row>
    <row r="884" spans="1:3" x14ac:dyDescent="0.3">
      <c r="A884" s="44">
        <v>44441</v>
      </c>
      <c r="B884" s="43">
        <v>23884</v>
      </c>
      <c r="C884" s="57">
        <v>70000</v>
      </c>
    </row>
    <row r="885" spans="1:3" x14ac:dyDescent="0.3">
      <c r="A885" s="44">
        <v>44618</v>
      </c>
      <c r="B885" s="43">
        <v>23883</v>
      </c>
      <c r="C885" s="57">
        <v>70000</v>
      </c>
    </row>
    <row r="886" spans="1:3" x14ac:dyDescent="0.3">
      <c r="A886" s="44">
        <v>43610</v>
      </c>
      <c r="B886" s="43">
        <v>23854</v>
      </c>
      <c r="C886" s="57">
        <v>70000</v>
      </c>
    </row>
    <row r="887" spans="1:3" x14ac:dyDescent="0.3">
      <c r="A887" s="44">
        <v>43521</v>
      </c>
      <c r="B887" s="43">
        <v>23812</v>
      </c>
      <c r="C887" s="57">
        <v>70000</v>
      </c>
    </row>
    <row r="888" spans="1:3" x14ac:dyDescent="0.3">
      <c r="A888" s="44">
        <v>43743</v>
      </c>
      <c r="B888" s="43">
        <v>23803</v>
      </c>
      <c r="C888" s="57">
        <v>70000</v>
      </c>
    </row>
    <row r="889" spans="1:3" x14ac:dyDescent="0.3">
      <c r="A889" s="44">
        <v>44491</v>
      </c>
      <c r="B889" s="43">
        <v>23795</v>
      </c>
      <c r="C889" s="57">
        <v>70000</v>
      </c>
    </row>
    <row r="890" spans="1:3" x14ac:dyDescent="0.3">
      <c r="A890" s="44">
        <v>43994</v>
      </c>
      <c r="B890" s="43">
        <v>23758</v>
      </c>
      <c r="C890" s="57">
        <v>70000</v>
      </c>
    </row>
    <row r="891" spans="1:3" x14ac:dyDescent="0.3">
      <c r="A891" s="44">
        <v>43693</v>
      </c>
      <c r="B891" s="43">
        <v>23706</v>
      </c>
      <c r="C891" s="57">
        <v>70000</v>
      </c>
    </row>
    <row r="892" spans="1:3" x14ac:dyDescent="0.3">
      <c r="A892" s="44">
        <v>44580</v>
      </c>
      <c r="B892" s="43">
        <v>23664</v>
      </c>
      <c r="C892" s="57">
        <v>70000</v>
      </c>
    </row>
    <row r="893" spans="1:3" x14ac:dyDescent="0.3">
      <c r="A893" s="44">
        <v>44552</v>
      </c>
      <c r="B893" s="43">
        <v>23614</v>
      </c>
      <c r="C893" s="57">
        <v>70000</v>
      </c>
    </row>
    <row r="894" spans="1:3" x14ac:dyDescent="0.3">
      <c r="A894" s="44">
        <v>44392</v>
      </c>
      <c r="B894" s="43">
        <v>23517</v>
      </c>
      <c r="C894" s="57">
        <v>70000</v>
      </c>
    </row>
    <row r="895" spans="1:3" x14ac:dyDescent="0.3">
      <c r="A895" s="44">
        <v>44595</v>
      </c>
      <c r="B895" s="43">
        <v>23490</v>
      </c>
      <c r="C895" s="57">
        <v>70000</v>
      </c>
    </row>
    <row r="896" spans="1:3" x14ac:dyDescent="0.3">
      <c r="A896" s="44">
        <v>44380</v>
      </c>
      <c r="B896" s="43">
        <v>23462</v>
      </c>
      <c r="C896" s="57">
        <v>70000</v>
      </c>
    </row>
    <row r="897" spans="1:3" x14ac:dyDescent="0.3">
      <c r="A897" s="44">
        <v>43831</v>
      </c>
      <c r="B897" s="43">
        <v>23345</v>
      </c>
      <c r="C897" s="57">
        <v>70000</v>
      </c>
    </row>
    <row r="898" spans="1:3" x14ac:dyDescent="0.3">
      <c r="A898" s="44">
        <v>43857</v>
      </c>
      <c r="B898" s="43">
        <v>23304</v>
      </c>
      <c r="C898" s="57">
        <v>70000</v>
      </c>
    </row>
    <row r="899" spans="1:3" x14ac:dyDescent="0.3">
      <c r="A899" s="44">
        <v>44653</v>
      </c>
      <c r="B899" s="43">
        <v>23237</v>
      </c>
      <c r="C899" s="57">
        <v>70000</v>
      </c>
    </row>
    <row r="900" spans="1:3" x14ac:dyDescent="0.3">
      <c r="A900" s="44">
        <v>43768</v>
      </c>
      <c r="B900" s="43">
        <v>23232</v>
      </c>
      <c r="C900" s="57">
        <v>70000</v>
      </c>
    </row>
    <row r="901" spans="1:3" x14ac:dyDescent="0.3">
      <c r="A901" s="44">
        <v>44169</v>
      </c>
      <c r="B901" s="43">
        <v>23180</v>
      </c>
      <c r="C901" s="57">
        <v>70000</v>
      </c>
    </row>
    <row r="902" spans="1:3" x14ac:dyDescent="0.3">
      <c r="A902" s="44">
        <v>43839</v>
      </c>
      <c r="B902" s="43">
        <v>23117</v>
      </c>
      <c r="C902" s="57">
        <v>70000</v>
      </c>
    </row>
    <row r="903" spans="1:3" x14ac:dyDescent="0.3">
      <c r="A903" s="44">
        <v>43815</v>
      </c>
      <c r="B903" s="43">
        <v>23103</v>
      </c>
      <c r="C903" s="57">
        <v>70000</v>
      </c>
    </row>
    <row r="904" spans="1:3" x14ac:dyDescent="0.3">
      <c r="A904" s="44">
        <v>44134</v>
      </c>
      <c r="B904" s="43">
        <v>23037</v>
      </c>
      <c r="C904" s="57">
        <v>70000</v>
      </c>
    </row>
    <row r="905" spans="1:3" x14ac:dyDescent="0.3">
      <c r="A905" s="44">
        <v>44495</v>
      </c>
      <c r="B905" s="43">
        <v>22966</v>
      </c>
      <c r="C905" s="57">
        <v>70000</v>
      </c>
    </row>
    <row r="906" spans="1:3" x14ac:dyDescent="0.3">
      <c r="A906" s="44">
        <v>43540</v>
      </c>
      <c r="B906" s="43">
        <v>22956</v>
      </c>
      <c r="C906" s="57">
        <v>70000</v>
      </c>
    </row>
    <row r="907" spans="1:3" x14ac:dyDescent="0.3">
      <c r="A907" s="44">
        <v>44525</v>
      </c>
      <c r="B907" s="43">
        <v>22956</v>
      </c>
      <c r="C907" s="57">
        <v>70000</v>
      </c>
    </row>
    <row r="908" spans="1:3" x14ac:dyDescent="0.3">
      <c r="A908" s="44">
        <v>43631</v>
      </c>
      <c r="B908" s="43">
        <v>22924</v>
      </c>
      <c r="C908" s="57">
        <v>70000</v>
      </c>
    </row>
    <row r="909" spans="1:3" x14ac:dyDescent="0.3">
      <c r="A909" s="44">
        <v>44087</v>
      </c>
      <c r="B909" s="43">
        <v>22920</v>
      </c>
      <c r="C909" s="57">
        <v>70000</v>
      </c>
    </row>
    <row r="910" spans="1:3" x14ac:dyDescent="0.3">
      <c r="A910" s="44">
        <v>44630</v>
      </c>
      <c r="B910" s="43">
        <v>22885</v>
      </c>
      <c r="C910" s="57">
        <v>70000</v>
      </c>
    </row>
    <row r="911" spans="1:3" x14ac:dyDescent="0.3">
      <c r="A911" s="44">
        <v>44596</v>
      </c>
      <c r="B911" s="43">
        <v>22882</v>
      </c>
      <c r="C911" s="57">
        <v>70000</v>
      </c>
    </row>
    <row r="912" spans="1:3" x14ac:dyDescent="0.3">
      <c r="A912" s="44">
        <v>43632</v>
      </c>
      <c r="B912" s="43">
        <v>22809</v>
      </c>
      <c r="C912" s="57">
        <v>70000</v>
      </c>
    </row>
    <row r="913" spans="1:3" x14ac:dyDescent="0.3">
      <c r="A913" s="44">
        <v>44561</v>
      </c>
      <c r="B913" s="43">
        <v>22790</v>
      </c>
      <c r="C913" s="57">
        <v>70000</v>
      </c>
    </row>
    <row r="914" spans="1:3" x14ac:dyDescent="0.3">
      <c r="A914" s="44">
        <v>43643</v>
      </c>
      <c r="B914" s="43">
        <v>22765</v>
      </c>
      <c r="C914" s="57">
        <v>70000</v>
      </c>
    </row>
    <row r="915" spans="1:3" x14ac:dyDescent="0.3">
      <c r="A915" s="44">
        <v>43792</v>
      </c>
      <c r="B915" s="43">
        <v>22668</v>
      </c>
      <c r="C915" s="57">
        <v>70000</v>
      </c>
    </row>
    <row r="916" spans="1:3" x14ac:dyDescent="0.3">
      <c r="A916" s="44">
        <v>44572</v>
      </c>
      <c r="B916" s="43">
        <v>22624</v>
      </c>
      <c r="C916" s="57">
        <v>70000</v>
      </c>
    </row>
    <row r="917" spans="1:3" x14ac:dyDescent="0.3">
      <c r="A917" s="44">
        <v>44620</v>
      </c>
      <c r="B917" s="43">
        <v>22617</v>
      </c>
      <c r="C917" s="57">
        <v>70000</v>
      </c>
    </row>
    <row r="918" spans="1:3" x14ac:dyDescent="0.3">
      <c r="A918" s="44">
        <v>44399</v>
      </c>
      <c r="B918" s="43">
        <v>22549</v>
      </c>
      <c r="C918" s="57">
        <v>70000</v>
      </c>
    </row>
    <row r="919" spans="1:3" x14ac:dyDescent="0.3">
      <c r="A919" s="44">
        <v>43527</v>
      </c>
      <c r="B919" s="43">
        <v>22498</v>
      </c>
      <c r="C919" s="57">
        <v>70000</v>
      </c>
    </row>
    <row r="920" spans="1:3" x14ac:dyDescent="0.3">
      <c r="A920" s="44">
        <v>43749</v>
      </c>
      <c r="B920" s="43">
        <v>22429</v>
      </c>
      <c r="C920" s="57">
        <v>70000</v>
      </c>
    </row>
    <row r="921" spans="1:3" x14ac:dyDescent="0.3">
      <c r="A921" s="44">
        <v>44335</v>
      </c>
      <c r="B921" s="43">
        <v>22386</v>
      </c>
      <c r="C921" s="57">
        <v>70000</v>
      </c>
    </row>
    <row r="922" spans="1:3" x14ac:dyDescent="0.3">
      <c r="A922" s="44">
        <v>44254</v>
      </c>
      <c r="B922" s="43">
        <v>22295</v>
      </c>
      <c r="C922" s="57">
        <v>70000</v>
      </c>
    </row>
    <row r="923" spans="1:3" x14ac:dyDescent="0.3">
      <c r="A923" s="44">
        <v>43685</v>
      </c>
      <c r="B923" s="43">
        <v>22265</v>
      </c>
      <c r="C923" s="57">
        <v>70000</v>
      </c>
    </row>
    <row r="924" spans="1:3" x14ac:dyDescent="0.3">
      <c r="A924" s="44">
        <v>43899</v>
      </c>
      <c r="B924" s="43">
        <v>22260</v>
      </c>
      <c r="C924" s="57">
        <v>70000</v>
      </c>
    </row>
    <row r="925" spans="1:3" x14ac:dyDescent="0.3">
      <c r="A925" s="44">
        <v>44075</v>
      </c>
      <c r="B925" s="43">
        <v>22208</v>
      </c>
      <c r="C925" s="57">
        <v>70000</v>
      </c>
    </row>
    <row r="926" spans="1:3" x14ac:dyDescent="0.3">
      <c r="A926" s="44">
        <v>44210</v>
      </c>
      <c r="B926" s="43">
        <v>22176</v>
      </c>
      <c r="C926" s="57">
        <v>70000</v>
      </c>
    </row>
    <row r="927" spans="1:3" x14ac:dyDescent="0.3">
      <c r="A927" s="44">
        <v>44026</v>
      </c>
      <c r="B927" s="43">
        <v>22172</v>
      </c>
      <c r="C927" s="57">
        <v>70000</v>
      </c>
    </row>
    <row r="928" spans="1:3" x14ac:dyDescent="0.3">
      <c r="A928" s="44">
        <v>43558</v>
      </c>
      <c r="B928" s="43">
        <v>22161</v>
      </c>
      <c r="C928" s="57">
        <v>70000</v>
      </c>
    </row>
    <row r="929" spans="1:3" x14ac:dyDescent="0.3">
      <c r="A929" s="44">
        <v>43907</v>
      </c>
      <c r="B929" s="43">
        <v>22097</v>
      </c>
      <c r="C929" s="57">
        <v>70000</v>
      </c>
    </row>
    <row r="930" spans="1:3" x14ac:dyDescent="0.3">
      <c r="A930" s="44">
        <v>44542</v>
      </c>
      <c r="B930" s="43">
        <v>21918</v>
      </c>
      <c r="C930" s="57">
        <v>70000</v>
      </c>
    </row>
    <row r="931" spans="1:3" x14ac:dyDescent="0.3">
      <c r="A931" s="44">
        <v>44646</v>
      </c>
      <c r="B931" s="43">
        <v>21899</v>
      </c>
      <c r="C931" s="57">
        <v>70000</v>
      </c>
    </row>
    <row r="932" spans="1:3" x14ac:dyDescent="0.3">
      <c r="A932" s="44">
        <v>43538</v>
      </c>
      <c r="B932" s="43">
        <v>21807</v>
      </c>
      <c r="C932" s="57">
        <v>70000</v>
      </c>
    </row>
    <row r="933" spans="1:3" x14ac:dyDescent="0.3">
      <c r="A933" s="44">
        <v>43969</v>
      </c>
      <c r="B933" s="43">
        <v>21748</v>
      </c>
      <c r="C933" s="57">
        <v>70000</v>
      </c>
    </row>
    <row r="934" spans="1:3" x14ac:dyDescent="0.3">
      <c r="A934" s="44">
        <v>44308</v>
      </c>
      <c r="B934" s="43">
        <v>21728</v>
      </c>
      <c r="C934" s="57">
        <v>70000</v>
      </c>
    </row>
    <row r="935" spans="1:3" x14ac:dyDescent="0.3">
      <c r="A935" s="44">
        <v>44682</v>
      </c>
      <c r="B935" s="43">
        <v>21702</v>
      </c>
      <c r="C935" s="57">
        <v>70000</v>
      </c>
    </row>
    <row r="936" spans="1:3" x14ac:dyDescent="0.3">
      <c r="A936" s="44">
        <v>44433</v>
      </c>
      <c r="B936" s="43">
        <v>21673</v>
      </c>
      <c r="C936" s="57">
        <v>70000</v>
      </c>
    </row>
    <row r="937" spans="1:3" x14ac:dyDescent="0.3">
      <c r="A937" s="44">
        <v>43732</v>
      </c>
      <c r="B937" s="43">
        <v>21599</v>
      </c>
      <c r="C937" s="57">
        <v>70000</v>
      </c>
    </row>
    <row r="938" spans="1:3" x14ac:dyDescent="0.3">
      <c r="A938" s="44">
        <v>44645</v>
      </c>
      <c r="B938" s="43">
        <v>21515</v>
      </c>
      <c r="C938" s="57">
        <v>70000</v>
      </c>
    </row>
    <row r="939" spans="1:3" x14ac:dyDescent="0.3">
      <c r="A939" s="44">
        <v>44188</v>
      </c>
      <c r="B939" s="43">
        <v>21510</v>
      </c>
      <c r="C939" s="57">
        <v>70000</v>
      </c>
    </row>
    <row r="940" spans="1:3" x14ac:dyDescent="0.3">
      <c r="A940" s="44">
        <v>43919</v>
      </c>
      <c r="B940" s="43">
        <v>21486</v>
      </c>
      <c r="C940" s="57">
        <v>70000</v>
      </c>
    </row>
    <row r="941" spans="1:3" x14ac:dyDescent="0.3">
      <c r="A941" s="44">
        <v>44196</v>
      </c>
      <c r="B941" s="43">
        <v>21435</v>
      </c>
      <c r="C941" s="57">
        <v>70000</v>
      </c>
    </row>
    <row r="942" spans="1:3" x14ac:dyDescent="0.3">
      <c r="A942" s="44">
        <v>44124</v>
      </c>
      <c r="B942" s="43">
        <v>21395</v>
      </c>
      <c r="C942" s="57">
        <v>70000</v>
      </c>
    </row>
    <row r="943" spans="1:3" x14ac:dyDescent="0.3">
      <c r="A943" s="44">
        <v>43559</v>
      </c>
      <c r="B943" s="43">
        <v>21367</v>
      </c>
      <c r="C943" s="57">
        <v>70000</v>
      </c>
    </row>
    <row r="944" spans="1:3" x14ac:dyDescent="0.3">
      <c r="A944" s="44">
        <v>44245</v>
      </c>
      <c r="B944" s="43">
        <v>21314</v>
      </c>
      <c r="C944" s="57">
        <v>70000</v>
      </c>
    </row>
    <row r="945" spans="1:3" x14ac:dyDescent="0.3">
      <c r="A945" s="44">
        <v>43778</v>
      </c>
      <c r="B945" s="43">
        <v>21265</v>
      </c>
      <c r="C945" s="57">
        <v>70000</v>
      </c>
    </row>
    <row r="946" spans="1:3" x14ac:dyDescent="0.3">
      <c r="A946" s="44">
        <v>43837</v>
      </c>
      <c r="B946" s="43">
        <v>21196</v>
      </c>
      <c r="C946" s="57">
        <v>70000</v>
      </c>
    </row>
    <row r="947" spans="1:3" x14ac:dyDescent="0.3">
      <c r="A947" s="44">
        <v>44269</v>
      </c>
      <c r="B947" s="43">
        <v>21179</v>
      </c>
      <c r="C947" s="57">
        <v>70000</v>
      </c>
    </row>
    <row r="948" spans="1:3" x14ac:dyDescent="0.3">
      <c r="A948" s="44">
        <v>44532</v>
      </c>
      <c r="B948" s="43">
        <v>21172</v>
      </c>
      <c r="C948" s="57">
        <v>70000</v>
      </c>
    </row>
    <row r="949" spans="1:3" x14ac:dyDescent="0.3">
      <c r="A949" s="44">
        <v>44375</v>
      </c>
      <c r="B949" s="43">
        <v>21151</v>
      </c>
      <c r="C949" s="57">
        <v>70000</v>
      </c>
    </row>
    <row r="950" spans="1:3" x14ac:dyDescent="0.3">
      <c r="A950" s="44">
        <v>44267</v>
      </c>
      <c r="B950" s="43">
        <v>21062</v>
      </c>
      <c r="C950" s="57">
        <v>70000</v>
      </c>
    </row>
    <row r="951" spans="1:3" x14ac:dyDescent="0.3">
      <c r="A951" s="44">
        <v>44122</v>
      </c>
      <c r="B951" s="43">
        <v>21055</v>
      </c>
      <c r="C951" s="57">
        <v>70000</v>
      </c>
    </row>
    <row r="952" spans="1:3" x14ac:dyDescent="0.3">
      <c r="A952" s="44">
        <v>43629</v>
      </c>
      <c r="B952" s="43">
        <v>21029</v>
      </c>
      <c r="C952" s="57">
        <v>70000</v>
      </c>
    </row>
    <row r="953" spans="1:3" x14ac:dyDescent="0.3">
      <c r="A953" s="44">
        <v>44649</v>
      </c>
      <c r="B953" s="43">
        <v>20818</v>
      </c>
      <c r="C953" s="57">
        <v>70000</v>
      </c>
    </row>
    <row r="954" spans="1:3" x14ac:dyDescent="0.3">
      <c r="A954" s="44">
        <v>44297</v>
      </c>
      <c r="B954" s="43">
        <v>20746</v>
      </c>
      <c r="C954" s="57">
        <v>70000</v>
      </c>
    </row>
    <row r="955" spans="1:3" x14ac:dyDescent="0.3">
      <c r="A955" s="44">
        <v>44560</v>
      </c>
      <c r="B955" s="43">
        <v>20741</v>
      </c>
      <c r="C955" s="57">
        <v>70000</v>
      </c>
    </row>
    <row r="956" spans="1:3" x14ac:dyDescent="0.3">
      <c r="A956" s="44">
        <v>44597</v>
      </c>
      <c r="B956" s="43">
        <v>20620</v>
      </c>
      <c r="C956" s="57">
        <v>70000</v>
      </c>
    </row>
    <row r="957" spans="1:3" x14ac:dyDescent="0.3">
      <c r="A957" s="44">
        <v>44011</v>
      </c>
      <c r="B957" s="43">
        <v>20616</v>
      </c>
      <c r="C957" s="57">
        <v>70000</v>
      </c>
    </row>
    <row r="958" spans="1:3" x14ac:dyDescent="0.3">
      <c r="A958" s="44">
        <v>44496</v>
      </c>
      <c r="B958" s="43">
        <v>20588</v>
      </c>
      <c r="C958" s="57">
        <v>70000</v>
      </c>
    </row>
    <row r="959" spans="1:3" x14ac:dyDescent="0.3">
      <c r="A959" s="44">
        <v>43623</v>
      </c>
      <c r="B959" s="43">
        <v>20442</v>
      </c>
      <c r="C959" s="57">
        <v>70000</v>
      </c>
    </row>
    <row r="960" spans="1:3" x14ac:dyDescent="0.3">
      <c r="A960" s="44">
        <v>44005</v>
      </c>
      <c r="B960" s="43">
        <v>20314</v>
      </c>
      <c r="C960" s="57">
        <v>70000</v>
      </c>
    </row>
    <row r="961" spans="1:3" x14ac:dyDescent="0.3">
      <c r="A961" s="44">
        <v>44623</v>
      </c>
      <c r="B961" s="43">
        <v>20282</v>
      </c>
      <c r="C961" s="57">
        <v>70000</v>
      </c>
    </row>
    <row r="962" spans="1:3" x14ac:dyDescent="0.3">
      <c r="A962" s="44">
        <v>43662</v>
      </c>
      <c r="B962" s="43">
        <v>20275</v>
      </c>
      <c r="C962" s="57">
        <v>70000</v>
      </c>
    </row>
    <row r="963" spans="1:3" x14ac:dyDescent="0.3">
      <c r="A963" s="44">
        <v>43916</v>
      </c>
      <c r="B963" s="43">
        <v>20234</v>
      </c>
      <c r="C963" s="57">
        <v>70000</v>
      </c>
    </row>
    <row r="964" spans="1:3" x14ac:dyDescent="0.3">
      <c r="A964" s="44">
        <v>43597</v>
      </c>
      <c r="B964" s="43">
        <v>20231</v>
      </c>
      <c r="C964" s="57">
        <v>70000</v>
      </c>
    </row>
    <row r="965" spans="1:3" x14ac:dyDescent="0.3">
      <c r="A965" s="44">
        <v>43785</v>
      </c>
      <c r="B965" s="43">
        <v>20202</v>
      </c>
      <c r="C965" s="57">
        <v>70000</v>
      </c>
    </row>
    <row r="966" spans="1:3" x14ac:dyDescent="0.3">
      <c r="A966" s="44">
        <v>44142</v>
      </c>
      <c r="B966" s="43">
        <v>20089</v>
      </c>
      <c r="C966" s="57">
        <v>70000</v>
      </c>
    </row>
    <row r="967" spans="1:3" x14ac:dyDescent="0.3">
      <c r="A967" s="44">
        <v>43823</v>
      </c>
      <c r="B967" s="43">
        <v>20007</v>
      </c>
      <c r="C967" s="57">
        <v>70000</v>
      </c>
    </row>
    <row r="968" spans="1:3" x14ac:dyDescent="0.3">
      <c r="A968" s="44">
        <v>44564</v>
      </c>
      <c r="B968" s="43">
        <v>19987</v>
      </c>
      <c r="C968" s="57">
        <v>70000</v>
      </c>
    </row>
    <row r="969" spans="1:3" x14ac:dyDescent="0.3">
      <c r="A969" s="44">
        <v>44223</v>
      </c>
      <c r="B969" s="43">
        <v>19981</v>
      </c>
      <c r="C969" s="57">
        <v>70000</v>
      </c>
    </row>
    <row r="970" spans="1:3" x14ac:dyDescent="0.3">
      <c r="A970" s="44">
        <v>44257</v>
      </c>
      <c r="B970" s="43">
        <v>19949</v>
      </c>
      <c r="C970" s="57">
        <v>70000</v>
      </c>
    </row>
    <row r="971" spans="1:3" x14ac:dyDescent="0.3">
      <c r="A971" s="44">
        <v>44013</v>
      </c>
      <c r="B971" s="43">
        <v>19929</v>
      </c>
      <c r="C971" s="57">
        <v>70000</v>
      </c>
    </row>
    <row r="972" spans="1:3" x14ac:dyDescent="0.3">
      <c r="A972" s="44">
        <v>44674</v>
      </c>
      <c r="B972" s="43">
        <v>19919</v>
      </c>
      <c r="C972" s="57">
        <v>70000</v>
      </c>
    </row>
    <row r="973" spans="1:3" x14ac:dyDescent="0.3">
      <c r="A973" s="44">
        <v>43878</v>
      </c>
      <c r="B973" s="43">
        <v>19917</v>
      </c>
      <c r="C973" s="57">
        <v>70000</v>
      </c>
    </row>
    <row r="974" spans="1:3" x14ac:dyDescent="0.3">
      <c r="A974" s="44">
        <v>44320</v>
      </c>
      <c r="B974" s="43">
        <v>19817</v>
      </c>
      <c r="C974" s="57">
        <v>70000</v>
      </c>
    </row>
    <row r="975" spans="1:3" x14ac:dyDescent="0.3">
      <c r="A975" s="44">
        <v>44112</v>
      </c>
      <c r="B975" s="43">
        <v>19814</v>
      </c>
      <c r="C975" s="57">
        <v>70000</v>
      </c>
    </row>
    <row r="976" spans="1:3" x14ac:dyDescent="0.3">
      <c r="A976" s="44">
        <v>43634</v>
      </c>
      <c r="B976" s="43">
        <v>19768</v>
      </c>
      <c r="C976" s="57">
        <v>70000</v>
      </c>
    </row>
    <row r="977" spans="1:3" x14ac:dyDescent="0.3">
      <c r="A977" s="44">
        <v>43777</v>
      </c>
      <c r="B977" s="43">
        <v>19740</v>
      </c>
      <c r="C977" s="57">
        <v>70000</v>
      </c>
    </row>
    <row r="978" spans="1:3" x14ac:dyDescent="0.3">
      <c r="A978" s="44">
        <v>43689</v>
      </c>
      <c r="B978" s="43">
        <v>19675</v>
      </c>
      <c r="C978" s="57">
        <v>70000</v>
      </c>
    </row>
    <row r="979" spans="1:3" x14ac:dyDescent="0.3">
      <c r="A979" s="44">
        <v>43885</v>
      </c>
      <c r="B979" s="43">
        <v>19668</v>
      </c>
      <c r="C979" s="57">
        <v>70000</v>
      </c>
    </row>
    <row r="980" spans="1:3" x14ac:dyDescent="0.3">
      <c r="A980" s="44">
        <v>43587</v>
      </c>
      <c r="B980" s="43">
        <v>19656</v>
      </c>
      <c r="C980" s="57">
        <v>70000</v>
      </c>
    </row>
    <row r="981" spans="1:3" x14ac:dyDescent="0.3">
      <c r="A981" s="44">
        <v>44180</v>
      </c>
      <c r="B981" s="43">
        <v>19653</v>
      </c>
      <c r="C981" s="57">
        <v>70000</v>
      </c>
    </row>
    <row r="982" spans="1:3" x14ac:dyDescent="0.3">
      <c r="A982" s="44">
        <v>43667</v>
      </c>
      <c r="B982" s="43">
        <v>19485</v>
      </c>
      <c r="C982" s="57">
        <v>70000</v>
      </c>
    </row>
    <row r="983" spans="1:3" x14ac:dyDescent="0.3">
      <c r="A983" s="44">
        <v>44628</v>
      </c>
      <c r="B983" s="43">
        <v>19445</v>
      </c>
      <c r="C983" s="57">
        <v>70000</v>
      </c>
    </row>
    <row r="984" spans="1:3" x14ac:dyDescent="0.3">
      <c r="A984" s="44">
        <v>43619</v>
      </c>
      <c r="B984" s="43">
        <v>19403</v>
      </c>
      <c r="C984" s="57">
        <v>70000</v>
      </c>
    </row>
    <row r="985" spans="1:3" x14ac:dyDescent="0.3">
      <c r="A985" s="44">
        <v>43646</v>
      </c>
      <c r="B985" s="43">
        <v>19243</v>
      </c>
      <c r="C985" s="57">
        <v>70000</v>
      </c>
    </row>
    <row r="986" spans="1:3" x14ac:dyDescent="0.3">
      <c r="A986" s="44">
        <v>43918</v>
      </c>
      <c r="B986" s="43">
        <v>19205</v>
      </c>
      <c r="C986" s="57">
        <v>70000</v>
      </c>
    </row>
    <row r="987" spans="1:3" x14ac:dyDescent="0.3">
      <c r="A987" s="44">
        <v>44157</v>
      </c>
      <c r="B987" s="43">
        <v>19188</v>
      </c>
      <c r="C987" s="57">
        <v>70000</v>
      </c>
    </row>
    <row r="988" spans="1:3" x14ac:dyDescent="0.3">
      <c r="A988" s="44">
        <v>44453</v>
      </c>
      <c r="B988" s="43">
        <v>19131</v>
      </c>
      <c r="C988" s="57">
        <v>70000</v>
      </c>
    </row>
    <row r="989" spans="1:3" x14ac:dyDescent="0.3">
      <c r="A989" s="44">
        <v>44262</v>
      </c>
      <c r="B989" s="43">
        <v>19082</v>
      </c>
      <c r="C989" s="57">
        <v>70000</v>
      </c>
    </row>
    <row r="990" spans="1:3" x14ac:dyDescent="0.3">
      <c r="A990" s="44">
        <v>44586</v>
      </c>
      <c r="B990" s="43">
        <v>19052</v>
      </c>
      <c r="C990" s="57">
        <v>70000</v>
      </c>
    </row>
    <row r="991" spans="1:3" x14ac:dyDescent="0.3">
      <c r="A991" s="44">
        <v>43593</v>
      </c>
      <c r="B991" s="43">
        <v>19002</v>
      </c>
      <c r="C991" s="57">
        <v>70000</v>
      </c>
    </row>
    <row r="992" spans="1:3" x14ac:dyDescent="0.3">
      <c r="A992" s="44">
        <v>44286</v>
      </c>
      <c r="B992" s="43">
        <v>18902</v>
      </c>
      <c r="C992" s="57">
        <v>70000</v>
      </c>
    </row>
    <row r="993" spans="1:3" x14ac:dyDescent="0.3">
      <c r="A993" s="44">
        <v>44662</v>
      </c>
      <c r="B993" s="43">
        <v>18847</v>
      </c>
      <c r="C993" s="57">
        <v>70000</v>
      </c>
    </row>
    <row r="994" spans="1:3" x14ac:dyDescent="0.3">
      <c r="A994" s="44">
        <v>44663</v>
      </c>
      <c r="B994" s="43">
        <v>18750</v>
      </c>
      <c r="C994" s="57">
        <v>70000</v>
      </c>
    </row>
    <row r="995" spans="1:3" x14ac:dyDescent="0.3">
      <c r="A995" s="44">
        <v>43581</v>
      </c>
      <c r="B995" s="43">
        <v>18590</v>
      </c>
      <c r="C995" s="57">
        <v>70000</v>
      </c>
    </row>
    <row r="996" spans="1:3" x14ac:dyDescent="0.3">
      <c r="A996" s="44">
        <v>43580</v>
      </c>
      <c r="B996" s="43">
        <v>18569</v>
      </c>
      <c r="C996" s="57">
        <v>70000</v>
      </c>
    </row>
    <row r="997" spans="1:3" x14ac:dyDescent="0.3">
      <c r="A997" s="44">
        <v>44346</v>
      </c>
      <c r="B997" s="43">
        <v>18569</v>
      </c>
      <c r="C997" s="57">
        <v>70000</v>
      </c>
    </row>
    <row r="998" spans="1:3" x14ac:dyDescent="0.3">
      <c r="A998" s="44">
        <v>44050</v>
      </c>
      <c r="B998" s="43">
        <v>18556</v>
      </c>
      <c r="C998" s="57">
        <v>70000</v>
      </c>
    </row>
    <row r="999" spans="1:3" x14ac:dyDescent="0.3">
      <c r="A999" s="44">
        <v>43783</v>
      </c>
      <c r="B999" s="43">
        <v>18509</v>
      </c>
      <c r="C999" s="57">
        <v>70000</v>
      </c>
    </row>
    <row r="1000" spans="1:3" x14ac:dyDescent="0.3">
      <c r="A1000" s="44">
        <v>43653</v>
      </c>
      <c r="B1000" s="43">
        <v>18483</v>
      </c>
      <c r="C1000" s="57">
        <v>70000</v>
      </c>
    </row>
    <row r="1001" spans="1:3" x14ac:dyDescent="0.3">
      <c r="A1001" s="44">
        <v>44466</v>
      </c>
      <c r="B1001" s="43">
        <v>18311</v>
      </c>
      <c r="C1001" s="57">
        <v>70000</v>
      </c>
    </row>
    <row r="1002" spans="1:3" x14ac:dyDescent="0.3">
      <c r="A1002" s="44">
        <v>44225</v>
      </c>
      <c r="B1002" s="43">
        <v>18221</v>
      </c>
      <c r="C1002" s="57">
        <v>70000</v>
      </c>
    </row>
    <row r="1003" spans="1:3" x14ac:dyDescent="0.3">
      <c r="A1003" s="44">
        <v>44444</v>
      </c>
      <c r="B1003" s="43">
        <v>18190</v>
      </c>
      <c r="C1003" s="57">
        <v>70000</v>
      </c>
    </row>
    <row r="1004" spans="1:3" x14ac:dyDescent="0.3">
      <c r="A1004" s="44">
        <v>43665</v>
      </c>
      <c r="B1004" s="43">
        <v>18172</v>
      </c>
      <c r="C1004" s="57">
        <v>70000</v>
      </c>
    </row>
    <row r="1005" spans="1:3" x14ac:dyDescent="0.3">
      <c r="A1005" s="44">
        <v>44348</v>
      </c>
      <c r="B1005" s="43">
        <v>18163</v>
      </c>
      <c r="C1005" s="57">
        <v>70000</v>
      </c>
    </row>
    <row r="1006" spans="1:3" x14ac:dyDescent="0.3">
      <c r="A1006" s="44">
        <v>44353</v>
      </c>
      <c r="B1006" s="43">
        <v>18124</v>
      </c>
      <c r="C1006" s="57">
        <v>70000</v>
      </c>
    </row>
    <row r="1007" spans="1:3" x14ac:dyDescent="0.3">
      <c r="A1007" s="44">
        <v>43607</v>
      </c>
      <c r="B1007" s="43">
        <v>18065</v>
      </c>
      <c r="C1007" s="57">
        <v>70000</v>
      </c>
    </row>
    <row r="1008" spans="1:3" x14ac:dyDescent="0.3">
      <c r="A1008" s="44">
        <v>44611</v>
      </c>
      <c r="B1008" s="43">
        <v>17874</v>
      </c>
      <c r="C1008" s="57">
        <v>70000</v>
      </c>
    </row>
    <row r="1009" spans="1:3" x14ac:dyDescent="0.3">
      <c r="A1009" s="44">
        <v>43608</v>
      </c>
      <c r="B1009" s="43">
        <v>17860</v>
      </c>
      <c r="C1009" s="57">
        <v>70000</v>
      </c>
    </row>
    <row r="1010" spans="1:3" x14ac:dyDescent="0.3">
      <c r="A1010" s="44">
        <v>44228</v>
      </c>
      <c r="B1010" s="43">
        <v>17846</v>
      </c>
      <c r="C1010" s="57">
        <v>70000</v>
      </c>
    </row>
    <row r="1011" spans="1:3" x14ac:dyDescent="0.3">
      <c r="A1011" s="44">
        <v>44656</v>
      </c>
      <c r="B1011" s="43">
        <v>17813</v>
      </c>
      <c r="C1011" s="57">
        <v>70000</v>
      </c>
    </row>
    <row r="1012" spans="1:3" x14ac:dyDescent="0.3">
      <c r="A1012" s="44">
        <v>44541</v>
      </c>
      <c r="B1012" s="43">
        <v>17812</v>
      </c>
      <c r="C1012" s="57">
        <v>70000</v>
      </c>
    </row>
    <row r="1013" spans="1:3" x14ac:dyDescent="0.3">
      <c r="A1013" s="44">
        <v>44637</v>
      </c>
      <c r="B1013" s="43">
        <v>17789</v>
      </c>
      <c r="C1013" s="57">
        <v>70000</v>
      </c>
    </row>
    <row r="1014" spans="1:3" x14ac:dyDescent="0.3">
      <c r="A1014" s="44">
        <v>44643</v>
      </c>
      <c r="B1014" s="43">
        <v>17760</v>
      </c>
      <c r="C1014" s="57">
        <v>70000</v>
      </c>
    </row>
    <row r="1015" spans="1:3" x14ac:dyDescent="0.3">
      <c r="A1015" s="44">
        <v>44622</v>
      </c>
      <c r="B1015" s="43">
        <v>17732</v>
      </c>
      <c r="C1015" s="57">
        <v>70000</v>
      </c>
    </row>
    <row r="1016" spans="1:3" x14ac:dyDescent="0.3">
      <c r="A1016" s="44">
        <v>43814</v>
      </c>
      <c r="B1016" s="43">
        <v>17454</v>
      </c>
      <c r="C1016" s="57">
        <v>70000</v>
      </c>
    </row>
    <row r="1017" spans="1:3" x14ac:dyDescent="0.3">
      <c r="A1017" s="44">
        <v>43804</v>
      </c>
      <c r="B1017" s="43">
        <v>17373</v>
      </c>
      <c r="C1017" s="57">
        <v>70000</v>
      </c>
    </row>
    <row r="1018" spans="1:3" x14ac:dyDescent="0.3">
      <c r="A1018" s="44">
        <v>43542</v>
      </c>
      <c r="B1018" s="43">
        <v>17350</v>
      </c>
      <c r="C1018" s="57">
        <v>70000</v>
      </c>
    </row>
    <row r="1019" spans="1:3" x14ac:dyDescent="0.3">
      <c r="A1019" s="44">
        <v>43901</v>
      </c>
      <c r="B1019" s="43">
        <v>17350</v>
      </c>
      <c r="C1019" s="57">
        <v>70000</v>
      </c>
    </row>
    <row r="1020" spans="1:3" x14ac:dyDescent="0.3">
      <c r="A1020" s="44">
        <v>44683</v>
      </c>
      <c r="B1020" s="43">
        <v>17234</v>
      </c>
      <c r="C1020" s="57">
        <v>70000</v>
      </c>
    </row>
    <row r="1021" spans="1:3" x14ac:dyDescent="0.3">
      <c r="A1021" s="44">
        <v>44367</v>
      </c>
      <c r="B1021" s="43">
        <v>17062</v>
      </c>
      <c r="C1021" s="57">
        <v>70000</v>
      </c>
    </row>
    <row r="1022" spans="1:3" x14ac:dyDescent="0.3">
      <c r="A1022" s="44">
        <v>43781</v>
      </c>
      <c r="B1022" s="43">
        <v>17019</v>
      </c>
      <c r="C1022" s="57">
        <v>70000</v>
      </c>
    </row>
    <row r="1023" spans="1:3" x14ac:dyDescent="0.3">
      <c r="A1023" s="44">
        <v>43516</v>
      </c>
      <c r="B1023" s="43">
        <v>16933</v>
      </c>
      <c r="C1023" s="57">
        <v>70000</v>
      </c>
    </row>
    <row r="1024" spans="1:3" x14ac:dyDescent="0.3">
      <c r="A1024" s="44">
        <v>43787</v>
      </c>
      <c r="B1024" s="43">
        <v>16922</v>
      </c>
      <c r="C1024" s="57">
        <v>70000</v>
      </c>
    </row>
    <row r="1025" spans="1:3" x14ac:dyDescent="0.3">
      <c r="A1025" s="44">
        <v>43835</v>
      </c>
      <c r="B1025" s="43">
        <v>16907</v>
      </c>
      <c r="C1025" s="57">
        <v>70000</v>
      </c>
    </row>
    <row r="1026" spans="1:3" x14ac:dyDescent="0.3">
      <c r="A1026" s="44">
        <v>43484</v>
      </c>
      <c r="B1026" s="43">
        <v>16886</v>
      </c>
      <c r="C1026" s="57">
        <v>70000</v>
      </c>
    </row>
    <row r="1027" spans="1:3" x14ac:dyDescent="0.3">
      <c r="A1027" s="44">
        <v>43557</v>
      </c>
      <c r="B1027" s="43">
        <v>16856</v>
      </c>
      <c r="C1027" s="57">
        <v>70000</v>
      </c>
    </row>
    <row r="1028" spans="1:3" x14ac:dyDescent="0.3">
      <c r="A1028" s="44">
        <v>44592</v>
      </c>
      <c r="B1028" s="43">
        <v>16743</v>
      </c>
      <c r="C1028" s="57">
        <v>70000</v>
      </c>
    </row>
    <row r="1029" spans="1:3" x14ac:dyDescent="0.3">
      <c r="A1029" s="44">
        <v>44538</v>
      </c>
      <c r="B1029" s="43">
        <v>16742</v>
      </c>
      <c r="C1029" s="57">
        <v>70000</v>
      </c>
    </row>
    <row r="1030" spans="1:3" x14ac:dyDescent="0.3">
      <c r="A1030" s="44">
        <v>43575</v>
      </c>
      <c r="B1030" s="43">
        <v>16723</v>
      </c>
      <c r="C1030" s="57">
        <v>70000</v>
      </c>
    </row>
    <row r="1031" spans="1:3" x14ac:dyDescent="0.3">
      <c r="A1031" s="44">
        <v>44154</v>
      </c>
      <c r="B1031" s="43">
        <v>16691</v>
      </c>
      <c r="C1031" s="57">
        <v>70000</v>
      </c>
    </row>
    <row r="1032" spans="1:3" x14ac:dyDescent="0.3">
      <c r="A1032" s="44">
        <v>44578</v>
      </c>
      <c r="B1032" s="43">
        <v>16602</v>
      </c>
      <c r="C1032" s="57">
        <v>70000</v>
      </c>
    </row>
    <row r="1033" spans="1:3" x14ac:dyDescent="0.3">
      <c r="A1033" s="44">
        <v>43570</v>
      </c>
      <c r="B1033" s="43">
        <v>16483</v>
      </c>
      <c r="C1033" s="57">
        <v>70000</v>
      </c>
    </row>
    <row r="1034" spans="1:3" x14ac:dyDescent="0.3">
      <c r="A1034" s="44">
        <v>44400</v>
      </c>
      <c r="B1034" s="43">
        <v>16442</v>
      </c>
      <c r="C1034" s="57">
        <v>70000</v>
      </c>
    </row>
    <row r="1035" spans="1:3" x14ac:dyDescent="0.3">
      <c r="A1035" s="44">
        <v>43556</v>
      </c>
      <c r="B1035" s="43">
        <v>16364</v>
      </c>
      <c r="C1035" s="57">
        <v>70000</v>
      </c>
    </row>
    <row r="1036" spans="1:3" x14ac:dyDescent="0.3">
      <c r="A1036" s="44">
        <v>43834</v>
      </c>
      <c r="B1036" s="43">
        <v>16320</v>
      </c>
      <c r="C1036" s="57">
        <v>70000</v>
      </c>
    </row>
    <row r="1037" spans="1:3" x14ac:dyDescent="0.3">
      <c r="A1037" s="44">
        <v>44702</v>
      </c>
      <c r="B1037" s="43">
        <v>16236</v>
      </c>
      <c r="C1037" s="57">
        <v>70000</v>
      </c>
    </row>
    <row r="1038" spans="1:3" x14ac:dyDescent="0.3">
      <c r="A1038" s="44">
        <v>44652</v>
      </c>
      <c r="B1038" s="43">
        <v>16113</v>
      </c>
      <c r="C1038" s="57">
        <v>70000</v>
      </c>
    </row>
    <row r="1039" spans="1:3" x14ac:dyDescent="0.3">
      <c r="A1039" s="44">
        <v>44601</v>
      </c>
      <c r="B1039" s="43">
        <v>16101</v>
      </c>
      <c r="C1039" s="57">
        <v>70000</v>
      </c>
    </row>
    <row r="1040" spans="1:3" x14ac:dyDescent="0.3">
      <c r="A1040" s="44">
        <v>44290</v>
      </c>
      <c r="B1040" s="43">
        <v>16097</v>
      </c>
      <c r="C1040" s="57">
        <v>70000</v>
      </c>
    </row>
    <row r="1041" spans="1:3" x14ac:dyDescent="0.3">
      <c r="A1041" s="44">
        <v>43609</v>
      </c>
      <c r="B1041" s="43">
        <v>16038</v>
      </c>
      <c r="C1041" s="57">
        <v>70000</v>
      </c>
    </row>
    <row r="1042" spans="1:3" x14ac:dyDescent="0.3">
      <c r="A1042" s="44">
        <v>43563</v>
      </c>
      <c r="B1042" s="43">
        <v>15894</v>
      </c>
      <c r="C1042" s="57">
        <v>70000</v>
      </c>
    </row>
    <row r="1043" spans="1:3" x14ac:dyDescent="0.3">
      <c r="A1043" s="44">
        <v>44316</v>
      </c>
      <c r="B1043" s="43">
        <v>15883</v>
      </c>
      <c r="C1043" s="57">
        <v>70000</v>
      </c>
    </row>
    <row r="1044" spans="1:3" x14ac:dyDescent="0.3">
      <c r="A1044" s="44">
        <v>44626</v>
      </c>
      <c r="B1044" s="43">
        <v>15816</v>
      </c>
      <c r="C1044" s="57">
        <v>70000</v>
      </c>
    </row>
    <row r="1045" spans="1:3" x14ac:dyDescent="0.3">
      <c r="A1045" s="44">
        <v>43998</v>
      </c>
      <c r="B1045" s="43">
        <v>15776</v>
      </c>
      <c r="C1045" s="57">
        <v>70000</v>
      </c>
    </row>
    <row r="1046" spans="1:3" x14ac:dyDescent="0.3">
      <c r="A1046" s="44">
        <v>44638</v>
      </c>
      <c r="B1046" s="43">
        <v>15744</v>
      </c>
      <c r="C1046" s="57">
        <v>70000</v>
      </c>
    </row>
    <row r="1047" spans="1:3" x14ac:dyDescent="0.3">
      <c r="A1047" s="44">
        <v>43510</v>
      </c>
      <c r="B1047" s="43">
        <v>15723</v>
      </c>
      <c r="C1047" s="57">
        <v>70000</v>
      </c>
    </row>
    <row r="1048" spans="1:3" x14ac:dyDescent="0.3">
      <c r="A1048" s="44">
        <v>43672</v>
      </c>
      <c r="B1048" s="43">
        <v>15699</v>
      </c>
      <c r="C1048" s="57">
        <v>70000</v>
      </c>
    </row>
    <row r="1049" spans="1:3" x14ac:dyDescent="0.3">
      <c r="A1049" s="44">
        <v>43912</v>
      </c>
      <c r="B1049" s="43">
        <v>15645</v>
      </c>
      <c r="C1049" s="57">
        <v>70000</v>
      </c>
    </row>
    <row r="1050" spans="1:3" x14ac:dyDescent="0.3">
      <c r="A1050" s="44">
        <v>43582</v>
      </c>
      <c r="B1050" s="43">
        <v>15583</v>
      </c>
      <c r="C1050" s="57">
        <v>70000</v>
      </c>
    </row>
    <row r="1051" spans="1:3" x14ac:dyDescent="0.3">
      <c r="A1051" s="44">
        <v>43652</v>
      </c>
      <c r="B1051" s="43">
        <v>15525</v>
      </c>
      <c r="C1051" s="57">
        <v>70000</v>
      </c>
    </row>
    <row r="1052" spans="1:3" x14ac:dyDescent="0.3">
      <c r="A1052" s="44">
        <v>44670</v>
      </c>
      <c r="B1052" s="43">
        <v>15475</v>
      </c>
      <c r="C1052" s="57">
        <v>70000</v>
      </c>
    </row>
    <row r="1053" spans="1:3" x14ac:dyDescent="0.3">
      <c r="A1053" s="44">
        <v>44104</v>
      </c>
      <c r="B1053" s="43">
        <v>15456</v>
      </c>
      <c r="C1053" s="57">
        <v>70000</v>
      </c>
    </row>
    <row r="1054" spans="1:3" x14ac:dyDescent="0.3">
      <c r="A1054" s="44">
        <v>44281</v>
      </c>
      <c r="B1054" s="43">
        <v>15415</v>
      </c>
      <c r="C1054" s="57">
        <v>70000</v>
      </c>
    </row>
    <row r="1055" spans="1:3" x14ac:dyDescent="0.3">
      <c r="A1055" s="44">
        <v>43658</v>
      </c>
      <c r="B1055" s="43">
        <v>15378</v>
      </c>
      <c r="C1055" s="57">
        <v>70000</v>
      </c>
    </row>
    <row r="1056" spans="1:3" x14ac:dyDescent="0.3">
      <c r="A1056" s="44">
        <v>44647</v>
      </c>
      <c r="B1056" s="43">
        <v>15358</v>
      </c>
      <c r="C1056" s="57">
        <v>70000</v>
      </c>
    </row>
    <row r="1057" spans="1:3" x14ac:dyDescent="0.3">
      <c r="A1057" s="44">
        <v>44696</v>
      </c>
      <c r="B1057" s="43">
        <v>15337</v>
      </c>
      <c r="C1057" s="57">
        <v>70000</v>
      </c>
    </row>
    <row r="1058" spans="1:3" x14ac:dyDescent="0.3">
      <c r="A1058" s="44">
        <v>44114</v>
      </c>
      <c r="B1058" s="43">
        <v>15139</v>
      </c>
      <c r="C1058" s="57">
        <v>70000</v>
      </c>
    </row>
    <row r="1059" spans="1:3" x14ac:dyDescent="0.3">
      <c r="A1059" s="44">
        <v>44235</v>
      </c>
      <c r="B1059" s="43">
        <v>15073</v>
      </c>
      <c r="C1059" s="57">
        <v>70000</v>
      </c>
    </row>
    <row r="1060" spans="1:3" x14ac:dyDescent="0.3">
      <c r="A1060" s="44">
        <v>44606</v>
      </c>
      <c r="B1060" s="43">
        <v>15066</v>
      </c>
      <c r="C1060" s="57">
        <v>70000</v>
      </c>
    </row>
    <row r="1061" spans="1:3" x14ac:dyDescent="0.3">
      <c r="A1061" s="44">
        <v>43579</v>
      </c>
      <c r="B1061" s="43">
        <v>14940</v>
      </c>
      <c r="C1061" s="57">
        <v>70000</v>
      </c>
    </row>
    <row r="1062" spans="1:3" x14ac:dyDescent="0.3">
      <c r="A1062" s="44">
        <v>43489</v>
      </c>
      <c r="B1062" s="43">
        <v>14894</v>
      </c>
      <c r="C1062" s="57">
        <v>70000</v>
      </c>
    </row>
    <row r="1063" spans="1:3" x14ac:dyDescent="0.3">
      <c r="A1063" s="44">
        <v>43633</v>
      </c>
      <c r="B1063" s="43">
        <v>14859</v>
      </c>
      <c r="C1063" s="57">
        <v>70000</v>
      </c>
    </row>
    <row r="1064" spans="1:3" x14ac:dyDescent="0.3">
      <c r="A1064" s="44">
        <v>43703</v>
      </c>
      <c r="B1064" s="43">
        <v>14836</v>
      </c>
      <c r="C1064" s="57">
        <v>70000</v>
      </c>
    </row>
    <row r="1065" spans="1:3" x14ac:dyDescent="0.3">
      <c r="A1065" s="44">
        <v>43945</v>
      </c>
      <c r="B1065" s="43">
        <v>14716</v>
      </c>
      <c r="C1065" s="57">
        <v>70000</v>
      </c>
    </row>
    <row r="1066" spans="1:3" x14ac:dyDescent="0.3">
      <c r="A1066" s="44">
        <v>44080</v>
      </c>
      <c r="B1066" s="43">
        <v>14691</v>
      </c>
      <c r="C1066" s="57">
        <v>70000</v>
      </c>
    </row>
    <row r="1067" spans="1:3" x14ac:dyDescent="0.3">
      <c r="A1067" s="44">
        <v>44672</v>
      </c>
      <c r="B1067" s="43">
        <v>14601</v>
      </c>
      <c r="C1067" s="57">
        <v>70000</v>
      </c>
    </row>
    <row r="1068" spans="1:3" x14ac:dyDescent="0.3">
      <c r="A1068" s="44">
        <v>44574</v>
      </c>
      <c r="B1068" s="43">
        <v>14498</v>
      </c>
      <c r="C1068" s="57">
        <v>70000</v>
      </c>
    </row>
    <row r="1069" spans="1:3" x14ac:dyDescent="0.3">
      <c r="A1069" s="44">
        <v>43564</v>
      </c>
      <c r="B1069" s="43">
        <v>14444</v>
      </c>
      <c r="C1069" s="57">
        <v>70000</v>
      </c>
    </row>
    <row r="1070" spans="1:3" x14ac:dyDescent="0.3">
      <c r="A1070" s="44">
        <v>44688</v>
      </c>
      <c r="B1070" s="43">
        <v>14423</v>
      </c>
      <c r="C1070" s="57">
        <v>70000</v>
      </c>
    </row>
    <row r="1071" spans="1:3" x14ac:dyDescent="0.3">
      <c r="A1071" s="44">
        <v>43584</v>
      </c>
      <c r="B1071" s="43">
        <v>14249</v>
      </c>
      <c r="C1071" s="57">
        <v>70000</v>
      </c>
    </row>
    <row r="1072" spans="1:3" x14ac:dyDescent="0.3">
      <c r="A1072" s="44">
        <v>44659</v>
      </c>
      <c r="B1072" s="43">
        <v>14186</v>
      </c>
      <c r="C1072" s="57">
        <v>70000</v>
      </c>
    </row>
    <row r="1073" spans="1:3" x14ac:dyDescent="0.3">
      <c r="A1073" s="44">
        <v>43562</v>
      </c>
      <c r="B1073" s="43">
        <v>14166</v>
      </c>
      <c r="C1073" s="57">
        <v>70000</v>
      </c>
    </row>
    <row r="1074" spans="1:3" x14ac:dyDescent="0.3">
      <c r="A1074" s="44">
        <v>44200</v>
      </c>
      <c r="B1074" s="43">
        <v>14111</v>
      </c>
      <c r="C1074" s="57">
        <v>70000</v>
      </c>
    </row>
    <row r="1075" spans="1:3" x14ac:dyDescent="0.3">
      <c r="A1075" s="44">
        <v>44644</v>
      </c>
      <c r="B1075" s="43">
        <v>14013</v>
      </c>
      <c r="C1075" s="57">
        <v>70000</v>
      </c>
    </row>
    <row r="1076" spans="1:3" x14ac:dyDescent="0.3">
      <c r="A1076" s="44">
        <v>43603</v>
      </c>
      <c r="B1076" s="43">
        <v>14000</v>
      </c>
      <c r="C1076" s="57">
        <v>70000</v>
      </c>
    </row>
    <row r="1077" spans="1:3" x14ac:dyDescent="0.3">
      <c r="A1077" s="44">
        <v>44648</v>
      </c>
      <c r="B1077" s="43">
        <v>13958</v>
      </c>
      <c r="C1077" s="57">
        <v>70000</v>
      </c>
    </row>
    <row r="1078" spans="1:3" x14ac:dyDescent="0.3">
      <c r="A1078" s="44">
        <v>44559</v>
      </c>
      <c r="B1078" s="43">
        <v>13879</v>
      </c>
      <c r="C1078" s="57">
        <v>70000</v>
      </c>
    </row>
    <row r="1079" spans="1:3" x14ac:dyDescent="0.3">
      <c r="A1079" s="44">
        <v>44642</v>
      </c>
      <c r="B1079" s="43">
        <v>13827</v>
      </c>
      <c r="C1079" s="57">
        <v>70000</v>
      </c>
    </row>
    <row r="1080" spans="1:3" x14ac:dyDescent="0.3">
      <c r="A1080" s="44">
        <v>43596</v>
      </c>
      <c r="B1080" s="43">
        <v>13801</v>
      </c>
      <c r="C1080" s="57">
        <v>70000</v>
      </c>
    </row>
    <row r="1081" spans="1:3" x14ac:dyDescent="0.3">
      <c r="A1081" s="44">
        <v>43793</v>
      </c>
      <c r="B1081" s="43">
        <v>13786</v>
      </c>
      <c r="C1081" s="57">
        <v>70000</v>
      </c>
    </row>
    <row r="1082" spans="1:3" x14ac:dyDescent="0.3">
      <c r="A1082" s="44">
        <v>44685</v>
      </c>
      <c r="B1082" s="43">
        <v>13644</v>
      </c>
      <c r="C1082" s="57">
        <v>70000</v>
      </c>
    </row>
    <row r="1083" spans="1:3" x14ac:dyDescent="0.3">
      <c r="A1083" s="44">
        <v>43532</v>
      </c>
      <c r="B1083" s="43">
        <v>13632</v>
      </c>
      <c r="C1083" s="57">
        <v>70000</v>
      </c>
    </row>
    <row r="1084" spans="1:3" x14ac:dyDescent="0.3">
      <c r="A1084" s="44">
        <v>43561</v>
      </c>
      <c r="B1084" s="43">
        <v>13602</v>
      </c>
      <c r="C1084" s="57">
        <v>70000</v>
      </c>
    </row>
    <row r="1085" spans="1:3" x14ac:dyDescent="0.3">
      <c r="A1085" s="44">
        <v>44259</v>
      </c>
      <c r="B1085" s="43">
        <v>13453</v>
      </c>
      <c r="C1085" s="57">
        <v>70000</v>
      </c>
    </row>
    <row r="1086" spans="1:3" x14ac:dyDescent="0.3">
      <c r="A1086" s="44">
        <v>43752</v>
      </c>
      <c r="B1086" s="43">
        <v>13404</v>
      </c>
      <c r="C1086" s="57">
        <v>70000</v>
      </c>
    </row>
    <row r="1087" spans="1:3" x14ac:dyDescent="0.3">
      <c r="A1087" s="44">
        <v>44511</v>
      </c>
      <c r="B1087" s="43">
        <v>13367</v>
      </c>
      <c r="C1087" s="57">
        <v>70000</v>
      </c>
    </row>
    <row r="1088" spans="1:3" x14ac:dyDescent="0.3">
      <c r="A1088" s="44">
        <v>43723</v>
      </c>
      <c r="B1088" s="43">
        <v>13363</v>
      </c>
      <c r="C1088" s="57">
        <v>70000</v>
      </c>
    </row>
    <row r="1089" spans="1:3" x14ac:dyDescent="0.3">
      <c r="A1089" s="44">
        <v>43517</v>
      </c>
      <c r="B1089" s="43">
        <v>13312</v>
      </c>
      <c r="C1089" s="57">
        <v>70000</v>
      </c>
    </row>
    <row r="1090" spans="1:3" x14ac:dyDescent="0.3">
      <c r="A1090" s="44">
        <v>44671</v>
      </c>
      <c r="B1090" s="43">
        <v>13305</v>
      </c>
      <c r="C1090" s="57">
        <v>70000</v>
      </c>
    </row>
    <row r="1091" spans="1:3" x14ac:dyDescent="0.3">
      <c r="A1091" s="44">
        <v>44640</v>
      </c>
      <c r="B1091" s="43">
        <v>13127</v>
      </c>
      <c r="C1091" s="57">
        <v>70000</v>
      </c>
    </row>
    <row r="1092" spans="1:3" x14ac:dyDescent="0.3">
      <c r="A1092" s="44">
        <v>43574</v>
      </c>
      <c r="B1092" s="43">
        <v>13098</v>
      </c>
      <c r="C1092" s="57">
        <v>70000</v>
      </c>
    </row>
    <row r="1093" spans="1:3" x14ac:dyDescent="0.3">
      <c r="A1093" s="44">
        <v>44658</v>
      </c>
      <c r="B1093" s="43">
        <v>13069</v>
      </c>
      <c r="C1093" s="57">
        <v>70000</v>
      </c>
    </row>
    <row r="1094" spans="1:3" x14ac:dyDescent="0.3">
      <c r="A1094" s="44">
        <v>43547</v>
      </c>
      <c r="B1094" s="43">
        <v>12948</v>
      </c>
      <c r="C1094" s="57">
        <v>70000</v>
      </c>
    </row>
    <row r="1095" spans="1:3" x14ac:dyDescent="0.3">
      <c r="A1095" s="44">
        <v>44402</v>
      </c>
      <c r="B1095" s="43">
        <v>12928</v>
      </c>
      <c r="C1095" s="57">
        <v>70000</v>
      </c>
    </row>
    <row r="1096" spans="1:3" x14ac:dyDescent="0.3">
      <c r="A1096" s="44">
        <v>44706</v>
      </c>
      <c r="B1096" s="43">
        <v>12865</v>
      </c>
      <c r="C1096" s="57">
        <v>70000</v>
      </c>
    </row>
    <row r="1097" spans="1:3" x14ac:dyDescent="0.3">
      <c r="A1097" s="44">
        <v>44102</v>
      </c>
      <c r="B1097" s="43">
        <v>12783</v>
      </c>
      <c r="C1097" s="57">
        <v>70000</v>
      </c>
    </row>
    <row r="1098" spans="1:3" x14ac:dyDescent="0.3">
      <c r="A1098" s="44">
        <v>44615</v>
      </c>
      <c r="B1098" s="43">
        <v>12668</v>
      </c>
      <c r="C1098" s="57">
        <v>70000</v>
      </c>
    </row>
    <row r="1099" spans="1:3" x14ac:dyDescent="0.3">
      <c r="A1099" s="44">
        <v>43599</v>
      </c>
      <c r="B1099" s="43">
        <v>12652</v>
      </c>
      <c r="C1099" s="57">
        <v>70000</v>
      </c>
    </row>
    <row r="1100" spans="1:3" x14ac:dyDescent="0.3">
      <c r="A1100" s="44">
        <v>43514</v>
      </c>
      <c r="B1100" s="43">
        <v>12433</v>
      </c>
      <c r="C1100" s="57">
        <v>70000</v>
      </c>
    </row>
    <row r="1101" spans="1:3" x14ac:dyDescent="0.3">
      <c r="A1101" s="44">
        <v>44212</v>
      </c>
      <c r="B1101" s="43">
        <v>12373</v>
      </c>
      <c r="C1101" s="57">
        <v>70000</v>
      </c>
    </row>
    <row r="1102" spans="1:3" x14ac:dyDescent="0.3">
      <c r="A1102" s="44">
        <v>44098</v>
      </c>
      <c r="B1102" s="43">
        <v>12307</v>
      </c>
      <c r="C1102" s="57">
        <v>70000</v>
      </c>
    </row>
    <row r="1103" spans="1:3" x14ac:dyDescent="0.3">
      <c r="A1103" s="44">
        <v>44612</v>
      </c>
      <c r="B1103" s="43">
        <v>12227</v>
      </c>
      <c r="C1103" s="57">
        <v>70000</v>
      </c>
    </row>
    <row r="1104" spans="1:3" x14ac:dyDescent="0.3">
      <c r="A1104" s="44">
        <v>44691</v>
      </c>
      <c r="B1104" s="43">
        <v>12176</v>
      </c>
      <c r="C1104" s="57">
        <v>70000</v>
      </c>
    </row>
    <row r="1105" spans="1:3" x14ac:dyDescent="0.3">
      <c r="A1105" s="44">
        <v>43829</v>
      </c>
      <c r="B1105" s="43">
        <v>12009</v>
      </c>
      <c r="C1105" s="57">
        <v>70000</v>
      </c>
    </row>
    <row r="1106" spans="1:3" x14ac:dyDescent="0.3">
      <c r="A1106" s="44">
        <v>44334</v>
      </c>
      <c r="B1106" s="43">
        <v>12006</v>
      </c>
      <c r="C1106" s="57">
        <v>70000</v>
      </c>
    </row>
    <row r="1107" spans="1:3" x14ac:dyDescent="0.3">
      <c r="A1107" s="44">
        <v>44393</v>
      </c>
      <c r="B1107" s="43">
        <v>11849</v>
      </c>
      <c r="C1107" s="57">
        <v>70000</v>
      </c>
    </row>
    <row r="1108" spans="1:3" x14ac:dyDescent="0.3">
      <c r="A1108" s="44">
        <v>44624</v>
      </c>
      <c r="B1108" s="43">
        <v>11731</v>
      </c>
      <c r="C1108" s="57">
        <v>70000</v>
      </c>
    </row>
    <row r="1109" spans="1:3" x14ac:dyDescent="0.3">
      <c r="A1109" s="44">
        <v>43565</v>
      </c>
      <c r="B1109" s="43">
        <v>11698</v>
      </c>
      <c r="C1109" s="57">
        <v>70000</v>
      </c>
    </row>
    <row r="1110" spans="1:3" x14ac:dyDescent="0.3">
      <c r="A1110" s="44">
        <v>44718</v>
      </c>
      <c r="B1110" s="43">
        <v>11688</v>
      </c>
      <c r="C1110" s="57">
        <v>70000</v>
      </c>
    </row>
    <row r="1111" spans="1:3" x14ac:dyDescent="0.3">
      <c r="A1111" s="44">
        <v>44710</v>
      </c>
      <c r="B1111" s="43">
        <v>11624</v>
      </c>
      <c r="C1111" s="57">
        <v>70000</v>
      </c>
    </row>
    <row r="1112" spans="1:3" x14ac:dyDescent="0.3">
      <c r="A1112" s="44">
        <v>44270</v>
      </c>
      <c r="B1112" s="43">
        <v>11587</v>
      </c>
      <c r="C1112" s="57">
        <v>70000</v>
      </c>
    </row>
    <row r="1113" spans="1:3" x14ac:dyDescent="0.3">
      <c r="A1113" s="44">
        <v>44067</v>
      </c>
      <c r="B1113" s="43">
        <v>11561</v>
      </c>
      <c r="C1113" s="57">
        <v>70000</v>
      </c>
    </row>
    <row r="1114" spans="1:3" x14ac:dyDescent="0.3">
      <c r="A1114" s="44">
        <v>43775</v>
      </c>
      <c r="B1114" s="43">
        <v>11524</v>
      </c>
      <c r="C1114" s="57">
        <v>70000</v>
      </c>
    </row>
    <row r="1115" spans="1:3" x14ac:dyDescent="0.3">
      <c r="A1115" s="44">
        <v>44451</v>
      </c>
      <c r="B1115" s="43">
        <v>11454</v>
      </c>
      <c r="C1115" s="57">
        <v>70000</v>
      </c>
    </row>
    <row r="1116" spans="1:3" x14ac:dyDescent="0.3">
      <c r="A1116" s="44">
        <v>44018</v>
      </c>
      <c r="B1116" s="43">
        <v>11324</v>
      </c>
      <c r="C1116" s="57">
        <v>70000</v>
      </c>
    </row>
    <row r="1117" spans="1:3" x14ac:dyDescent="0.3">
      <c r="A1117" s="44">
        <v>43613</v>
      </c>
      <c r="B1117" s="43">
        <v>11284</v>
      </c>
      <c r="C1117" s="57">
        <v>70000</v>
      </c>
    </row>
    <row r="1118" spans="1:3" x14ac:dyDescent="0.3">
      <c r="A1118" s="44">
        <v>43536</v>
      </c>
      <c r="B1118" s="43">
        <v>11266</v>
      </c>
      <c r="C1118" s="57">
        <v>70000</v>
      </c>
    </row>
    <row r="1119" spans="1:3" x14ac:dyDescent="0.3">
      <c r="A1119" s="44">
        <v>44636</v>
      </c>
      <c r="B1119" s="43">
        <v>11250</v>
      </c>
      <c r="C1119" s="57">
        <v>70000</v>
      </c>
    </row>
    <row r="1120" spans="1:3" x14ac:dyDescent="0.3">
      <c r="A1120" s="44">
        <v>44046</v>
      </c>
      <c r="B1120" s="43">
        <v>11047</v>
      </c>
      <c r="C1120" s="57">
        <v>70000</v>
      </c>
    </row>
    <row r="1121" spans="1:3" x14ac:dyDescent="0.3">
      <c r="A1121" s="44">
        <v>43738</v>
      </c>
      <c r="B1121" s="43">
        <v>11011</v>
      </c>
      <c r="C1121" s="57">
        <v>70000</v>
      </c>
    </row>
    <row r="1122" spans="1:3" x14ac:dyDescent="0.3">
      <c r="A1122" s="44">
        <v>43583</v>
      </c>
      <c r="B1122" s="43">
        <v>10914</v>
      </c>
      <c r="C1122" s="57">
        <v>70000</v>
      </c>
    </row>
    <row r="1123" spans="1:3" x14ac:dyDescent="0.3">
      <c r="A1123" s="44">
        <v>43525</v>
      </c>
      <c r="B1123" s="43">
        <v>10898</v>
      </c>
      <c r="C1123" s="57">
        <v>70000</v>
      </c>
    </row>
    <row r="1124" spans="1:3" x14ac:dyDescent="0.3">
      <c r="A1124" s="44">
        <v>44391</v>
      </c>
      <c r="B1124" s="43">
        <v>10838</v>
      </c>
      <c r="C1124" s="57">
        <v>70000</v>
      </c>
    </row>
    <row r="1125" spans="1:3" x14ac:dyDescent="0.3">
      <c r="A1125" s="44">
        <v>43567</v>
      </c>
      <c r="B1125" s="43">
        <v>10779</v>
      </c>
      <c r="C1125" s="57">
        <v>70000</v>
      </c>
    </row>
    <row r="1126" spans="1:3" x14ac:dyDescent="0.3">
      <c r="A1126" s="44">
        <v>43649</v>
      </c>
      <c r="B1126" s="43">
        <v>10685</v>
      </c>
      <c r="C1126" s="57">
        <v>70000</v>
      </c>
    </row>
    <row r="1127" spans="1:3" x14ac:dyDescent="0.3">
      <c r="A1127" s="44">
        <v>44240</v>
      </c>
      <c r="B1127" s="43">
        <v>10648</v>
      </c>
      <c r="C1127" s="57">
        <v>70000</v>
      </c>
    </row>
    <row r="1128" spans="1:3" x14ac:dyDescent="0.3">
      <c r="A1128" s="44">
        <v>43572</v>
      </c>
      <c r="B1128" s="43">
        <v>10558</v>
      </c>
      <c r="C1128" s="57">
        <v>70000</v>
      </c>
    </row>
    <row r="1129" spans="1:3" x14ac:dyDescent="0.3">
      <c r="A1129" s="44">
        <v>43495</v>
      </c>
      <c r="B1129" s="43">
        <v>10548</v>
      </c>
      <c r="C1129" s="57">
        <v>70000</v>
      </c>
    </row>
    <row r="1130" spans="1:3" x14ac:dyDescent="0.3">
      <c r="A1130" s="44">
        <v>44720</v>
      </c>
      <c r="B1130" s="43">
        <v>10483</v>
      </c>
      <c r="C1130" s="57">
        <v>70000</v>
      </c>
    </row>
    <row r="1131" spans="1:3" x14ac:dyDescent="0.3">
      <c r="A1131" s="44">
        <v>43529</v>
      </c>
      <c r="B1131" s="43">
        <v>10412</v>
      </c>
      <c r="C1131" s="57">
        <v>70000</v>
      </c>
    </row>
    <row r="1132" spans="1:3" x14ac:dyDescent="0.3">
      <c r="A1132" s="44">
        <v>43501</v>
      </c>
      <c r="B1132" s="43">
        <v>10350</v>
      </c>
      <c r="C1132" s="57">
        <v>70000</v>
      </c>
    </row>
    <row r="1133" spans="1:3" x14ac:dyDescent="0.3">
      <c r="A1133" s="44">
        <v>43537</v>
      </c>
      <c r="B1133" s="43">
        <v>10342</v>
      </c>
      <c r="C1133" s="57">
        <v>70000</v>
      </c>
    </row>
    <row r="1134" spans="1:3" x14ac:dyDescent="0.3">
      <c r="A1134" s="44">
        <v>43523</v>
      </c>
      <c r="B1134" s="43">
        <v>10182</v>
      </c>
      <c r="C1134" s="57">
        <v>70000</v>
      </c>
    </row>
    <row r="1135" spans="1:3" x14ac:dyDescent="0.3">
      <c r="A1135" s="44">
        <v>44665</v>
      </c>
      <c r="B1135" s="43">
        <v>10103</v>
      </c>
      <c r="C1135" s="57">
        <v>70000</v>
      </c>
    </row>
    <row r="1136" spans="1:3" x14ac:dyDescent="0.3">
      <c r="A1136" s="44">
        <v>43486</v>
      </c>
      <c r="B1136" s="43">
        <v>10071</v>
      </c>
      <c r="C1136" s="57">
        <v>70000</v>
      </c>
    </row>
    <row r="1137" spans="1:3" x14ac:dyDescent="0.3">
      <c r="A1137" s="44">
        <v>44677</v>
      </c>
      <c r="B1137" s="43">
        <v>9909</v>
      </c>
      <c r="C1137" s="57">
        <v>70000</v>
      </c>
    </row>
    <row r="1138" spans="1:3" x14ac:dyDescent="0.3">
      <c r="A1138" s="44">
        <v>44160</v>
      </c>
      <c r="B1138" s="43">
        <v>9868</v>
      </c>
      <c r="C1138" s="57">
        <v>70000</v>
      </c>
    </row>
    <row r="1139" spans="1:3" x14ac:dyDescent="0.3">
      <c r="A1139" s="44">
        <v>43535</v>
      </c>
      <c r="B1139" s="43">
        <v>9722</v>
      </c>
      <c r="C1139" s="57">
        <v>70000</v>
      </c>
    </row>
    <row r="1140" spans="1:3" x14ac:dyDescent="0.3">
      <c r="A1140" s="44">
        <v>43544</v>
      </c>
      <c r="B1140" s="43">
        <v>9661</v>
      </c>
      <c r="C1140" s="57">
        <v>70000</v>
      </c>
    </row>
    <row r="1141" spans="1:3" x14ac:dyDescent="0.3">
      <c r="A1141" s="44">
        <v>43515</v>
      </c>
      <c r="B1141" s="43">
        <v>9567</v>
      </c>
      <c r="C1141" s="57">
        <v>70000</v>
      </c>
    </row>
    <row r="1142" spans="1:3" x14ac:dyDescent="0.3">
      <c r="A1142" s="44">
        <v>43573</v>
      </c>
      <c r="B1142" s="43">
        <v>9293</v>
      </c>
      <c r="C1142" s="57">
        <v>70000</v>
      </c>
    </row>
    <row r="1143" spans="1:3" x14ac:dyDescent="0.3">
      <c r="A1143" s="44">
        <v>44703</v>
      </c>
      <c r="B1143" s="43">
        <v>9258</v>
      </c>
      <c r="C1143" s="57">
        <v>70000</v>
      </c>
    </row>
    <row r="1144" spans="1:3" x14ac:dyDescent="0.3">
      <c r="A1144" s="44">
        <v>44384</v>
      </c>
      <c r="B1144" s="43">
        <v>9148</v>
      </c>
      <c r="C1144" s="57">
        <v>70000</v>
      </c>
    </row>
    <row r="1145" spans="1:3" x14ac:dyDescent="0.3">
      <c r="A1145" s="44">
        <v>44007</v>
      </c>
      <c r="B1145" s="43">
        <v>8977</v>
      </c>
      <c r="C1145" s="57">
        <v>70000</v>
      </c>
    </row>
    <row r="1146" spans="1:3" x14ac:dyDescent="0.3">
      <c r="A1146" s="44">
        <v>43860</v>
      </c>
      <c r="B1146" s="43">
        <v>8570</v>
      </c>
      <c r="C1146" s="57">
        <v>70000</v>
      </c>
    </row>
    <row r="1147" spans="1:3" x14ac:dyDescent="0.3">
      <c r="A1147" s="44">
        <v>43506</v>
      </c>
      <c r="B1147" s="43">
        <v>8509</v>
      </c>
      <c r="C1147" s="57">
        <v>70000</v>
      </c>
    </row>
    <row r="1148" spans="1:3" x14ac:dyDescent="0.3">
      <c r="A1148" s="44">
        <v>43511</v>
      </c>
      <c r="B1148" s="43">
        <v>8504</v>
      </c>
      <c r="C1148" s="57">
        <v>70000</v>
      </c>
    </row>
    <row r="1149" spans="1:3" x14ac:dyDescent="0.3">
      <c r="A1149" s="44">
        <v>43507</v>
      </c>
      <c r="B1149" s="43">
        <v>8492</v>
      </c>
      <c r="C1149" s="57">
        <v>70000</v>
      </c>
    </row>
    <row r="1150" spans="1:3" x14ac:dyDescent="0.3">
      <c r="A1150" s="44">
        <v>44588</v>
      </c>
      <c r="B1150" s="43">
        <v>8412</v>
      </c>
      <c r="C1150" s="57">
        <v>70000</v>
      </c>
    </row>
    <row r="1151" spans="1:3" x14ac:dyDescent="0.3">
      <c r="A1151" s="44">
        <v>44694</v>
      </c>
      <c r="B1151" s="43">
        <v>8396</v>
      </c>
      <c r="C1151" s="57">
        <v>70000</v>
      </c>
    </row>
    <row r="1152" spans="1:3" x14ac:dyDescent="0.3">
      <c r="A1152" s="44">
        <v>43968</v>
      </c>
      <c r="B1152" s="43">
        <v>8368</v>
      </c>
      <c r="C1152" s="57">
        <v>70000</v>
      </c>
    </row>
    <row r="1153" spans="1:3" x14ac:dyDescent="0.3">
      <c r="A1153" s="44">
        <v>43476</v>
      </c>
      <c r="B1153" s="43">
        <v>8261</v>
      </c>
      <c r="C1153" s="57">
        <v>70000</v>
      </c>
    </row>
    <row r="1154" spans="1:3" x14ac:dyDescent="0.3">
      <c r="A1154" s="44">
        <v>43555</v>
      </c>
      <c r="B1154" s="43">
        <v>8145</v>
      </c>
      <c r="C1154" s="57">
        <v>70000</v>
      </c>
    </row>
    <row r="1155" spans="1:3" x14ac:dyDescent="0.3">
      <c r="A1155" s="44">
        <v>44687</v>
      </c>
      <c r="B1155" s="43">
        <v>7994</v>
      </c>
      <c r="C1155" s="57">
        <v>70000</v>
      </c>
    </row>
    <row r="1156" spans="1:3" x14ac:dyDescent="0.3">
      <c r="A1156" s="44">
        <v>43499</v>
      </c>
      <c r="B1156" s="43">
        <v>7877</v>
      </c>
      <c r="C1156" s="57">
        <v>70000</v>
      </c>
    </row>
    <row r="1157" spans="1:3" x14ac:dyDescent="0.3">
      <c r="A1157" s="44">
        <v>43978</v>
      </c>
      <c r="B1157" s="43">
        <v>7666</v>
      </c>
      <c r="C1157" s="57">
        <v>70000</v>
      </c>
    </row>
    <row r="1158" spans="1:3" x14ac:dyDescent="0.3">
      <c r="A1158" s="44">
        <v>43568</v>
      </c>
      <c r="B1158" s="43">
        <v>7659</v>
      </c>
      <c r="C1158" s="57">
        <v>70000</v>
      </c>
    </row>
    <row r="1159" spans="1:3" x14ac:dyDescent="0.3">
      <c r="A1159" s="44">
        <v>44650</v>
      </c>
      <c r="B1159" s="43">
        <v>7574</v>
      </c>
      <c r="C1159" s="57">
        <v>70000</v>
      </c>
    </row>
    <row r="1160" spans="1:3" x14ac:dyDescent="0.3">
      <c r="A1160" s="44">
        <v>43508</v>
      </c>
      <c r="B1160" s="43">
        <v>7425</v>
      </c>
      <c r="C1160" s="57">
        <v>70000</v>
      </c>
    </row>
    <row r="1161" spans="1:3" x14ac:dyDescent="0.3">
      <c r="A1161" s="44">
        <v>44676</v>
      </c>
      <c r="B1161" s="43">
        <v>7353</v>
      </c>
      <c r="C1161" s="57">
        <v>70000</v>
      </c>
    </row>
    <row r="1162" spans="1:3" x14ac:dyDescent="0.3">
      <c r="A1162" s="44">
        <v>43513</v>
      </c>
      <c r="B1162" s="43">
        <v>7350</v>
      </c>
      <c r="C1162" s="57">
        <v>70000</v>
      </c>
    </row>
    <row r="1163" spans="1:3" x14ac:dyDescent="0.3">
      <c r="A1163" s="44">
        <v>43524</v>
      </c>
      <c r="B1163" s="43">
        <v>7334</v>
      </c>
      <c r="C1163" s="57">
        <v>70000</v>
      </c>
    </row>
    <row r="1164" spans="1:3" x14ac:dyDescent="0.3">
      <c r="A1164" s="44">
        <v>43549</v>
      </c>
      <c r="B1164" s="43">
        <v>7313</v>
      </c>
      <c r="C1164" s="57">
        <v>70000</v>
      </c>
    </row>
    <row r="1165" spans="1:3" x14ac:dyDescent="0.3">
      <c r="A1165" s="44">
        <v>43485</v>
      </c>
      <c r="B1165" s="43">
        <v>7305</v>
      </c>
      <c r="C1165" s="57">
        <v>70000</v>
      </c>
    </row>
    <row r="1166" spans="1:3" x14ac:dyDescent="0.3">
      <c r="A1166" s="44">
        <v>44661</v>
      </c>
      <c r="B1166" s="43">
        <v>7267</v>
      </c>
      <c r="C1166" s="57">
        <v>70000</v>
      </c>
    </row>
    <row r="1167" spans="1:3" x14ac:dyDescent="0.3">
      <c r="A1167" s="44">
        <v>43681</v>
      </c>
      <c r="B1167" s="43">
        <v>7185</v>
      </c>
      <c r="C1167" s="57">
        <v>70000</v>
      </c>
    </row>
    <row r="1168" spans="1:3" x14ac:dyDescent="0.3">
      <c r="A1168" s="44">
        <v>44660</v>
      </c>
      <c r="B1168" s="43">
        <v>7071</v>
      </c>
      <c r="C1168" s="57">
        <v>70000</v>
      </c>
    </row>
    <row r="1169" spans="1:3" x14ac:dyDescent="0.3">
      <c r="A1169" s="44">
        <v>43498</v>
      </c>
      <c r="B1169" s="43">
        <v>6907</v>
      </c>
      <c r="C1169" s="57">
        <v>70000</v>
      </c>
    </row>
    <row r="1170" spans="1:3" x14ac:dyDescent="0.3">
      <c r="A1170" s="44">
        <v>43504</v>
      </c>
      <c r="B1170" s="43">
        <v>6822</v>
      </c>
      <c r="C1170" s="57">
        <v>70000</v>
      </c>
    </row>
    <row r="1171" spans="1:3" x14ac:dyDescent="0.3">
      <c r="A1171" s="44">
        <v>43522</v>
      </c>
      <c r="B1171" s="43">
        <v>6685</v>
      </c>
      <c r="C1171" s="57">
        <v>70000</v>
      </c>
    </row>
    <row r="1172" spans="1:3" x14ac:dyDescent="0.3">
      <c r="A1172" s="44">
        <v>44680</v>
      </c>
      <c r="B1172" s="43">
        <v>6675</v>
      </c>
      <c r="C1172" s="57">
        <v>70000</v>
      </c>
    </row>
    <row r="1173" spans="1:3" x14ac:dyDescent="0.3">
      <c r="A1173" s="44">
        <v>43548</v>
      </c>
      <c r="B1173" s="43">
        <v>6585</v>
      </c>
      <c r="C1173" s="57">
        <v>70000</v>
      </c>
    </row>
    <row r="1174" spans="1:3" x14ac:dyDescent="0.3">
      <c r="A1174" s="44">
        <v>44579</v>
      </c>
      <c r="B1174" s="43">
        <v>6583</v>
      </c>
      <c r="C1174" s="57">
        <v>70000</v>
      </c>
    </row>
    <row r="1175" spans="1:3" x14ac:dyDescent="0.3">
      <c r="A1175" s="44">
        <v>43539</v>
      </c>
      <c r="B1175" s="43">
        <v>6524</v>
      </c>
      <c r="C1175" s="57">
        <v>70000</v>
      </c>
    </row>
    <row r="1176" spans="1:3" x14ac:dyDescent="0.3">
      <c r="A1176" s="44">
        <v>44599</v>
      </c>
      <c r="B1176" s="43">
        <v>6517</v>
      </c>
      <c r="C1176" s="57">
        <v>70000</v>
      </c>
    </row>
    <row r="1177" spans="1:3" x14ac:dyDescent="0.3">
      <c r="A1177" s="44">
        <v>43519</v>
      </c>
      <c r="B1177" s="43">
        <v>6493</v>
      </c>
      <c r="C1177" s="57">
        <v>70000</v>
      </c>
    </row>
    <row r="1178" spans="1:3" x14ac:dyDescent="0.3">
      <c r="A1178" s="44">
        <v>44514</v>
      </c>
      <c r="B1178" s="43">
        <v>6493</v>
      </c>
      <c r="C1178" s="57">
        <v>70000</v>
      </c>
    </row>
    <row r="1179" spans="1:3" x14ac:dyDescent="0.3">
      <c r="A1179" s="44">
        <v>44686</v>
      </c>
      <c r="B1179" s="43">
        <v>6300</v>
      </c>
      <c r="C1179" s="57">
        <v>70000</v>
      </c>
    </row>
    <row r="1180" spans="1:3" x14ac:dyDescent="0.3">
      <c r="A1180" s="44">
        <v>43482</v>
      </c>
      <c r="B1180" s="43">
        <v>6203</v>
      </c>
      <c r="C1180" s="57">
        <v>70000</v>
      </c>
    </row>
    <row r="1181" spans="1:3" x14ac:dyDescent="0.3">
      <c r="A1181" s="44">
        <v>43550</v>
      </c>
      <c r="B1181" s="43">
        <v>6143</v>
      </c>
      <c r="C1181" s="57">
        <v>70000</v>
      </c>
    </row>
    <row r="1182" spans="1:3" x14ac:dyDescent="0.3">
      <c r="A1182" s="44">
        <v>44613</v>
      </c>
      <c r="B1182" s="43">
        <v>6136</v>
      </c>
      <c r="C1182" s="57">
        <v>70000</v>
      </c>
    </row>
    <row r="1183" spans="1:3" x14ac:dyDescent="0.3">
      <c r="A1183" s="44">
        <v>44697</v>
      </c>
      <c r="B1183" s="43">
        <v>6014</v>
      </c>
      <c r="C1183" s="57">
        <v>70000</v>
      </c>
    </row>
    <row r="1184" spans="1:3" x14ac:dyDescent="0.3">
      <c r="A1184" s="44">
        <v>44695</v>
      </c>
      <c r="B1184" s="43">
        <v>5967</v>
      </c>
      <c r="C1184" s="57">
        <v>70000</v>
      </c>
    </row>
    <row r="1185" spans="1:3" x14ac:dyDescent="0.3">
      <c r="A1185" s="44">
        <v>44698</v>
      </c>
      <c r="B1185" s="43">
        <v>5672</v>
      </c>
      <c r="C1185" s="57">
        <v>70000</v>
      </c>
    </row>
    <row r="1186" spans="1:3" x14ac:dyDescent="0.3">
      <c r="A1186" s="44">
        <v>43469</v>
      </c>
      <c r="B1186" s="43">
        <v>5644</v>
      </c>
      <c r="C1186" s="57">
        <v>70000</v>
      </c>
    </row>
    <row r="1187" spans="1:3" x14ac:dyDescent="0.3">
      <c r="A1187" s="44">
        <v>43606</v>
      </c>
      <c r="B1187" s="43">
        <v>5585</v>
      </c>
      <c r="C1187" s="57">
        <v>70000</v>
      </c>
    </row>
    <row r="1188" spans="1:3" x14ac:dyDescent="0.3">
      <c r="A1188" s="44">
        <v>43551</v>
      </c>
      <c r="B1188" s="43">
        <v>5566</v>
      </c>
      <c r="C1188" s="57">
        <v>70000</v>
      </c>
    </row>
    <row r="1189" spans="1:3" x14ac:dyDescent="0.3">
      <c r="A1189" s="44">
        <v>43505</v>
      </c>
      <c r="B1189" s="43">
        <v>5369</v>
      </c>
      <c r="C1189" s="57">
        <v>70000</v>
      </c>
    </row>
    <row r="1190" spans="1:3" x14ac:dyDescent="0.3">
      <c r="A1190" s="44">
        <v>44675</v>
      </c>
      <c r="B1190" s="43">
        <v>5257</v>
      </c>
      <c r="C1190" s="57">
        <v>70000</v>
      </c>
    </row>
    <row r="1191" spans="1:3" x14ac:dyDescent="0.3">
      <c r="A1191" s="44">
        <v>43588</v>
      </c>
      <c r="B1191" s="43">
        <v>5242</v>
      </c>
      <c r="C1191" s="57">
        <v>70000</v>
      </c>
    </row>
    <row r="1192" spans="1:3" x14ac:dyDescent="0.3">
      <c r="A1192" s="44">
        <v>44605</v>
      </c>
      <c r="B1192" s="43">
        <v>5072</v>
      </c>
      <c r="C1192" s="57">
        <v>70000</v>
      </c>
    </row>
    <row r="1193" spans="1:3" x14ac:dyDescent="0.3">
      <c r="A1193" s="44">
        <v>43512</v>
      </c>
      <c r="B1193" s="43">
        <v>4829</v>
      </c>
      <c r="C1193" s="57">
        <v>70000</v>
      </c>
    </row>
    <row r="1194" spans="1:3" x14ac:dyDescent="0.3">
      <c r="A1194" s="44">
        <v>44641</v>
      </c>
      <c r="B1194" s="43">
        <v>4537</v>
      </c>
      <c r="C1194" s="57">
        <v>70000</v>
      </c>
    </row>
    <row r="1195" spans="1:3" x14ac:dyDescent="0.3">
      <c r="A1195" s="44">
        <v>44631</v>
      </c>
      <c r="B1195" s="43">
        <v>4404</v>
      </c>
      <c r="C1195" s="57">
        <v>70000</v>
      </c>
    </row>
    <row r="1196" spans="1:3" x14ac:dyDescent="0.3">
      <c r="A1196" s="44">
        <v>44681</v>
      </c>
      <c r="B1196" s="43">
        <v>4274</v>
      </c>
      <c r="C1196" s="57">
        <v>70000</v>
      </c>
    </row>
    <row r="1197" spans="1:3" x14ac:dyDescent="0.3">
      <c r="A1197" s="44">
        <v>43534</v>
      </c>
      <c r="B1197" s="43">
        <v>4165</v>
      </c>
      <c r="C1197" s="57">
        <v>70000</v>
      </c>
    </row>
    <row r="1198" spans="1:3" x14ac:dyDescent="0.3">
      <c r="A1198" s="44">
        <v>43488</v>
      </c>
      <c r="B1198" s="43">
        <v>3826</v>
      </c>
      <c r="C1198" s="57">
        <v>70000</v>
      </c>
    </row>
    <row r="1199" spans="1:3" x14ac:dyDescent="0.3">
      <c r="A1199" s="44">
        <v>43480</v>
      </c>
      <c r="B1199" s="43">
        <v>3594</v>
      </c>
      <c r="C1199" s="57">
        <v>70000</v>
      </c>
    </row>
    <row r="1200" spans="1:3" x14ac:dyDescent="0.3">
      <c r="A1200" s="44">
        <v>44713</v>
      </c>
      <c r="B1200" s="43">
        <v>3414</v>
      </c>
      <c r="C1200" s="57">
        <v>70000</v>
      </c>
    </row>
    <row r="1201" spans="1:3" x14ac:dyDescent="0.3">
      <c r="A1201" s="44">
        <v>44690</v>
      </c>
      <c r="B1201" s="43">
        <v>3242</v>
      </c>
      <c r="C1201" s="57">
        <v>70000</v>
      </c>
    </row>
    <row r="1202" spans="1:3" x14ac:dyDescent="0.3">
      <c r="A1202" s="44">
        <v>44635</v>
      </c>
      <c r="B1202" s="43">
        <v>3237</v>
      </c>
      <c r="C1202" s="57">
        <v>70000</v>
      </c>
    </row>
    <row r="1203" spans="1:3" x14ac:dyDescent="0.3">
      <c r="A1203" s="44">
        <v>44693</v>
      </c>
      <c r="B1203" s="43">
        <v>2869</v>
      </c>
      <c r="C1203" s="57">
        <v>70000</v>
      </c>
    </row>
    <row r="1204" spans="1:3" x14ac:dyDescent="0.3">
      <c r="A1204" s="44">
        <v>44701</v>
      </c>
      <c r="B1204" s="43">
        <v>2846</v>
      </c>
      <c r="C1204" s="57">
        <v>70000</v>
      </c>
    </row>
    <row r="1205" spans="1:3" x14ac:dyDescent="0.3">
      <c r="A1205" s="44">
        <v>44705</v>
      </c>
      <c r="B1205" s="43">
        <v>2720</v>
      </c>
      <c r="C1205" s="57">
        <v>70000</v>
      </c>
    </row>
    <row r="1206" spans="1:3" x14ac:dyDescent="0.3">
      <c r="A1206" s="44">
        <v>44704</v>
      </c>
      <c r="B1206" s="43">
        <v>2713</v>
      </c>
      <c r="C1206" s="57">
        <v>70000</v>
      </c>
    </row>
    <row r="1207" spans="1:3" x14ac:dyDescent="0.3">
      <c r="A1207" s="44">
        <v>43497</v>
      </c>
      <c r="B1207" s="43">
        <v>2694</v>
      </c>
      <c r="C1207" s="57">
        <v>70000</v>
      </c>
    </row>
    <row r="1208" spans="1:3" x14ac:dyDescent="0.3">
      <c r="A1208" s="44">
        <v>43496</v>
      </c>
      <c r="B1208" s="43">
        <v>2640</v>
      </c>
      <c r="C1208" s="57">
        <v>70000</v>
      </c>
    </row>
    <row r="1209" spans="1:3" x14ac:dyDescent="0.3">
      <c r="A1209" s="44">
        <v>43598</v>
      </c>
      <c r="B1209" s="43">
        <v>2447</v>
      </c>
      <c r="C1209" s="57">
        <v>70000</v>
      </c>
    </row>
    <row r="1210" spans="1:3" x14ac:dyDescent="0.3">
      <c r="A1210" s="44">
        <v>43518</v>
      </c>
      <c r="B1210" s="43">
        <v>2277</v>
      </c>
      <c r="C1210" s="57">
        <v>70000</v>
      </c>
    </row>
    <row r="1211" spans="1:3" x14ac:dyDescent="0.3">
      <c r="A1211" s="44">
        <v>44673</v>
      </c>
      <c r="B1211" s="43">
        <v>2137</v>
      </c>
      <c r="C1211" s="57">
        <v>70000</v>
      </c>
    </row>
    <row r="1212" spans="1:3" x14ac:dyDescent="0.3">
      <c r="A1212" s="44">
        <v>44689</v>
      </c>
      <c r="B1212" s="43">
        <v>1794</v>
      </c>
      <c r="C1212" s="57">
        <v>70000</v>
      </c>
    </row>
    <row r="1213" spans="1:3" x14ac:dyDescent="0.3">
      <c r="A1213" s="44">
        <v>43520</v>
      </c>
      <c r="B1213" s="43">
        <v>1704</v>
      </c>
      <c r="C1213" s="57">
        <v>70000</v>
      </c>
    </row>
    <row r="1214" spans="1:3" x14ac:dyDescent="0.3">
      <c r="A1214" s="44">
        <v>43494</v>
      </c>
      <c r="B1214" s="43">
        <v>1573</v>
      </c>
      <c r="C1214" s="57">
        <v>70000</v>
      </c>
    </row>
    <row r="1215" spans="1:3" x14ac:dyDescent="0.3">
      <c r="A1215" s="42"/>
      <c r="B1215" s="41"/>
    </row>
    <row r="1216" spans="1:3" x14ac:dyDescent="0.3">
      <c r="A1216" s="42"/>
      <c r="B1216" s="41"/>
    </row>
    <row r="1217" spans="1:2" x14ac:dyDescent="0.3">
      <c r="A1217" s="42"/>
      <c r="B1217" s="41"/>
    </row>
    <row r="1218" spans="1:2" x14ac:dyDescent="0.3">
      <c r="A1218" s="42"/>
      <c r="B1218" s="41"/>
    </row>
    <row r="1219" spans="1:2" x14ac:dyDescent="0.3">
      <c r="A1219" s="42"/>
      <c r="B1219" s="41"/>
    </row>
    <row r="1220" spans="1:2" x14ac:dyDescent="0.3">
      <c r="A1220" s="42"/>
      <c r="B1220" s="41"/>
    </row>
    <row r="1221" spans="1:2" x14ac:dyDescent="0.3">
      <c r="A1221" s="42"/>
      <c r="B1221" s="41"/>
    </row>
    <row r="1222" spans="1:2" x14ac:dyDescent="0.3">
      <c r="A1222" s="42"/>
      <c r="B1222" s="41"/>
    </row>
    <row r="1223" spans="1:2" x14ac:dyDescent="0.3">
      <c r="A1223" s="42"/>
      <c r="B1223" s="41"/>
    </row>
    <row r="1224" spans="1:2" x14ac:dyDescent="0.3">
      <c r="A1224" s="42"/>
      <c r="B1224" s="41"/>
    </row>
    <row r="1225" spans="1:2" x14ac:dyDescent="0.3">
      <c r="A1225" s="42"/>
      <c r="B1225" s="41"/>
    </row>
    <row r="1226" spans="1:2" x14ac:dyDescent="0.3">
      <c r="A1226" s="42"/>
      <c r="B1226" s="41"/>
    </row>
    <row r="1227" spans="1:2" x14ac:dyDescent="0.3">
      <c r="A1227" s="42"/>
      <c r="B1227" s="41"/>
    </row>
    <row r="1228" spans="1:2" x14ac:dyDescent="0.3">
      <c r="A1228" s="42"/>
      <c r="B1228" s="41"/>
    </row>
    <row r="1229" spans="1:2" x14ac:dyDescent="0.3">
      <c r="A1229" s="42"/>
      <c r="B1229" s="41"/>
    </row>
    <row r="1230" spans="1:2" x14ac:dyDescent="0.3">
      <c r="A1230" s="42"/>
      <c r="B1230" s="41"/>
    </row>
    <row r="1231" spans="1:2" x14ac:dyDescent="0.3">
      <c r="A1231" s="42"/>
      <c r="B1231" s="41"/>
    </row>
    <row r="1232" spans="1:2" x14ac:dyDescent="0.3">
      <c r="A1232" s="42"/>
      <c r="B1232" s="41"/>
    </row>
    <row r="1233" spans="1:2" x14ac:dyDescent="0.3">
      <c r="A1233" s="42"/>
      <c r="B1233" s="41"/>
    </row>
    <row r="1234" spans="1:2" x14ac:dyDescent="0.3">
      <c r="A1234" s="42"/>
      <c r="B1234" s="41"/>
    </row>
    <row r="1235" spans="1:2" x14ac:dyDescent="0.3">
      <c r="A1235" s="42"/>
      <c r="B1235" s="41"/>
    </row>
    <row r="1236" spans="1:2" x14ac:dyDescent="0.3">
      <c r="A1236" s="42"/>
      <c r="B1236" s="41"/>
    </row>
    <row r="1237" spans="1:2" x14ac:dyDescent="0.3">
      <c r="A1237" s="42"/>
      <c r="B1237" s="41"/>
    </row>
    <row r="1238" spans="1:2" x14ac:dyDescent="0.3">
      <c r="A1238" s="42"/>
      <c r="B1238" s="41"/>
    </row>
    <row r="1239" spans="1:2" x14ac:dyDescent="0.3">
      <c r="A1239" s="42"/>
      <c r="B1239" s="41"/>
    </row>
    <row r="1240" spans="1:2" x14ac:dyDescent="0.3">
      <c r="A1240" s="42"/>
      <c r="B1240" s="41"/>
    </row>
    <row r="1241" spans="1:2" x14ac:dyDescent="0.3">
      <c r="A1241" s="42"/>
      <c r="B1241" s="41"/>
    </row>
    <row r="1242" spans="1:2" x14ac:dyDescent="0.3">
      <c r="A1242" s="42"/>
      <c r="B1242" s="41"/>
    </row>
    <row r="1243" spans="1:2" x14ac:dyDescent="0.3">
      <c r="A1243" s="42"/>
      <c r="B1243" s="41"/>
    </row>
    <row r="1244" spans="1:2" x14ac:dyDescent="0.3">
      <c r="A1244" s="42"/>
      <c r="B1244" s="41"/>
    </row>
    <row r="1245" spans="1:2" x14ac:dyDescent="0.3">
      <c r="A1245" s="42"/>
      <c r="B1245" s="41"/>
    </row>
    <row r="1246" spans="1:2" x14ac:dyDescent="0.3">
      <c r="A1246" s="42"/>
      <c r="B1246" s="41"/>
    </row>
    <row r="1247" spans="1:2" x14ac:dyDescent="0.3">
      <c r="A1247" s="42"/>
      <c r="B1247" s="41"/>
    </row>
    <row r="1248" spans="1:2" x14ac:dyDescent="0.3">
      <c r="A1248" s="42"/>
      <c r="B1248" s="41"/>
    </row>
    <row r="1249" spans="1:2" x14ac:dyDescent="0.3">
      <c r="A1249" s="42"/>
      <c r="B1249" s="41"/>
    </row>
    <row r="1250" spans="1:2" x14ac:dyDescent="0.3">
      <c r="A1250" s="42"/>
      <c r="B1250" s="41"/>
    </row>
    <row r="1251" spans="1:2" x14ac:dyDescent="0.3">
      <c r="A1251" s="42"/>
      <c r="B1251" s="41"/>
    </row>
    <row r="1252" spans="1:2" x14ac:dyDescent="0.3">
      <c r="A1252" s="42"/>
      <c r="B1252" s="41"/>
    </row>
    <row r="1253" spans="1:2" x14ac:dyDescent="0.3">
      <c r="A1253" s="42"/>
      <c r="B1253" s="41"/>
    </row>
    <row r="1254" spans="1:2" x14ac:dyDescent="0.3">
      <c r="A1254" s="42"/>
      <c r="B1254" s="41"/>
    </row>
    <row r="1255" spans="1:2" x14ac:dyDescent="0.3">
      <c r="A1255" s="42"/>
      <c r="B1255" s="41"/>
    </row>
    <row r="1256" spans="1:2" x14ac:dyDescent="0.3">
      <c r="A1256" s="42"/>
      <c r="B1256" s="41"/>
    </row>
    <row r="1257" spans="1:2" x14ac:dyDescent="0.3">
      <c r="A1257" s="42"/>
      <c r="B1257" s="41"/>
    </row>
    <row r="1258" spans="1:2" x14ac:dyDescent="0.3">
      <c r="A1258" s="42"/>
      <c r="B1258" s="41"/>
    </row>
    <row r="1259" spans="1:2" x14ac:dyDescent="0.3">
      <c r="A1259" s="42"/>
      <c r="B1259" s="41"/>
    </row>
    <row r="1260" spans="1:2" x14ac:dyDescent="0.3">
      <c r="A1260" s="42"/>
      <c r="B1260" s="41"/>
    </row>
    <row r="1261" spans="1:2" x14ac:dyDescent="0.3">
      <c r="A1261" s="42"/>
      <c r="B1261" s="41"/>
    </row>
    <row r="1262" spans="1:2" x14ac:dyDescent="0.3">
      <c r="A1262" s="42"/>
      <c r="B1262" s="41"/>
    </row>
    <row r="1263" spans="1:2" x14ac:dyDescent="0.3">
      <c r="A1263" s="42"/>
      <c r="B1263" s="41"/>
    </row>
    <row r="1264" spans="1:2" x14ac:dyDescent="0.3">
      <c r="A1264" s="42"/>
      <c r="B1264" s="41"/>
    </row>
    <row r="1265" spans="1:2" x14ac:dyDescent="0.3">
      <c r="A1265" s="42"/>
      <c r="B1265" s="41"/>
    </row>
    <row r="1266" spans="1:2" x14ac:dyDescent="0.3">
      <c r="A1266" s="42"/>
      <c r="B1266" s="41"/>
    </row>
    <row r="1267" spans="1:2" x14ac:dyDescent="0.3">
      <c r="A1267" s="42"/>
      <c r="B1267" s="41"/>
    </row>
    <row r="1268" spans="1:2" x14ac:dyDescent="0.3">
      <c r="A1268" s="42"/>
      <c r="B1268" s="41"/>
    </row>
    <row r="1269" spans="1:2" x14ac:dyDescent="0.3">
      <c r="A1269" s="42"/>
      <c r="B1269" s="41"/>
    </row>
    <row r="1270" spans="1:2" x14ac:dyDescent="0.3">
      <c r="A1270" s="42"/>
      <c r="B1270" s="41"/>
    </row>
    <row r="1271" spans="1:2" x14ac:dyDescent="0.3">
      <c r="A1271" s="42"/>
      <c r="B1271" s="41"/>
    </row>
    <row r="1272" spans="1:2" x14ac:dyDescent="0.3">
      <c r="A1272" s="42"/>
      <c r="B1272" s="41"/>
    </row>
    <row r="1273" spans="1:2" x14ac:dyDescent="0.3">
      <c r="A1273" s="42"/>
      <c r="B1273" s="41"/>
    </row>
    <row r="1274" spans="1:2" x14ac:dyDescent="0.3">
      <c r="A1274" s="42"/>
      <c r="B1274" s="41"/>
    </row>
    <row r="1275" spans="1:2" x14ac:dyDescent="0.3">
      <c r="A1275" s="42"/>
      <c r="B1275" s="41"/>
    </row>
    <row r="1276" spans="1:2" x14ac:dyDescent="0.3">
      <c r="A1276" s="42"/>
      <c r="B1276" s="41"/>
    </row>
    <row r="1277" spans="1:2" x14ac:dyDescent="0.3">
      <c r="A1277" s="42"/>
      <c r="B1277" s="41"/>
    </row>
    <row r="1278" spans="1:2" x14ac:dyDescent="0.3">
      <c r="A1278" s="42"/>
      <c r="B1278" s="41"/>
    </row>
    <row r="1279" spans="1:2" x14ac:dyDescent="0.3">
      <c r="A1279" s="42"/>
      <c r="B1279" s="41"/>
    </row>
    <row r="1280" spans="1:2" x14ac:dyDescent="0.3">
      <c r="A1280" s="42"/>
      <c r="B1280" s="41"/>
    </row>
    <row r="1281" spans="1:2" x14ac:dyDescent="0.3">
      <c r="A1281" s="42"/>
      <c r="B1281" s="41"/>
    </row>
    <row r="1282" spans="1:2" x14ac:dyDescent="0.3">
      <c r="A1282" s="42"/>
      <c r="B1282" s="41"/>
    </row>
    <row r="1283" spans="1:2" x14ac:dyDescent="0.3">
      <c r="A1283" s="42"/>
      <c r="B1283" s="41"/>
    </row>
    <row r="1284" spans="1:2" x14ac:dyDescent="0.3">
      <c r="A1284" s="42"/>
      <c r="B1284" s="41"/>
    </row>
    <row r="1285" spans="1:2" x14ac:dyDescent="0.3">
      <c r="A1285" s="42"/>
      <c r="B1285" s="41"/>
    </row>
    <row r="1286" spans="1:2" x14ac:dyDescent="0.3">
      <c r="A1286" s="42"/>
      <c r="B1286" s="41"/>
    </row>
    <row r="1287" spans="1:2" x14ac:dyDescent="0.3">
      <c r="A1287" s="42"/>
      <c r="B1287" s="41"/>
    </row>
    <row r="1288" spans="1:2" x14ac:dyDescent="0.3">
      <c r="A1288" s="42"/>
      <c r="B1288" s="41"/>
    </row>
    <row r="1289" spans="1:2" x14ac:dyDescent="0.3">
      <c r="A1289" s="42"/>
      <c r="B1289" s="41"/>
    </row>
    <row r="1290" spans="1:2" x14ac:dyDescent="0.3">
      <c r="A1290" s="42"/>
      <c r="B1290" s="41"/>
    </row>
    <row r="1291" spans="1:2" x14ac:dyDescent="0.3">
      <c r="A1291" s="42"/>
      <c r="B1291" s="41"/>
    </row>
    <row r="1292" spans="1:2" x14ac:dyDescent="0.3">
      <c r="A1292" s="42"/>
      <c r="B1292" s="41"/>
    </row>
    <row r="1293" spans="1:2" x14ac:dyDescent="0.3">
      <c r="A1293" s="42"/>
      <c r="B1293" s="41"/>
    </row>
    <row r="1294" spans="1:2" x14ac:dyDescent="0.3">
      <c r="A1294" s="42"/>
      <c r="B1294" s="41"/>
    </row>
    <row r="1295" spans="1:2" x14ac:dyDescent="0.3">
      <c r="A1295" s="42"/>
      <c r="B1295" s="41"/>
    </row>
    <row r="1296" spans="1:2" x14ac:dyDescent="0.3">
      <c r="A1296" s="42"/>
      <c r="B1296" s="41"/>
    </row>
    <row r="1297" spans="1:2" x14ac:dyDescent="0.3">
      <c r="A1297" s="42"/>
      <c r="B1297" s="41"/>
    </row>
    <row r="1298" spans="1:2" x14ac:dyDescent="0.3">
      <c r="A1298" s="42"/>
      <c r="B1298" s="41"/>
    </row>
    <row r="1299" spans="1:2" x14ac:dyDescent="0.3">
      <c r="A1299" s="42"/>
      <c r="B1299" s="41"/>
    </row>
    <row r="1300" spans="1:2" x14ac:dyDescent="0.3">
      <c r="A1300" s="42"/>
      <c r="B1300" s="41"/>
    </row>
    <row r="1301" spans="1:2" x14ac:dyDescent="0.3">
      <c r="A1301" s="42"/>
      <c r="B1301" s="41"/>
    </row>
    <row r="1302" spans="1:2" x14ac:dyDescent="0.3">
      <c r="A1302" s="42"/>
      <c r="B1302" s="41"/>
    </row>
    <row r="1303" spans="1:2" x14ac:dyDescent="0.3">
      <c r="A1303" s="42"/>
      <c r="B1303" s="41"/>
    </row>
    <row r="1304" spans="1:2" x14ac:dyDescent="0.3">
      <c r="A1304" s="42"/>
      <c r="B1304" s="41"/>
    </row>
    <row r="1305" spans="1:2" x14ac:dyDescent="0.3">
      <c r="A1305" s="42"/>
      <c r="B1305" s="41"/>
    </row>
    <row r="1306" spans="1:2" x14ac:dyDescent="0.3">
      <c r="A1306" s="42"/>
      <c r="B1306" s="41"/>
    </row>
    <row r="1307" spans="1:2" x14ac:dyDescent="0.3">
      <c r="A1307" s="42"/>
      <c r="B1307" s="41"/>
    </row>
    <row r="1308" spans="1:2" x14ac:dyDescent="0.3">
      <c r="A1308" s="42"/>
      <c r="B1308" s="41"/>
    </row>
    <row r="1309" spans="1:2" x14ac:dyDescent="0.3">
      <c r="A1309" s="42"/>
      <c r="B1309" s="41"/>
    </row>
    <row r="1310" spans="1:2" x14ac:dyDescent="0.3">
      <c r="A1310" s="42"/>
      <c r="B1310" s="41"/>
    </row>
    <row r="1311" spans="1:2" x14ac:dyDescent="0.3">
      <c r="A1311" s="42"/>
      <c r="B1311" s="41"/>
    </row>
    <row r="1312" spans="1:2" x14ac:dyDescent="0.3">
      <c r="A1312" s="42"/>
      <c r="B1312" s="41"/>
    </row>
    <row r="1313" spans="1:2" x14ac:dyDescent="0.3">
      <c r="A1313" s="42"/>
      <c r="B1313" s="41"/>
    </row>
    <row r="1314" spans="1:2" x14ac:dyDescent="0.3">
      <c r="A1314" s="42"/>
      <c r="B1314" s="41"/>
    </row>
    <row r="1315" spans="1:2" x14ac:dyDescent="0.3">
      <c r="A1315" s="42"/>
      <c r="B1315" s="41"/>
    </row>
    <row r="1316" spans="1:2" x14ac:dyDescent="0.3">
      <c r="A1316" s="42"/>
      <c r="B1316" s="41"/>
    </row>
    <row r="1317" spans="1:2" x14ac:dyDescent="0.3">
      <c r="A1317" s="42"/>
      <c r="B1317" s="41"/>
    </row>
    <row r="1318" spans="1:2" x14ac:dyDescent="0.3">
      <c r="A1318" s="42"/>
      <c r="B1318" s="41"/>
    </row>
    <row r="1319" spans="1:2" x14ac:dyDescent="0.3">
      <c r="A1319" s="42"/>
      <c r="B1319" s="41"/>
    </row>
    <row r="1320" spans="1:2" x14ac:dyDescent="0.3">
      <c r="A1320" s="42"/>
      <c r="B1320" s="41"/>
    </row>
    <row r="1321" spans="1:2" x14ac:dyDescent="0.3">
      <c r="A1321" s="42"/>
      <c r="B1321" s="41"/>
    </row>
    <row r="1322" spans="1:2" x14ac:dyDescent="0.3">
      <c r="A1322" s="42"/>
      <c r="B1322" s="41"/>
    </row>
    <row r="1323" spans="1:2" x14ac:dyDescent="0.3">
      <c r="A1323" s="42"/>
      <c r="B1323" s="41"/>
    </row>
    <row r="1324" spans="1:2" x14ac:dyDescent="0.3">
      <c r="A1324" s="42"/>
      <c r="B1324" s="41"/>
    </row>
    <row r="1325" spans="1:2" x14ac:dyDescent="0.3">
      <c r="A1325" s="42"/>
      <c r="B1325" s="41"/>
    </row>
    <row r="1326" spans="1:2" x14ac:dyDescent="0.3">
      <c r="A1326" s="42"/>
      <c r="B1326" s="41"/>
    </row>
    <row r="1327" spans="1:2" x14ac:dyDescent="0.3">
      <c r="A1327" s="42"/>
      <c r="B1327" s="41"/>
    </row>
    <row r="1328" spans="1:2" x14ac:dyDescent="0.3">
      <c r="A1328" s="42"/>
      <c r="B1328" s="41"/>
    </row>
    <row r="1329" spans="1:2" x14ac:dyDescent="0.3">
      <c r="A1329" s="42"/>
      <c r="B1329" s="41"/>
    </row>
    <row r="1330" spans="1:2" x14ac:dyDescent="0.3">
      <c r="A1330" s="42"/>
      <c r="B1330" s="41"/>
    </row>
    <row r="1331" spans="1:2" x14ac:dyDescent="0.3">
      <c r="A1331" s="42"/>
      <c r="B1331" s="41"/>
    </row>
    <row r="1332" spans="1:2" x14ac:dyDescent="0.3">
      <c r="A1332" s="42"/>
      <c r="B1332" s="41"/>
    </row>
    <row r="1333" spans="1:2" x14ac:dyDescent="0.3">
      <c r="A1333" s="42"/>
      <c r="B1333" s="41"/>
    </row>
    <row r="1334" spans="1:2" x14ac:dyDescent="0.3">
      <c r="A1334" s="42"/>
      <c r="B1334" s="41"/>
    </row>
    <row r="1335" spans="1:2" x14ac:dyDescent="0.3">
      <c r="A1335" s="42"/>
      <c r="B1335" s="41"/>
    </row>
    <row r="1336" spans="1:2" x14ac:dyDescent="0.3">
      <c r="A1336" s="42"/>
      <c r="B1336" s="41"/>
    </row>
    <row r="1337" spans="1:2" x14ac:dyDescent="0.3">
      <c r="A1337" s="42"/>
      <c r="B1337" s="41"/>
    </row>
    <row r="1338" spans="1:2" x14ac:dyDescent="0.3">
      <c r="A1338" s="42"/>
      <c r="B1338" s="41"/>
    </row>
    <row r="1339" spans="1:2" x14ac:dyDescent="0.3">
      <c r="A1339" s="42"/>
      <c r="B1339" s="41"/>
    </row>
    <row r="1340" spans="1:2" x14ac:dyDescent="0.3">
      <c r="A1340" s="42"/>
      <c r="B1340" s="41"/>
    </row>
    <row r="1341" spans="1:2" x14ac:dyDescent="0.3">
      <c r="A1341" s="42"/>
      <c r="B1341" s="41"/>
    </row>
    <row r="1342" spans="1:2" x14ac:dyDescent="0.3">
      <c r="A1342" s="42"/>
      <c r="B1342" s="41"/>
    </row>
    <row r="1343" spans="1:2" x14ac:dyDescent="0.3">
      <c r="A1343" s="42"/>
      <c r="B1343" s="41"/>
    </row>
    <row r="1344" spans="1:2" x14ac:dyDescent="0.3">
      <c r="A1344" s="42"/>
      <c r="B1344" s="41"/>
    </row>
    <row r="1345" spans="1:2" x14ac:dyDescent="0.3">
      <c r="A1345" s="42"/>
      <c r="B1345" s="41"/>
    </row>
    <row r="1346" spans="1:2" x14ac:dyDescent="0.3">
      <c r="A1346" s="42"/>
      <c r="B1346" s="41"/>
    </row>
    <row r="1347" spans="1:2" x14ac:dyDescent="0.3">
      <c r="A1347" s="42"/>
      <c r="B1347" s="41"/>
    </row>
    <row r="1348" spans="1:2" x14ac:dyDescent="0.3">
      <c r="A1348" s="42"/>
      <c r="B1348" s="41"/>
    </row>
    <row r="1349" spans="1:2" x14ac:dyDescent="0.3">
      <c r="A1349" s="42"/>
      <c r="B1349" s="41"/>
    </row>
    <row r="1350" spans="1:2" x14ac:dyDescent="0.3">
      <c r="A1350" s="42"/>
      <c r="B1350" s="41"/>
    </row>
    <row r="1351" spans="1:2" x14ac:dyDescent="0.3">
      <c r="A1351" s="42"/>
      <c r="B1351" s="41"/>
    </row>
    <row r="1352" spans="1:2" x14ac:dyDescent="0.3">
      <c r="A1352" s="42"/>
      <c r="B1352" s="41"/>
    </row>
    <row r="1353" spans="1:2" x14ac:dyDescent="0.3">
      <c r="A1353" s="42"/>
      <c r="B1353" s="41"/>
    </row>
    <row r="1354" spans="1:2" x14ac:dyDescent="0.3">
      <c r="A1354" s="42"/>
      <c r="B1354" s="41"/>
    </row>
    <row r="1355" spans="1:2" x14ac:dyDescent="0.3">
      <c r="A1355" s="42"/>
      <c r="B1355" s="41"/>
    </row>
    <row r="1356" spans="1:2" x14ac:dyDescent="0.3">
      <c r="A1356" s="42"/>
      <c r="B1356" s="41"/>
    </row>
    <row r="1357" spans="1:2" x14ac:dyDescent="0.3">
      <c r="A1357" s="42"/>
      <c r="B1357" s="41"/>
    </row>
    <row r="1358" spans="1:2" x14ac:dyDescent="0.3">
      <c r="A1358" s="42"/>
      <c r="B1358" s="41"/>
    </row>
    <row r="1359" spans="1:2" x14ac:dyDescent="0.3">
      <c r="A1359" s="42"/>
      <c r="B1359" s="41"/>
    </row>
    <row r="1360" spans="1:2" x14ac:dyDescent="0.3">
      <c r="A1360" s="42"/>
      <c r="B1360" s="41"/>
    </row>
    <row r="1361" spans="1:2" x14ac:dyDescent="0.3">
      <c r="A1361" s="42"/>
      <c r="B1361" s="41"/>
    </row>
    <row r="1362" spans="1:2" x14ac:dyDescent="0.3">
      <c r="A1362" s="42"/>
      <c r="B1362" s="41"/>
    </row>
    <row r="1363" spans="1:2" x14ac:dyDescent="0.3">
      <c r="A1363" s="42"/>
      <c r="B1363" s="41"/>
    </row>
    <row r="1364" spans="1:2" x14ac:dyDescent="0.3">
      <c r="A1364" s="42"/>
      <c r="B1364" s="41"/>
    </row>
    <row r="1365" spans="1:2" x14ac:dyDescent="0.3">
      <c r="A1365" s="42"/>
      <c r="B1365" s="41"/>
    </row>
    <row r="1366" spans="1:2" x14ac:dyDescent="0.3">
      <c r="A1366" s="42"/>
      <c r="B1366" s="41"/>
    </row>
    <row r="1367" spans="1:2" x14ac:dyDescent="0.3">
      <c r="A1367" s="42"/>
      <c r="B1367" s="41"/>
    </row>
    <row r="1368" spans="1:2" x14ac:dyDescent="0.3">
      <c r="A1368" s="42"/>
      <c r="B1368" s="41"/>
    </row>
    <row r="1369" spans="1:2" x14ac:dyDescent="0.3">
      <c r="A1369" s="42"/>
      <c r="B1369" s="41"/>
    </row>
    <row r="1370" spans="1:2" x14ac:dyDescent="0.3">
      <c r="A1370" s="42"/>
      <c r="B1370" s="41"/>
    </row>
    <row r="1371" spans="1:2" x14ac:dyDescent="0.3">
      <c r="A1371" s="42"/>
      <c r="B1371" s="41"/>
    </row>
    <row r="1372" spans="1:2" x14ac:dyDescent="0.3">
      <c r="A1372" s="42"/>
      <c r="B1372" s="41"/>
    </row>
    <row r="1373" spans="1:2" x14ac:dyDescent="0.3">
      <c r="A1373" s="42"/>
      <c r="B1373" s="41"/>
    </row>
    <row r="1374" spans="1:2" x14ac:dyDescent="0.3">
      <c r="A1374" s="42"/>
      <c r="B1374" s="41"/>
    </row>
    <row r="1375" spans="1:2" x14ac:dyDescent="0.3">
      <c r="A1375" s="42"/>
      <c r="B1375" s="41"/>
    </row>
    <row r="1376" spans="1:2" x14ac:dyDescent="0.3">
      <c r="A1376" s="42"/>
      <c r="B1376" s="41"/>
    </row>
    <row r="1377" spans="1:2" x14ac:dyDescent="0.3">
      <c r="A1377" s="42"/>
      <c r="B1377" s="41"/>
    </row>
    <row r="1378" spans="1:2" x14ac:dyDescent="0.3">
      <c r="A1378" s="42"/>
      <c r="B1378" s="41"/>
    </row>
    <row r="1379" spans="1:2" x14ac:dyDescent="0.3">
      <c r="A1379" s="42"/>
      <c r="B1379" s="41"/>
    </row>
    <row r="1380" spans="1:2" x14ac:dyDescent="0.3">
      <c r="A1380" s="42"/>
      <c r="B1380" s="41"/>
    </row>
    <row r="1381" spans="1:2" x14ac:dyDescent="0.3">
      <c r="A1381" s="42"/>
      <c r="B1381" s="41"/>
    </row>
    <row r="1382" spans="1:2" x14ac:dyDescent="0.3">
      <c r="A1382" s="42"/>
      <c r="B1382" s="41"/>
    </row>
    <row r="1383" spans="1:2" x14ac:dyDescent="0.3">
      <c r="A1383" s="42"/>
      <c r="B1383" s="41"/>
    </row>
    <row r="1384" spans="1:2" x14ac:dyDescent="0.3">
      <c r="A1384" s="42"/>
      <c r="B1384" s="41"/>
    </row>
    <row r="1385" spans="1:2" x14ac:dyDescent="0.3">
      <c r="A1385" s="42"/>
      <c r="B1385" s="41"/>
    </row>
    <row r="1386" spans="1:2" x14ac:dyDescent="0.3">
      <c r="A1386" s="42"/>
      <c r="B1386" s="41"/>
    </row>
    <row r="1387" spans="1:2" x14ac:dyDescent="0.3">
      <c r="A1387" s="42"/>
      <c r="B1387" s="41"/>
    </row>
    <row r="1388" spans="1:2" x14ac:dyDescent="0.3">
      <c r="A1388" s="42"/>
      <c r="B1388" s="41"/>
    </row>
    <row r="1389" spans="1:2" x14ac:dyDescent="0.3">
      <c r="A1389" s="42"/>
      <c r="B1389" s="41"/>
    </row>
    <row r="1390" spans="1:2" x14ac:dyDescent="0.3">
      <c r="A1390" s="42"/>
      <c r="B1390" s="41"/>
    </row>
    <row r="1391" spans="1:2" x14ac:dyDescent="0.3">
      <c r="A1391" s="42"/>
      <c r="B1391" s="41"/>
    </row>
    <row r="1392" spans="1:2" x14ac:dyDescent="0.3">
      <c r="A1392" s="42"/>
      <c r="B1392" s="41"/>
    </row>
    <row r="1393" spans="1:2" x14ac:dyDescent="0.3">
      <c r="A1393" s="42"/>
      <c r="B1393" s="41"/>
    </row>
    <row r="1394" spans="1:2" x14ac:dyDescent="0.3">
      <c r="A1394" s="42"/>
      <c r="B1394" s="41"/>
    </row>
    <row r="1395" spans="1:2" x14ac:dyDescent="0.3">
      <c r="A1395" s="42"/>
      <c r="B1395" s="41"/>
    </row>
    <row r="1396" spans="1:2" x14ac:dyDescent="0.3">
      <c r="A1396" s="42"/>
      <c r="B1396" s="41"/>
    </row>
    <row r="1397" spans="1:2" x14ac:dyDescent="0.3">
      <c r="A1397" s="42"/>
      <c r="B1397" s="41"/>
    </row>
    <row r="1398" spans="1:2" x14ac:dyDescent="0.3">
      <c r="A1398" s="42"/>
      <c r="B1398" s="41"/>
    </row>
    <row r="1399" spans="1:2" x14ac:dyDescent="0.3">
      <c r="A1399" s="42"/>
      <c r="B1399" s="41"/>
    </row>
    <row r="1400" spans="1:2" x14ac:dyDescent="0.3">
      <c r="A1400" s="42"/>
      <c r="B1400" s="41"/>
    </row>
    <row r="1401" spans="1:2" x14ac:dyDescent="0.3">
      <c r="A1401" s="42"/>
      <c r="B1401" s="41"/>
    </row>
    <row r="1402" spans="1:2" x14ac:dyDescent="0.3">
      <c r="A1402" s="42"/>
      <c r="B1402" s="41"/>
    </row>
    <row r="1403" spans="1:2" x14ac:dyDescent="0.3">
      <c r="A1403" s="42"/>
      <c r="B1403" s="41"/>
    </row>
    <row r="1404" spans="1:2" x14ac:dyDescent="0.3">
      <c r="A1404" s="42"/>
      <c r="B1404" s="41"/>
    </row>
    <row r="1405" spans="1:2" x14ac:dyDescent="0.3">
      <c r="A1405" s="42"/>
      <c r="B1405" s="41"/>
    </row>
    <row r="1406" spans="1:2" x14ac:dyDescent="0.3">
      <c r="A1406" s="42"/>
      <c r="B1406" s="41"/>
    </row>
    <row r="1407" spans="1:2" x14ac:dyDescent="0.3">
      <c r="A1407" s="42"/>
      <c r="B1407" s="41"/>
    </row>
    <row r="1408" spans="1:2" x14ac:dyDescent="0.3">
      <c r="A1408" s="42"/>
      <c r="B1408" s="41"/>
    </row>
    <row r="1409" spans="1:2" x14ac:dyDescent="0.3">
      <c r="A1409" s="42"/>
      <c r="B1409" s="41"/>
    </row>
    <row r="1410" spans="1:2" x14ac:dyDescent="0.3">
      <c r="A1410" s="42"/>
      <c r="B1410" s="41"/>
    </row>
    <row r="1411" spans="1:2" x14ac:dyDescent="0.3">
      <c r="A1411" s="42"/>
      <c r="B1411" s="41"/>
    </row>
    <row r="1412" spans="1:2" x14ac:dyDescent="0.3">
      <c r="A1412" s="42"/>
      <c r="B1412" s="41"/>
    </row>
    <row r="1413" spans="1:2" x14ac:dyDescent="0.3">
      <c r="A1413" s="42"/>
      <c r="B1413" s="41"/>
    </row>
    <row r="1414" spans="1:2" x14ac:dyDescent="0.3">
      <c r="A1414" s="42"/>
      <c r="B1414" s="41"/>
    </row>
    <row r="1415" spans="1:2" x14ac:dyDescent="0.3">
      <c r="A1415" s="42"/>
      <c r="B1415" s="41"/>
    </row>
    <row r="1416" spans="1:2" x14ac:dyDescent="0.3">
      <c r="A1416" s="42"/>
      <c r="B1416" s="41"/>
    </row>
    <row r="1417" spans="1:2" x14ac:dyDescent="0.3">
      <c r="A1417" s="42"/>
      <c r="B1417" s="41"/>
    </row>
    <row r="1418" spans="1:2" x14ac:dyDescent="0.3">
      <c r="A1418" s="42"/>
      <c r="B1418" s="41"/>
    </row>
    <row r="1419" spans="1:2" x14ac:dyDescent="0.3">
      <c r="A1419" s="42"/>
      <c r="B1419" s="41"/>
    </row>
    <row r="1420" spans="1:2" x14ac:dyDescent="0.3">
      <c r="A1420" s="42"/>
      <c r="B1420" s="41"/>
    </row>
    <row r="1421" spans="1:2" x14ac:dyDescent="0.3">
      <c r="A1421" s="42"/>
      <c r="B1421" s="41"/>
    </row>
    <row r="1422" spans="1:2" x14ac:dyDescent="0.3">
      <c r="A1422" s="42"/>
      <c r="B1422" s="41"/>
    </row>
    <row r="1423" spans="1:2" x14ac:dyDescent="0.3">
      <c r="A1423" s="42"/>
      <c r="B1423" s="41"/>
    </row>
    <row r="1424" spans="1:2" x14ac:dyDescent="0.3">
      <c r="A1424" s="42"/>
      <c r="B1424" s="41"/>
    </row>
    <row r="1425" spans="1:2" x14ac:dyDescent="0.3">
      <c r="A1425" s="42"/>
      <c r="B1425" s="41"/>
    </row>
    <row r="1426" spans="1:2" x14ac:dyDescent="0.3">
      <c r="A1426" s="42"/>
      <c r="B1426" s="41"/>
    </row>
    <row r="1427" spans="1:2" x14ac:dyDescent="0.3">
      <c r="A1427" s="42"/>
      <c r="B1427" s="41"/>
    </row>
    <row r="1428" spans="1:2" x14ac:dyDescent="0.3">
      <c r="A1428" s="42"/>
      <c r="B1428" s="41"/>
    </row>
    <row r="1429" spans="1:2" x14ac:dyDescent="0.3">
      <c r="A1429" s="42"/>
      <c r="B1429" s="41"/>
    </row>
    <row r="1430" spans="1:2" x14ac:dyDescent="0.3">
      <c r="A1430" s="42"/>
      <c r="B1430" s="41"/>
    </row>
    <row r="1431" spans="1:2" x14ac:dyDescent="0.3">
      <c r="A1431" s="42"/>
      <c r="B1431" s="41"/>
    </row>
    <row r="1432" spans="1:2" x14ac:dyDescent="0.3">
      <c r="A1432" s="42"/>
      <c r="B1432" s="41"/>
    </row>
    <row r="1433" spans="1:2" x14ac:dyDescent="0.3">
      <c r="A1433" s="42"/>
      <c r="B1433" s="41"/>
    </row>
    <row r="1434" spans="1:2" x14ac:dyDescent="0.3">
      <c r="A1434" s="42"/>
      <c r="B1434" s="41"/>
    </row>
    <row r="1435" spans="1:2" x14ac:dyDescent="0.3">
      <c r="A1435" s="42"/>
      <c r="B1435" s="41"/>
    </row>
    <row r="1436" spans="1:2" x14ac:dyDescent="0.3">
      <c r="A1436" s="42"/>
      <c r="B1436" s="41"/>
    </row>
    <row r="1437" spans="1:2" x14ac:dyDescent="0.3">
      <c r="A1437" s="42"/>
      <c r="B1437" s="41"/>
    </row>
    <row r="1438" spans="1:2" x14ac:dyDescent="0.3">
      <c r="A1438" s="42"/>
      <c r="B1438" s="41"/>
    </row>
    <row r="1439" spans="1:2" x14ac:dyDescent="0.3">
      <c r="A1439" s="42"/>
      <c r="B1439" s="41"/>
    </row>
    <row r="1440" spans="1:2" x14ac:dyDescent="0.3">
      <c r="A1440" s="42"/>
      <c r="B1440" s="41"/>
    </row>
    <row r="1441" spans="1:2" x14ac:dyDescent="0.3">
      <c r="A1441" s="42"/>
      <c r="B1441" s="41"/>
    </row>
    <row r="1442" spans="1:2" x14ac:dyDescent="0.3">
      <c r="A1442" s="42"/>
      <c r="B1442" s="41"/>
    </row>
    <row r="1443" spans="1:2" x14ac:dyDescent="0.3">
      <c r="A1443" s="42"/>
      <c r="B1443" s="41"/>
    </row>
    <row r="1444" spans="1:2" x14ac:dyDescent="0.3">
      <c r="A1444" s="42"/>
      <c r="B1444" s="41"/>
    </row>
    <row r="1445" spans="1:2" x14ac:dyDescent="0.3">
      <c r="A1445" s="42"/>
      <c r="B1445" s="41"/>
    </row>
    <row r="1446" spans="1:2" x14ac:dyDescent="0.3">
      <c r="A1446" s="42"/>
      <c r="B1446" s="41"/>
    </row>
    <row r="1447" spans="1:2" x14ac:dyDescent="0.3">
      <c r="A1447" s="42"/>
      <c r="B1447" s="41"/>
    </row>
    <row r="1448" spans="1:2" x14ac:dyDescent="0.3">
      <c r="A1448" s="42"/>
      <c r="B1448" s="41"/>
    </row>
    <row r="1449" spans="1:2" x14ac:dyDescent="0.3">
      <c r="A1449" s="42"/>
      <c r="B1449" s="41"/>
    </row>
    <row r="1450" spans="1:2" x14ac:dyDescent="0.3">
      <c r="A1450" s="42"/>
      <c r="B1450" s="41"/>
    </row>
    <row r="1451" spans="1:2" x14ac:dyDescent="0.3">
      <c r="A1451" s="42"/>
      <c r="B1451" s="41"/>
    </row>
    <row r="1452" spans="1:2" x14ac:dyDescent="0.3">
      <c r="A1452" s="42"/>
      <c r="B1452" s="41"/>
    </row>
    <row r="1453" spans="1:2" x14ac:dyDescent="0.3">
      <c r="A1453" s="42"/>
      <c r="B1453" s="41"/>
    </row>
    <row r="1454" spans="1:2" x14ac:dyDescent="0.3">
      <c r="A1454" s="42"/>
      <c r="B1454" s="41"/>
    </row>
    <row r="1455" spans="1:2" x14ac:dyDescent="0.3">
      <c r="A1455" s="42"/>
      <c r="B1455" s="41"/>
    </row>
    <row r="1456" spans="1:2" x14ac:dyDescent="0.3">
      <c r="A1456" s="42"/>
      <c r="B1456" s="41"/>
    </row>
    <row r="1457" spans="1:2" x14ac:dyDescent="0.3">
      <c r="A1457" s="42"/>
      <c r="B1457" s="41"/>
    </row>
    <row r="1458" spans="1:2" x14ac:dyDescent="0.3">
      <c r="A1458" s="42"/>
      <c r="B1458" s="41"/>
    </row>
    <row r="1459" spans="1:2" x14ac:dyDescent="0.3">
      <c r="A1459" s="42"/>
      <c r="B1459" s="41"/>
    </row>
    <row r="1460" spans="1:2" x14ac:dyDescent="0.3">
      <c r="A1460" s="42"/>
      <c r="B1460" s="41"/>
    </row>
    <row r="1461" spans="1:2" x14ac:dyDescent="0.3">
      <c r="A1461" s="42"/>
      <c r="B1461" s="41"/>
    </row>
    <row r="1462" spans="1:2" x14ac:dyDescent="0.3">
      <c r="A1462" s="42"/>
      <c r="B1462" s="41"/>
    </row>
    <row r="1463" spans="1:2" x14ac:dyDescent="0.3">
      <c r="A1463" s="42"/>
      <c r="B1463" s="41"/>
    </row>
    <row r="1464" spans="1:2" x14ac:dyDescent="0.3">
      <c r="A1464" s="42"/>
      <c r="B1464" s="41"/>
    </row>
    <row r="1465" spans="1:2" x14ac:dyDescent="0.3">
      <c r="A1465" s="42"/>
      <c r="B1465" s="41"/>
    </row>
    <row r="1466" spans="1:2" x14ac:dyDescent="0.3">
      <c r="A1466" s="42"/>
      <c r="B1466" s="41"/>
    </row>
    <row r="1467" spans="1:2" x14ac:dyDescent="0.3">
      <c r="A1467" s="42"/>
      <c r="B1467" s="41"/>
    </row>
    <row r="1468" spans="1:2" x14ac:dyDescent="0.3">
      <c r="A1468" s="42"/>
      <c r="B1468" s="41"/>
    </row>
    <row r="1469" spans="1:2" x14ac:dyDescent="0.3">
      <c r="A1469" s="42"/>
      <c r="B1469" s="41"/>
    </row>
    <row r="1470" spans="1:2" x14ac:dyDescent="0.3">
      <c r="A1470" s="42"/>
      <c r="B1470" s="41"/>
    </row>
    <row r="1471" spans="1:2" x14ac:dyDescent="0.3">
      <c r="A1471" s="42"/>
      <c r="B1471" s="41"/>
    </row>
    <row r="1472" spans="1:2" x14ac:dyDescent="0.3">
      <c r="A1472" s="42"/>
      <c r="B1472" s="41"/>
    </row>
    <row r="1473" spans="1:2" x14ac:dyDescent="0.3">
      <c r="A1473" s="42"/>
      <c r="B1473" s="41"/>
    </row>
    <row r="1474" spans="1:2" x14ac:dyDescent="0.3">
      <c r="A1474" s="42"/>
      <c r="B1474" s="41"/>
    </row>
    <row r="1475" spans="1:2" x14ac:dyDescent="0.3">
      <c r="A1475" s="42"/>
      <c r="B1475" s="41"/>
    </row>
    <row r="1476" spans="1:2" x14ac:dyDescent="0.3">
      <c r="A1476" s="42"/>
      <c r="B1476" s="41"/>
    </row>
    <row r="1477" spans="1:2" x14ac:dyDescent="0.3">
      <c r="A1477" s="42"/>
      <c r="B1477" s="41"/>
    </row>
    <row r="1478" spans="1:2" x14ac:dyDescent="0.3">
      <c r="A1478" s="42"/>
      <c r="B1478" s="41"/>
    </row>
    <row r="1479" spans="1:2" x14ac:dyDescent="0.3">
      <c r="A1479" s="42"/>
      <c r="B1479" s="41"/>
    </row>
    <row r="1480" spans="1:2" x14ac:dyDescent="0.3">
      <c r="A1480" s="42"/>
      <c r="B1480" s="41"/>
    </row>
    <row r="1481" spans="1:2" x14ac:dyDescent="0.3">
      <c r="A1481" s="42"/>
      <c r="B1481" s="41"/>
    </row>
    <row r="1482" spans="1:2" x14ac:dyDescent="0.3">
      <c r="A1482" s="42"/>
      <c r="B1482" s="41"/>
    </row>
    <row r="1483" spans="1:2" x14ac:dyDescent="0.3">
      <c r="A1483" s="42"/>
      <c r="B1483" s="41"/>
    </row>
    <row r="1484" spans="1:2" x14ac:dyDescent="0.3">
      <c r="A1484" s="42"/>
      <c r="B1484" s="41"/>
    </row>
    <row r="1485" spans="1:2" x14ac:dyDescent="0.3">
      <c r="A1485" s="42"/>
      <c r="B1485" s="41"/>
    </row>
    <row r="1486" spans="1:2" x14ac:dyDescent="0.3">
      <c r="A1486" s="42"/>
      <c r="B1486" s="41"/>
    </row>
    <row r="1487" spans="1:2" x14ac:dyDescent="0.3">
      <c r="A1487" s="42"/>
      <c r="B1487" s="41"/>
    </row>
    <row r="1488" spans="1:2" x14ac:dyDescent="0.3">
      <c r="A1488" s="42"/>
      <c r="B1488" s="41"/>
    </row>
    <row r="1489" spans="1:2" x14ac:dyDescent="0.3">
      <c r="A1489" s="42"/>
      <c r="B1489" s="41"/>
    </row>
    <row r="1490" spans="1:2" x14ac:dyDescent="0.3">
      <c r="A1490" s="42"/>
      <c r="B1490" s="41"/>
    </row>
    <row r="1491" spans="1:2" x14ac:dyDescent="0.3">
      <c r="A1491" s="42"/>
      <c r="B1491" s="41"/>
    </row>
    <row r="1492" spans="1:2" x14ac:dyDescent="0.3">
      <c r="A1492" s="42"/>
      <c r="B1492" s="41"/>
    </row>
    <row r="1493" spans="1:2" x14ac:dyDescent="0.3">
      <c r="A1493" s="42"/>
      <c r="B1493" s="41"/>
    </row>
    <row r="1494" spans="1:2" x14ac:dyDescent="0.3">
      <c r="A1494" s="42"/>
      <c r="B1494" s="41"/>
    </row>
    <row r="1495" spans="1:2" x14ac:dyDescent="0.3">
      <c r="A1495" s="42"/>
      <c r="B1495" s="41"/>
    </row>
    <row r="1496" spans="1:2" x14ac:dyDescent="0.3">
      <c r="A1496" s="42"/>
      <c r="B1496" s="41"/>
    </row>
    <row r="1497" spans="1:2" x14ac:dyDescent="0.3">
      <c r="A1497" s="42"/>
      <c r="B1497" s="41"/>
    </row>
    <row r="1498" spans="1:2" x14ac:dyDescent="0.3">
      <c r="A1498" s="42"/>
      <c r="B1498" s="41"/>
    </row>
    <row r="1499" spans="1:2" x14ac:dyDescent="0.3">
      <c r="A1499" s="42"/>
      <c r="B1499" s="41"/>
    </row>
    <row r="1500" spans="1:2" x14ac:dyDescent="0.3">
      <c r="A1500" s="42"/>
      <c r="B1500" s="41"/>
    </row>
    <row r="1501" spans="1:2" x14ac:dyDescent="0.3">
      <c r="A1501" s="42"/>
      <c r="B1501" s="41"/>
    </row>
    <row r="1502" spans="1:2" x14ac:dyDescent="0.3">
      <c r="A1502" s="42"/>
      <c r="B1502" s="41"/>
    </row>
    <row r="1503" spans="1:2" x14ac:dyDescent="0.3">
      <c r="A1503" s="42"/>
      <c r="B1503" s="41"/>
    </row>
    <row r="1504" spans="1:2" x14ac:dyDescent="0.3">
      <c r="A1504" s="42"/>
      <c r="B1504" s="41"/>
    </row>
    <row r="1505" spans="1:2" x14ac:dyDescent="0.3">
      <c r="A1505" s="42"/>
      <c r="B1505" s="41"/>
    </row>
    <row r="1506" spans="1:2" x14ac:dyDescent="0.3">
      <c r="A1506" s="42"/>
      <c r="B1506" s="41"/>
    </row>
    <row r="1507" spans="1:2" x14ac:dyDescent="0.3">
      <c r="A1507" s="42"/>
      <c r="B1507" s="41"/>
    </row>
    <row r="1508" spans="1:2" x14ac:dyDescent="0.3">
      <c r="A1508" s="42"/>
      <c r="B1508" s="41"/>
    </row>
    <row r="1509" spans="1:2" x14ac:dyDescent="0.3">
      <c r="A1509" s="42"/>
      <c r="B1509" s="41"/>
    </row>
    <row r="1510" spans="1:2" x14ac:dyDescent="0.3">
      <c r="A1510" s="42"/>
      <c r="B1510" s="41"/>
    </row>
    <row r="1511" spans="1:2" x14ac:dyDescent="0.3">
      <c r="A1511" s="42"/>
      <c r="B1511" s="41"/>
    </row>
    <row r="1512" spans="1:2" x14ac:dyDescent="0.3">
      <c r="A1512" s="42"/>
      <c r="B1512" s="41"/>
    </row>
    <row r="1513" spans="1:2" x14ac:dyDescent="0.3">
      <c r="A1513" s="42"/>
      <c r="B1513" s="41"/>
    </row>
    <row r="1514" spans="1:2" x14ac:dyDescent="0.3">
      <c r="A1514" s="42"/>
      <c r="B1514" s="41"/>
    </row>
    <row r="1515" spans="1:2" x14ac:dyDescent="0.3">
      <c r="A1515" s="42"/>
      <c r="B1515" s="41"/>
    </row>
    <row r="1516" spans="1:2" x14ac:dyDescent="0.3">
      <c r="A1516" s="42"/>
      <c r="B1516" s="41"/>
    </row>
    <row r="1517" spans="1:2" x14ac:dyDescent="0.3">
      <c r="A1517" s="42"/>
      <c r="B1517" s="41"/>
    </row>
    <row r="1518" spans="1:2" x14ac:dyDescent="0.3">
      <c r="A1518" s="42"/>
      <c r="B1518" s="41"/>
    </row>
    <row r="1519" spans="1:2" x14ac:dyDescent="0.3">
      <c r="A1519" s="42"/>
      <c r="B1519" s="41"/>
    </row>
    <row r="1520" spans="1:2" x14ac:dyDescent="0.3">
      <c r="A1520" s="42"/>
      <c r="B1520" s="41"/>
    </row>
    <row r="1521" spans="1:2" x14ac:dyDescent="0.3">
      <c r="A1521" s="42"/>
      <c r="B1521" s="41"/>
    </row>
    <row r="1522" spans="1:2" x14ac:dyDescent="0.3">
      <c r="A1522" s="42"/>
      <c r="B1522" s="41"/>
    </row>
    <row r="1523" spans="1:2" x14ac:dyDescent="0.3">
      <c r="A1523" s="42"/>
      <c r="B1523" s="41"/>
    </row>
    <row r="1524" spans="1:2" x14ac:dyDescent="0.3">
      <c r="A1524" s="42"/>
      <c r="B1524" s="41"/>
    </row>
    <row r="1525" spans="1:2" x14ac:dyDescent="0.3">
      <c r="A1525" s="42"/>
      <c r="B1525" s="41"/>
    </row>
    <row r="1526" spans="1:2" x14ac:dyDescent="0.3">
      <c r="A1526" s="42"/>
      <c r="B1526" s="41"/>
    </row>
    <row r="1527" spans="1:2" x14ac:dyDescent="0.3">
      <c r="A1527" s="42"/>
      <c r="B1527" s="41"/>
    </row>
    <row r="1528" spans="1:2" x14ac:dyDescent="0.3">
      <c r="A1528" s="42"/>
      <c r="B1528" s="41"/>
    </row>
    <row r="1529" spans="1:2" x14ac:dyDescent="0.3">
      <c r="A1529" s="42"/>
      <c r="B1529" s="41"/>
    </row>
    <row r="1530" spans="1:2" x14ac:dyDescent="0.3">
      <c r="A1530" s="42"/>
      <c r="B1530" s="41"/>
    </row>
    <row r="1531" spans="1:2" x14ac:dyDescent="0.3">
      <c r="A1531" s="42"/>
      <c r="B1531" s="41"/>
    </row>
    <row r="1532" spans="1:2" x14ac:dyDescent="0.3">
      <c r="A1532" s="42"/>
      <c r="B1532" s="41"/>
    </row>
    <row r="1533" spans="1:2" x14ac:dyDescent="0.3">
      <c r="A1533" s="42"/>
      <c r="B1533" s="41"/>
    </row>
    <row r="1534" spans="1:2" x14ac:dyDescent="0.3">
      <c r="A1534" s="42"/>
      <c r="B1534" s="41"/>
    </row>
    <row r="1535" spans="1:2" x14ac:dyDescent="0.3">
      <c r="A1535" s="42"/>
      <c r="B1535" s="41"/>
    </row>
    <row r="1536" spans="1:2" x14ac:dyDescent="0.3">
      <c r="A1536" s="42"/>
      <c r="B1536" s="41"/>
    </row>
    <row r="1537" spans="1:2" x14ac:dyDescent="0.3">
      <c r="A1537" s="42"/>
      <c r="B1537" s="41"/>
    </row>
    <row r="1538" spans="1:2" x14ac:dyDescent="0.3">
      <c r="A1538" s="42"/>
      <c r="B1538" s="41"/>
    </row>
    <row r="1539" spans="1:2" x14ac:dyDescent="0.3">
      <c r="A1539" s="42"/>
      <c r="B1539" s="41"/>
    </row>
    <row r="1540" spans="1:2" x14ac:dyDescent="0.3">
      <c r="A1540" s="42"/>
      <c r="B1540" s="41"/>
    </row>
    <row r="1541" spans="1:2" x14ac:dyDescent="0.3">
      <c r="A1541" s="42"/>
      <c r="B1541" s="41"/>
    </row>
    <row r="1542" spans="1:2" x14ac:dyDescent="0.3">
      <c r="A1542" s="42"/>
      <c r="B1542" s="41"/>
    </row>
    <row r="1543" spans="1:2" x14ac:dyDescent="0.3">
      <c r="A1543" s="42"/>
      <c r="B1543" s="41"/>
    </row>
    <row r="1544" spans="1:2" x14ac:dyDescent="0.3">
      <c r="A1544" s="42"/>
      <c r="B1544" s="41"/>
    </row>
    <row r="1545" spans="1:2" x14ac:dyDescent="0.3">
      <c r="A1545" s="42"/>
      <c r="B1545" s="41"/>
    </row>
    <row r="1546" spans="1:2" x14ac:dyDescent="0.3">
      <c r="A1546" s="42"/>
      <c r="B1546" s="41"/>
    </row>
    <row r="1547" spans="1:2" x14ac:dyDescent="0.3">
      <c r="A1547" s="42"/>
      <c r="B1547" s="41"/>
    </row>
    <row r="1548" spans="1:2" x14ac:dyDescent="0.3">
      <c r="A1548" s="42"/>
      <c r="B1548" s="41"/>
    </row>
    <row r="1549" spans="1:2" x14ac:dyDescent="0.3">
      <c r="A1549" s="42"/>
      <c r="B1549" s="41"/>
    </row>
    <row r="1550" spans="1:2" x14ac:dyDescent="0.3">
      <c r="A1550" s="42"/>
      <c r="B1550" s="41"/>
    </row>
    <row r="1551" spans="1:2" x14ac:dyDescent="0.3">
      <c r="A1551" s="42"/>
      <c r="B1551" s="41"/>
    </row>
    <row r="1552" spans="1:2" x14ac:dyDescent="0.3">
      <c r="A1552" s="42"/>
      <c r="B1552" s="41"/>
    </row>
    <row r="1553" spans="1:2" x14ac:dyDescent="0.3">
      <c r="A1553" s="42"/>
      <c r="B1553" s="41"/>
    </row>
    <row r="1554" spans="1:2" x14ac:dyDescent="0.3">
      <c r="A1554" s="42"/>
      <c r="B1554" s="41"/>
    </row>
    <row r="1555" spans="1:2" x14ac:dyDescent="0.3">
      <c r="A1555" s="42"/>
      <c r="B1555" s="41"/>
    </row>
    <row r="1556" spans="1:2" x14ac:dyDescent="0.3">
      <c r="A1556" s="42"/>
      <c r="B1556" s="41"/>
    </row>
    <row r="1557" spans="1:2" x14ac:dyDescent="0.3">
      <c r="A1557" s="42"/>
      <c r="B1557" s="41"/>
    </row>
    <row r="1558" spans="1:2" x14ac:dyDescent="0.3">
      <c r="A1558" s="42"/>
      <c r="B1558" s="41"/>
    </row>
    <row r="1559" spans="1:2" x14ac:dyDescent="0.3">
      <c r="A1559" s="42"/>
      <c r="B1559" s="41"/>
    </row>
    <row r="1560" spans="1:2" x14ac:dyDescent="0.3">
      <c r="A1560" s="42"/>
      <c r="B1560" s="41"/>
    </row>
    <row r="1561" spans="1:2" x14ac:dyDescent="0.3">
      <c r="A1561" s="42"/>
      <c r="B1561" s="41"/>
    </row>
    <row r="1562" spans="1:2" x14ac:dyDescent="0.3">
      <c r="A1562" s="42"/>
      <c r="B1562" s="41"/>
    </row>
    <row r="1563" spans="1:2" x14ac:dyDescent="0.3">
      <c r="A1563" s="42"/>
      <c r="B1563" s="41"/>
    </row>
    <row r="1564" spans="1:2" x14ac:dyDescent="0.3">
      <c r="A1564" s="42"/>
      <c r="B1564" s="41"/>
    </row>
    <row r="1565" spans="1:2" x14ac:dyDescent="0.3">
      <c r="A1565" s="42"/>
      <c r="B1565" s="41"/>
    </row>
    <row r="1566" spans="1:2" x14ac:dyDescent="0.3">
      <c r="A1566" s="42"/>
      <c r="B1566" s="41"/>
    </row>
    <row r="1567" spans="1:2" x14ac:dyDescent="0.3">
      <c r="A1567" s="42"/>
      <c r="B1567" s="41"/>
    </row>
    <row r="1568" spans="1:2" x14ac:dyDescent="0.3">
      <c r="A1568" s="42"/>
      <c r="B1568" s="41"/>
    </row>
    <row r="1569" spans="1:2" x14ac:dyDescent="0.3">
      <c r="A1569" s="42"/>
      <c r="B1569" s="41"/>
    </row>
    <row r="1570" spans="1:2" x14ac:dyDescent="0.3">
      <c r="A1570" s="42"/>
      <c r="B1570" s="41"/>
    </row>
    <row r="1571" spans="1:2" x14ac:dyDescent="0.3">
      <c r="A1571" s="42"/>
      <c r="B1571" s="41"/>
    </row>
    <row r="1572" spans="1:2" x14ac:dyDescent="0.3">
      <c r="A1572" s="42"/>
      <c r="B1572" s="41"/>
    </row>
    <row r="1573" spans="1:2" x14ac:dyDescent="0.3">
      <c r="A1573" s="42"/>
      <c r="B1573" s="41"/>
    </row>
    <row r="1574" spans="1:2" x14ac:dyDescent="0.3">
      <c r="A1574" s="42"/>
      <c r="B1574" s="41"/>
    </row>
    <row r="1575" spans="1:2" x14ac:dyDescent="0.3">
      <c r="A1575" s="42"/>
      <c r="B1575" s="41"/>
    </row>
    <row r="1576" spans="1:2" x14ac:dyDescent="0.3">
      <c r="A1576" s="42"/>
      <c r="B1576" s="41"/>
    </row>
    <row r="1577" spans="1:2" x14ac:dyDescent="0.3">
      <c r="A1577" s="42"/>
      <c r="B1577" s="41"/>
    </row>
    <row r="1578" spans="1:2" x14ac:dyDescent="0.3">
      <c r="A1578" s="42"/>
      <c r="B1578" s="41"/>
    </row>
    <row r="1579" spans="1:2" x14ac:dyDescent="0.3">
      <c r="A1579" s="42"/>
      <c r="B1579" s="41"/>
    </row>
    <row r="1580" spans="1:2" x14ac:dyDescent="0.3">
      <c r="A1580" s="42"/>
      <c r="B1580" s="41"/>
    </row>
    <row r="1581" spans="1:2" x14ac:dyDescent="0.3">
      <c r="A1581" s="42"/>
      <c r="B1581" s="41"/>
    </row>
    <row r="1582" spans="1:2" x14ac:dyDescent="0.3">
      <c r="A1582" s="42"/>
      <c r="B1582" s="41"/>
    </row>
    <row r="1583" spans="1:2" x14ac:dyDescent="0.3">
      <c r="A1583" s="42"/>
      <c r="B1583" s="41"/>
    </row>
    <row r="1584" spans="1:2" x14ac:dyDescent="0.3">
      <c r="A1584" s="42"/>
      <c r="B1584" s="41"/>
    </row>
    <row r="1585" spans="1:2" x14ac:dyDescent="0.3">
      <c r="A1585" s="42"/>
      <c r="B1585" s="41"/>
    </row>
    <row r="1586" spans="1:2" x14ac:dyDescent="0.3">
      <c r="A1586" s="42"/>
      <c r="B1586" s="41"/>
    </row>
    <row r="1587" spans="1:2" x14ac:dyDescent="0.3">
      <c r="A1587" s="42"/>
      <c r="B1587" s="41"/>
    </row>
    <row r="1588" spans="1:2" x14ac:dyDescent="0.3">
      <c r="A1588" s="42"/>
      <c r="B1588" s="41"/>
    </row>
    <row r="1589" spans="1:2" x14ac:dyDescent="0.3">
      <c r="A1589" s="42"/>
      <c r="B1589" s="41"/>
    </row>
    <row r="1590" spans="1:2" x14ac:dyDescent="0.3">
      <c r="A1590" s="42"/>
      <c r="B1590" s="41"/>
    </row>
    <row r="1591" spans="1:2" x14ac:dyDescent="0.3">
      <c r="A1591" s="42"/>
      <c r="B1591" s="41"/>
    </row>
    <row r="1592" spans="1:2" x14ac:dyDescent="0.3">
      <c r="A1592" s="42"/>
      <c r="B1592" s="41"/>
    </row>
    <row r="1593" spans="1:2" x14ac:dyDescent="0.3">
      <c r="A1593" s="42"/>
      <c r="B1593" s="41"/>
    </row>
    <row r="1594" spans="1:2" x14ac:dyDescent="0.3">
      <c r="A1594" s="42"/>
      <c r="B1594" s="41"/>
    </row>
    <row r="1595" spans="1:2" x14ac:dyDescent="0.3">
      <c r="A1595" s="42"/>
      <c r="B1595" s="41"/>
    </row>
    <row r="1596" spans="1:2" x14ac:dyDescent="0.3">
      <c r="A1596" s="42"/>
      <c r="B1596" s="41"/>
    </row>
    <row r="1597" spans="1:2" x14ac:dyDescent="0.3">
      <c r="A1597" s="42"/>
      <c r="B1597" s="41"/>
    </row>
    <row r="1598" spans="1:2" x14ac:dyDescent="0.3">
      <c r="A1598" s="42"/>
      <c r="B1598" s="41"/>
    </row>
    <row r="1599" spans="1:2" x14ac:dyDescent="0.3">
      <c r="A1599" s="42"/>
      <c r="B1599" s="41"/>
    </row>
    <row r="1600" spans="1:2" x14ac:dyDescent="0.3">
      <c r="A1600" s="42"/>
      <c r="B1600" s="41"/>
    </row>
    <row r="1601" spans="1:2" x14ac:dyDescent="0.3">
      <c r="A1601" s="42"/>
      <c r="B1601" s="41"/>
    </row>
    <row r="1602" spans="1:2" x14ac:dyDescent="0.3">
      <c r="A1602" s="42"/>
      <c r="B1602" s="41"/>
    </row>
    <row r="1603" spans="1:2" x14ac:dyDescent="0.3">
      <c r="A1603" s="42"/>
      <c r="B1603" s="41"/>
    </row>
    <row r="1604" spans="1:2" x14ac:dyDescent="0.3">
      <c r="A1604" s="42"/>
      <c r="B1604" s="41"/>
    </row>
    <row r="1605" spans="1:2" x14ac:dyDescent="0.3">
      <c r="A1605" s="42"/>
      <c r="B1605" s="41"/>
    </row>
    <row r="1606" spans="1:2" x14ac:dyDescent="0.3">
      <c r="A1606" s="42"/>
      <c r="B1606" s="41"/>
    </row>
    <row r="1607" spans="1:2" x14ac:dyDescent="0.3">
      <c r="A1607" s="42"/>
      <c r="B1607" s="41"/>
    </row>
    <row r="1608" spans="1:2" x14ac:dyDescent="0.3">
      <c r="A1608" s="42"/>
      <c r="B1608" s="41"/>
    </row>
    <row r="1609" spans="1:2" x14ac:dyDescent="0.3">
      <c r="A1609" s="42"/>
      <c r="B1609" s="41"/>
    </row>
    <row r="1610" spans="1:2" x14ac:dyDescent="0.3">
      <c r="A1610" s="42"/>
      <c r="B1610" s="41"/>
    </row>
    <row r="1611" spans="1:2" x14ac:dyDescent="0.3">
      <c r="A1611" s="42"/>
      <c r="B1611" s="41"/>
    </row>
    <row r="1612" spans="1:2" x14ac:dyDescent="0.3">
      <c r="A1612" s="42"/>
      <c r="B1612" s="41"/>
    </row>
    <row r="1613" spans="1:2" x14ac:dyDescent="0.3">
      <c r="A1613" s="42"/>
      <c r="B1613" s="41"/>
    </row>
    <row r="1614" spans="1:2" x14ac:dyDescent="0.3">
      <c r="A1614" s="42"/>
      <c r="B1614" s="41"/>
    </row>
    <row r="1615" spans="1:2" x14ac:dyDescent="0.3">
      <c r="A1615" s="42"/>
      <c r="B1615" s="41"/>
    </row>
    <row r="1616" spans="1:2" x14ac:dyDescent="0.3">
      <c r="A1616" s="42"/>
      <c r="B1616" s="41"/>
    </row>
    <row r="1617" spans="1:2" x14ac:dyDescent="0.3">
      <c r="A1617" s="42"/>
      <c r="B1617" s="41"/>
    </row>
    <row r="1618" spans="1:2" x14ac:dyDescent="0.3">
      <c r="A1618" s="42"/>
      <c r="B1618" s="41"/>
    </row>
    <row r="1619" spans="1:2" x14ac:dyDescent="0.3">
      <c r="A1619" s="42"/>
      <c r="B1619" s="41"/>
    </row>
    <row r="1620" spans="1:2" x14ac:dyDescent="0.3">
      <c r="A1620" s="42"/>
      <c r="B1620" s="41"/>
    </row>
    <row r="1621" spans="1:2" x14ac:dyDescent="0.3">
      <c r="A1621" s="42"/>
      <c r="B1621" s="41"/>
    </row>
    <row r="1622" spans="1:2" x14ac:dyDescent="0.3">
      <c r="A1622" s="42"/>
      <c r="B1622" s="41"/>
    </row>
    <row r="1623" spans="1:2" x14ac:dyDescent="0.3">
      <c r="A1623" s="42"/>
      <c r="B1623" s="41"/>
    </row>
    <row r="1624" spans="1:2" x14ac:dyDescent="0.3">
      <c r="A1624" s="42"/>
      <c r="B1624" s="41"/>
    </row>
    <row r="1625" spans="1:2" x14ac:dyDescent="0.3">
      <c r="A1625" s="42"/>
      <c r="B1625" s="41"/>
    </row>
    <row r="1626" spans="1:2" x14ac:dyDescent="0.3">
      <c r="A1626" s="42"/>
      <c r="B1626" s="41"/>
    </row>
    <row r="1627" spans="1:2" x14ac:dyDescent="0.3">
      <c r="A1627" s="42"/>
      <c r="B1627" s="41"/>
    </row>
    <row r="1628" spans="1:2" x14ac:dyDescent="0.3">
      <c r="A1628" s="42"/>
      <c r="B1628" s="41"/>
    </row>
    <row r="1629" spans="1:2" x14ac:dyDescent="0.3">
      <c r="A1629" s="42"/>
      <c r="B1629" s="41"/>
    </row>
    <row r="1630" spans="1:2" x14ac:dyDescent="0.3">
      <c r="A1630" s="42"/>
      <c r="B1630" s="41"/>
    </row>
    <row r="1631" spans="1:2" x14ac:dyDescent="0.3">
      <c r="A1631" s="42"/>
      <c r="B1631" s="41"/>
    </row>
    <row r="1632" spans="1:2" x14ac:dyDescent="0.3">
      <c r="A1632" s="42"/>
      <c r="B1632" s="41"/>
    </row>
    <row r="1633" spans="1:2" x14ac:dyDescent="0.3">
      <c r="A1633" s="42"/>
      <c r="B1633" s="41"/>
    </row>
    <row r="1634" spans="1:2" x14ac:dyDescent="0.3">
      <c r="A1634" s="42"/>
      <c r="B1634" s="41"/>
    </row>
    <row r="1635" spans="1:2" x14ac:dyDescent="0.3">
      <c r="A1635" s="42"/>
      <c r="B1635" s="41"/>
    </row>
    <row r="1636" spans="1:2" x14ac:dyDescent="0.3">
      <c r="A1636" s="42"/>
      <c r="B1636" s="41"/>
    </row>
    <row r="1637" spans="1:2" x14ac:dyDescent="0.3">
      <c r="A1637" s="42"/>
      <c r="B1637" s="41"/>
    </row>
    <row r="1638" spans="1:2" x14ac:dyDescent="0.3">
      <c r="A1638" s="42"/>
      <c r="B1638" s="41"/>
    </row>
    <row r="1639" spans="1:2" x14ac:dyDescent="0.3">
      <c r="A1639" s="42"/>
      <c r="B1639" s="41"/>
    </row>
    <row r="1640" spans="1:2" x14ac:dyDescent="0.3">
      <c r="A1640" s="42"/>
      <c r="B1640" s="41"/>
    </row>
    <row r="1641" spans="1:2" x14ac:dyDescent="0.3">
      <c r="A1641" s="42"/>
      <c r="B1641" s="41"/>
    </row>
    <row r="1642" spans="1:2" x14ac:dyDescent="0.3">
      <c r="A1642" s="42"/>
      <c r="B1642" s="41"/>
    </row>
    <row r="1643" spans="1:2" x14ac:dyDescent="0.3">
      <c r="A1643" s="42"/>
      <c r="B1643" s="41"/>
    </row>
    <row r="1644" spans="1:2" x14ac:dyDescent="0.3">
      <c r="A1644" s="42"/>
      <c r="B1644" s="41"/>
    </row>
    <row r="1645" spans="1:2" x14ac:dyDescent="0.3">
      <c r="A1645" s="42"/>
      <c r="B1645" s="41"/>
    </row>
    <row r="1646" spans="1:2" x14ac:dyDescent="0.3">
      <c r="A1646" s="42"/>
      <c r="B1646" s="41"/>
    </row>
    <row r="1647" spans="1:2" x14ac:dyDescent="0.3">
      <c r="A1647" s="42"/>
      <c r="B1647" s="41"/>
    </row>
    <row r="1648" spans="1:2" x14ac:dyDescent="0.3">
      <c r="A1648" s="42"/>
      <c r="B1648" s="41"/>
    </row>
    <row r="1649" spans="1:2" x14ac:dyDescent="0.3">
      <c r="A1649" s="42"/>
      <c r="B1649" s="41"/>
    </row>
    <row r="1650" spans="1:2" x14ac:dyDescent="0.3">
      <c r="A1650" s="42"/>
      <c r="B1650" s="41"/>
    </row>
    <row r="1651" spans="1:2" x14ac:dyDescent="0.3">
      <c r="A1651" s="42"/>
      <c r="B1651" s="41"/>
    </row>
    <row r="1652" spans="1:2" x14ac:dyDescent="0.3">
      <c r="A1652" s="42"/>
      <c r="B1652" s="41"/>
    </row>
    <row r="1653" spans="1:2" x14ac:dyDescent="0.3">
      <c r="A1653" s="42"/>
      <c r="B1653" s="41"/>
    </row>
    <row r="1654" spans="1:2" x14ac:dyDescent="0.3">
      <c r="A1654" s="42"/>
      <c r="B1654" s="41"/>
    </row>
    <row r="1655" spans="1:2" x14ac:dyDescent="0.3">
      <c r="A1655" s="42"/>
      <c r="B1655" s="41"/>
    </row>
    <row r="1656" spans="1:2" x14ac:dyDescent="0.3">
      <c r="A1656" s="42"/>
      <c r="B1656" s="41"/>
    </row>
    <row r="1657" spans="1:2" x14ac:dyDescent="0.3">
      <c r="A1657" s="42"/>
      <c r="B1657" s="41"/>
    </row>
    <row r="1658" spans="1:2" x14ac:dyDescent="0.3">
      <c r="A1658" s="42"/>
      <c r="B1658" s="41"/>
    </row>
    <row r="1659" spans="1:2" x14ac:dyDescent="0.3">
      <c r="A1659" s="42"/>
      <c r="B1659" s="41"/>
    </row>
    <row r="1660" spans="1:2" x14ac:dyDescent="0.3">
      <c r="A1660" s="42"/>
      <c r="B1660" s="41"/>
    </row>
    <row r="1661" spans="1:2" x14ac:dyDescent="0.3">
      <c r="A1661" s="42"/>
      <c r="B1661" s="41"/>
    </row>
    <row r="1662" spans="1:2" x14ac:dyDescent="0.3">
      <c r="A1662" s="42"/>
      <c r="B1662" s="41"/>
    </row>
    <row r="1663" spans="1:2" x14ac:dyDescent="0.3">
      <c r="A1663" s="42"/>
      <c r="B1663" s="41"/>
    </row>
    <row r="1664" spans="1:2" x14ac:dyDescent="0.3">
      <c r="A1664" s="42"/>
      <c r="B1664" s="41"/>
    </row>
    <row r="1665" spans="1:2" x14ac:dyDescent="0.3">
      <c r="A1665" s="42"/>
      <c r="B1665" s="41"/>
    </row>
    <row r="1666" spans="1:2" x14ac:dyDescent="0.3">
      <c r="A1666" s="42"/>
      <c r="B1666" s="41"/>
    </row>
    <row r="1667" spans="1:2" x14ac:dyDescent="0.3">
      <c r="A1667" s="42"/>
      <c r="B1667" s="41"/>
    </row>
    <row r="1668" spans="1:2" x14ac:dyDescent="0.3">
      <c r="A1668" s="42"/>
      <c r="B1668" s="41"/>
    </row>
    <row r="1669" spans="1:2" x14ac:dyDescent="0.3">
      <c r="A1669" s="42"/>
      <c r="B1669" s="41"/>
    </row>
    <row r="1670" spans="1:2" x14ac:dyDescent="0.3">
      <c r="A1670" s="42"/>
      <c r="B1670" s="41"/>
    </row>
    <row r="1671" spans="1:2" x14ac:dyDescent="0.3">
      <c r="A1671" s="42"/>
      <c r="B1671" s="41"/>
    </row>
    <row r="1672" spans="1:2" x14ac:dyDescent="0.3">
      <c r="A1672" s="42"/>
      <c r="B1672" s="41"/>
    </row>
    <row r="1673" spans="1:2" x14ac:dyDescent="0.3">
      <c r="A1673" s="42"/>
      <c r="B1673" s="41"/>
    </row>
    <row r="1674" spans="1:2" x14ac:dyDescent="0.3">
      <c r="A1674" s="42"/>
      <c r="B1674" s="41"/>
    </row>
    <row r="1675" spans="1:2" x14ac:dyDescent="0.3">
      <c r="A1675" s="42"/>
      <c r="B1675" s="41"/>
    </row>
    <row r="1676" spans="1:2" x14ac:dyDescent="0.3">
      <c r="A1676" s="42"/>
      <c r="B1676" s="41"/>
    </row>
    <row r="1677" spans="1:2" x14ac:dyDescent="0.3">
      <c r="A1677" s="42"/>
      <c r="B1677" s="41"/>
    </row>
    <row r="1678" spans="1:2" x14ac:dyDescent="0.3">
      <c r="A1678" s="42"/>
      <c r="B1678" s="41"/>
    </row>
    <row r="1679" spans="1:2" x14ac:dyDescent="0.3">
      <c r="A1679" s="42"/>
      <c r="B1679" s="41"/>
    </row>
    <row r="1680" spans="1:2" x14ac:dyDescent="0.3">
      <c r="A1680" s="42"/>
      <c r="B1680" s="41"/>
    </row>
    <row r="1681" spans="1:2" x14ac:dyDescent="0.3">
      <c r="A1681" s="42"/>
      <c r="B1681" s="41"/>
    </row>
    <row r="1682" spans="1:2" x14ac:dyDescent="0.3">
      <c r="A1682" s="42"/>
      <c r="B1682" s="41"/>
    </row>
    <row r="1683" spans="1:2" x14ac:dyDescent="0.3">
      <c r="A1683" s="42"/>
      <c r="B1683" s="41"/>
    </row>
    <row r="1684" spans="1:2" x14ac:dyDescent="0.3">
      <c r="A1684" s="42"/>
      <c r="B1684" s="41"/>
    </row>
    <row r="1685" spans="1:2" x14ac:dyDescent="0.3">
      <c r="A1685" s="42"/>
      <c r="B1685" s="41"/>
    </row>
    <row r="1686" spans="1:2" x14ac:dyDescent="0.3">
      <c r="A1686" s="42"/>
      <c r="B1686" s="41"/>
    </row>
    <row r="1687" spans="1:2" x14ac:dyDescent="0.3">
      <c r="A1687" s="42"/>
      <c r="B1687" s="41"/>
    </row>
    <row r="1688" spans="1:2" x14ac:dyDescent="0.3">
      <c r="A1688" s="42"/>
      <c r="B1688" s="41"/>
    </row>
    <row r="1689" spans="1:2" x14ac:dyDescent="0.3">
      <c r="A1689" s="42"/>
      <c r="B1689" s="41"/>
    </row>
    <row r="1690" spans="1:2" x14ac:dyDescent="0.3">
      <c r="A1690" s="42"/>
      <c r="B1690" s="41"/>
    </row>
    <row r="1691" spans="1:2" x14ac:dyDescent="0.3">
      <c r="A1691" s="42"/>
      <c r="B1691" s="41"/>
    </row>
    <row r="1692" spans="1:2" x14ac:dyDescent="0.3">
      <c r="A1692" s="42"/>
      <c r="B1692" s="41"/>
    </row>
    <row r="1693" spans="1:2" x14ac:dyDescent="0.3">
      <c r="A1693" s="42"/>
      <c r="B1693" s="41"/>
    </row>
    <row r="1694" spans="1:2" x14ac:dyDescent="0.3">
      <c r="A1694" s="42"/>
      <c r="B1694" s="41"/>
    </row>
    <row r="1695" spans="1:2" x14ac:dyDescent="0.3">
      <c r="A1695" s="42"/>
      <c r="B1695" s="41"/>
    </row>
    <row r="1696" spans="1:2" x14ac:dyDescent="0.3">
      <c r="A1696" s="42"/>
      <c r="B1696" s="41"/>
    </row>
    <row r="1697" spans="1:2" x14ac:dyDescent="0.3">
      <c r="A1697" s="42"/>
      <c r="B1697" s="41"/>
    </row>
    <row r="1698" spans="1:2" x14ac:dyDescent="0.3">
      <c r="A1698" s="42"/>
      <c r="B1698" s="41"/>
    </row>
    <row r="1699" spans="1:2" x14ac:dyDescent="0.3">
      <c r="A1699" s="42"/>
      <c r="B1699" s="41"/>
    </row>
    <row r="1700" spans="1:2" x14ac:dyDescent="0.3">
      <c r="A1700" s="42"/>
      <c r="B1700" s="41"/>
    </row>
    <row r="1701" spans="1:2" x14ac:dyDescent="0.3">
      <c r="A1701" s="42"/>
      <c r="B1701" s="41"/>
    </row>
    <row r="1702" spans="1:2" x14ac:dyDescent="0.3">
      <c r="A1702" s="42"/>
      <c r="B1702" s="41"/>
    </row>
    <row r="1703" spans="1:2" x14ac:dyDescent="0.3">
      <c r="A1703" s="42"/>
      <c r="B1703" s="41"/>
    </row>
    <row r="1704" spans="1:2" x14ac:dyDescent="0.3">
      <c r="A1704" s="42"/>
      <c r="B1704" s="41"/>
    </row>
    <row r="1705" spans="1:2" x14ac:dyDescent="0.3">
      <c r="A1705" s="42"/>
      <c r="B1705" s="41"/>
    </row>
    <row r="1706" spans="1:2" x14ac:dyDescent="0.3">
      <c r="A1706" s="42"/>
      <c r="B1706" s="41"/>
    </row>
    <row r="1707" spans="1:2" x14ac:dyDescent="0.3">
      <c r="A1707" s="42"/>
      <c r="B1707" s="41"/>
    </row>
    <row r="1708" spans="1:2" x14ac:dyDescent="0.3">
      <c r="A1708" s="42"/>
      <c r="B1708" s="41"/>
    </row>
    <row r="1709" spans="1:2" x14ac:dyDescent="0.3">
      <c r="A1709" s="42"/>
      <c r="B1709" s="41"/>
    </row>
    <row r="1710" spans="1:2" x14ac:dyDescent="0.3">
      <c r="A1710" s="42"/>
      <c r="B1710" s="41"/>
    </row>
    <row r="1711" spans="1:2" x14ac:dyDescent="0.3">
      <c r="A1711" s="42"/>
      <c r="B1711" s="41"/>
    </row>
    <row r="1712" spans="1:2" x14ac:dyDescent="0.3">
      <c r="A1712" s="42"/>
      <c r="B1712" s="41"/>
    </row>
    <row r="1713" spans="1:2" x14ac:dyDescent="0.3">
      <c r="A1713" s="42"/>
      <c r="B1713" s="41"/>
    </row>
    <row r="1714" spans="1:2" x14ac:dyDescent="0.3">
      <c r="A1714" s="42"/>
      <c r="B1714" s="41"/>
    </row>
    <row r="1715" spans="1:2" x14ac:dyDescent="0.3">
      <c r="A1715" s="42"/>
      <c r="B1715" s="41"/>
    </row>
    <row r="1716" spans="1:2" x14ac:dyDescent="0.3">
      <c r="A1716" s="42"/>
      <c r="B1716" s="41"/>
    </row>
    <row r="1717" spans="1:2" x14ac:dyDescent="0.3">
      <c r="A1717" s="42"/>
      <c r="B1717" s="41"/>
    </row>
    <row r="1718" spans="1:2" x14ac:dyDescent="0.3">
      <c r="A1718" s="42"/>
      <c r="B1718" s="41"/>
    </row>
    <row r="1719" spans="1:2" x14ac:dyDescent="0.3">
      <c r="A1719" s="42"/>
      <c r="B1719" s="41"/>
    </row>
    <row r="1720" spans="1:2" x14ac:dyDescent="0.3">
      <c r="A1720" s="42"/>
      <c r="B1720" s="41"/>
    </row>
    <row r="1721" spans="1:2" x14ac:dyDescent="0.3">
      <c r="A1721" s="42"/>
      <c r="B1721" s="41"/>
    </row>
    <row r="1722" spans="1:2" x14ac:dyDescent="0.3">
      <c r="A1722" s="42"/>
      <c r="B1722" s="41"/>
    </row>
    <row r="1723" spans="1:2" x14ac:dyDescent="0.3">
      <c r="A1723" s="42"/>
      <c r="B1723" s="41"/>
    </row>
    <row r="1724" spans="1:2" x14ac:dyDescent="0.3">
      <c r="A1724" s="42"/>
      <c r="B1724" s="41"/>
    </row>
    <row r="1725" spans="1:2" x14ac:dyDescent="0.3">
      <c r="A1725" s="42"/>
      <c r="B1725" s="41"/>
    </row>
    <row r="1726" spans="1:2" x14ac:dyDescent="0.3">
      <c r="A1726" s="42"/>
      <c r="B1726" s="41"/>
    </row>
    <row r="1727" spans="1:2" x14ac:dyDescent="0.3">
      <c r="A1727" s="42"/>
      <c r="B1727" s="41"/>
    </row>
    <row r="1728" spans="1:2" x14ac:dyDescent="0.3">
      <c r="A1728" s="42"/>
      <c r="B1728" s="41"/>
    </row>
    <row r="1729" spans="1:2" x14ac:dyDescent="0.3">
      <c r="A1729" s="42"/>
      <c r="B1729" s="41"/>
    </row>
    <row r="1730" spans="1:2" x14ac:dyDescent="0.3">
      <c r="A1730" s="42"/>
      <c r="B1730" s="41"/>
    </row>
    <row r="1731" spans="1:2" x14ac:dyDescent="0.3">
      <c r="A1731" s="42"/>
      <c r="B1731" s="41"/>
    </row>
    <row r="1732" spans="1:2" x14ac:dyDescent="0.3">
      <c r="A1732" s="42"/>
      <c r="B1732" s="41"/>
    </row>
    <row r="1733" spans="1:2" x14ac:dyDescent="0.3">
      <c r="A1733" s="42"/>
      <c r="B1733" s="41"/>
    </row>
    <row r="1734" spans="1:2" x14ac:dyDescent="0.3">
      <c r="A1734" s="42"/>
      <c r="B1734" s="41"/>
    </row>
    <row r="1735" spans="1:2" x14ac:dyDescent="0.3">
      <c r="A1735" s="42"/>
      <c r="B1735" s="41"/>
    </row>
    <row r="1736" spans="1:2" x14ac:dyDescent="0.3">
      <c r="A1736" s="42"/>
      <c r="B1736" s="41"/>
    </row>
    <row r="1737" spans="1:2" x14ac:dyDescent="0.3">
      <c r="A1737" s="42"/>
      <c r="B1737" s="41"/>
    </row>
    <row r="1738" spans="1:2" x14ac:dyDescent="0.3">
      <c r="A1738" s="42"/>
      <c r="B1738" s="41"/>
    </row>
    <row r="1739" spans="1:2" x14ac:dyDescent="0.3">
      <c r="A1739" s="42"/>
      <c r="B1739" s="41"/>
    </row>
    <row r="1740" spans="1:2" x14ac:dyDescent="0.3">
      <c r="A1740" s="42"/>
      <c r="B1740" s="41"/>
    </row>
    <row r="1741" spans="1:2" x14ac:dyDescent="0.3">
      <c r="A1741" s="42"/>
      <c r="B1741" s="41"/>
    </row>
    <row r="1742" spans="1:2" x14ac:dyDescent="0.3">
      <c r="A1742" s="42"/>
      <c r="B1742" s="41"/>
    </row>
    <row r="1743" spans="1:2" x14ac:dyDescent="0.3">
      <c r="A1743" s="42"/>
      <c r="B1743" s="41"/>
    </row>
    <row r="1744" spans="1:2" x14ac:dyDescent="0.3">
      <c r="A1744" s="42"/>
      <c r="B1744" s="41"/>
    </row>
    <row r="1745" spans="1:2" x14ac:dyDescent="0.3">
      <c r="A1745" s="42"/>
      <c r="B1745" s="41"/>
    </row>
    <row r="1746" spans="1:2" x14ac:dyDescent="0.3">
      <c r="A1746" s="42"/>
      <c r="B1746" s="41"/>
    </row>
    <row r="1747" spans="1:2" x14ac:dyDescent="0.3">
      <c r="A1747" s="42"/>
      <c r="B1747" s="41"/>
    </row>
    <row r="1748" spans="1:2" x14ac:dyDescent="0.3">
      <c r="A1748" s="42"/>
      <c r="B1748" s="41"/>
    </row>
    <row r="1749" spans="1:2" x14ac:dyDescent="0.3">
      <c r="A1749" s="42"/>
      <c r="B1749" s="41"/>
    </row>
    <row r="1750" spans="1:2" x14ac:dyDescent="0.3">
      <c r="A1750" s="42"/>
      <c r="B1750" s="41"/>
    </row>
    <row r="1751" spans="1:2" x14ac:dyDescent="0.3">
      <c r="A1751" s="42"/>
      <c r="B1751" s="41"/>
    </row>
    <row r="1752" spans="1:2" x14ac:dyDescent="0.3">
      <c r="A1752" s="42"/>
      <c r="B1752" s="41"/>
    </row>
    <row r="1753" spans="1:2" x14ac:dyDescent="0.3">
      <c r="A1753" s="42"/>
      <c r="B1753" s="41"/>
    </row>
    <row r="1754" spans="1:2" x14ac:dyDescent="0.3">
      <c r="A1754" s="42"/>
      <c r="B1754" s="41"/>
    </row>
    <row r="1755" spans="1:2" x14ac:dyDescent="0.3">
      <c r="A1755" s="42"/>
      <c r="B1755" s="41"/>
    </row>
    <row r="1756" spans="1:2" x14ac:dyDescent="0.3">
      <c r="A1756" s="42"/>
      <c r="B1756" s="41"/>
    </row>
    <row r="1757" spans="1:2" x14ac:dyDescent="0.3">
      <c r="A1757" s="42"/>
      <c r="B1757" s="41"/>
    </row>
    <row r="1758" spans="1:2" x14ac:dyDescent="0.3">
      <c r="A1758" s="42"/>
      <c r="B1758" s="41"/>
    </row>
    <row r="1759" spans="1:2" x14ac:dyDescent="0.3">
      <c r="A1759" s="42"/>
      <c r="B1759" s="41"/>
    </row>
    <row r="1760" spans="1:2" x14ac:dyDescent="0.3">
      <c r="A1760" s="42"/>
      <c r="B1760" s="41"/>
    </row>
    <row r="1761" spans="1:2" x14ac:dyDescent="0.3">
      <c r="A1761" s="42"/>
      <c r="B1761" s="41"/>
    </row>
    <row r="1762" spans="1:2" x14ac:dyDescent="0.3">
      <c r="A1762" s="42"/>
      <c r="B1762" s="41"/>
    </row>
    <row r="1763" spans="1:2" x14ac:dyDescent="0.3">
      <c r="A1763" s="42"/>
      <c r="B1763" s="41"/>
    </row>
    <row r="1764" spans="1:2" x14ac:dyDescent="0.3">
      <c r="A1764" s="42"/>
      <c r="B1764" s="41"/>
    </row>
    <row r="1765" spans="1:2" x14ac:dyDescent="0.3">
      <c r="A1765" s="42"/>
      <c r="B1765" s="41"/>
    </row>
    <row r="1766" spans="1:2" x14ac:dyDescent="0.3">
      <c r="A1766" s="42"/>
      <c r="B1766" s="41"/>
    </row>
    <row r="1767" spans="1:2" x14ac:dyDescent="0.3">
      <c r="A1767" s="42"/>
      <c r="B1767" s="41"/>
    </row>
    <row r="1768" spans="1:2" x14ac:dyDescent="0.3">
      <c r="A1768" s="42"/>
      <c r="B1768" s="41"/>
    </row>
    <row r="1769" spans="1:2" x14ac:dyDescent="0.3">
      <c r="A1769" s="42"/>
      <c r="B1769" s="41"/>
    </row>
    <row r="1770" spans="1:2" x14ac:dyDescent="0.3">
      <c r="A1770" s="42"/>
      <c r="B1770" s="41"/>
    </row>
    <row r="1771" spans="1:2" x14ac:dyDescent="0.3">
      <c r="A1771" s="42"/>
      <c r="B1771" s="41"/>
    </row>
    <row r="1772" spans="1:2" x14ac:dyDescent="0.3">
      <c r="A1772" s="42"/>
      <c r="B1772" s="41"/>
    </row>
    <row r="1773" spans="1:2" x14ac:dyDescent="0.3">
      <c r="A1773" s="42"/>
      <c r="B1773" s="41"/>
    </row>
    <row r="1774" spans="1:2" x14ac:dyDescent="0.3">
      <c r="A1774" s="42"/>
      <c r="B1774" s="41"/>
    </row>
    <row r="1775" spans="1:2" x14ac:dyDescent="0.3">
      <c r="A1775" s="42"/>
      <c r="B1775" s="41"/>
    </row>
    <row r="1776" spans="1:2" x14ac:dyDescent="0.3">
      <c r="A1776" s="42"/>
      <c r="B1776" s="41"/>
    </row>
    <row r="1777" spans="1:2" x14ac:dyDescent="0.3">
      <c r="A1777" s="42"/>
      <c r="B1777" s="41"/>
    </row>
    <row r="1778" spans="1:2" x14ac:dyDescent="0.3">
      <c r="A1778" s="42"/>
      <c r="B1778" s="41"/>
    </row>
    <row r="1779" spans="1:2" x14ac:dyDescent="0.3">
      <c r="A1779" s="42"/>
      <c r="B1779" s="41"/>
    </row>
    <row r="1780" spans="1:2" x14ac:dyDescent="0.3">
      <c r="A1780" s="42"/>
      <c r="B1780" s="41"/>
    </row>
    <row r="1781" spans="1:2" x14ac:dyDescent="0.3">
      <c r="A1781" s="42"/>
      <c r="B1781" s="41"/>
    </row>
    <row r="1782" spans="1:2" x14ac:dyDescent="0.3">
      <c r="A1782" s="42"/>
      <c r="B1782" s="41"/>
    </row>
    <row r="1783" spans="1:2" x14ac:dyDescent="0.3">
      <c r="A1783" s="42"/>
      <c r="B1783" s="41"/>
    </row>
    <row r="1784" spans="1:2" x14ac:dyDescent="0.3">
      <c r="A1784" s="42"/>
      <c r="B1784" s="41"/>
    </row>
    <row r="1785" spans="1:2" x14ac:dyDescent="0.3">
      <c r="A1785" s="42"/>
      <c r="B1785" s="41"/>
    </row>
    <row r="1786" spans="1:2" x14ac:dyDescent="0.3">
      <c r="A1786" s="42"/>
      <c r="B1786" s="41"/>
    </row>
    <row r="1787" spans="1:2" x14ac:dyDescent="0.3">
      <c r="A1787" s="42"/>
      <c r="B1787" s="41"/>
    </row>
    <row r="1788" spans="1:2" x14ac:dyDescent="0.3">
      <c r="A1788" s="42"/>
      <c r="B1788" s="41"/>
    </row>
    <row r="1789" spans="1:2" x14ac:dyDescent="0.3">
      <c r="A1789" s="42"/>
      <c r="B1789" s="41"/>
    </row>
    <row r="1790" spans="1:2" x14ac:dyDescent="0.3">
      <c r="A1790" s="42"/>
      <c r="B1790" s="41"/>
    </row>
    <row r="1791" spans="1:2" x14ac:dyDescent="0.3">
      <c r="A1791" s="42"/>
      <c r="B1791" s="41"/>
    </row>
    <row r="1792" spans="1:2" x14ac:dyDescent="0.3">
      <c r="A1792" s="42"/>
      <c r="B1792" s="41"/>
    </row>
    <row r="1793" spans="1:2" x14ac:dyDescent="0.3">
      <c r="A1793" s="42"/>
      <c r="B1793" s="41"/>
    </row>
    <row r="1794" spans="1:2" x14ac:dyDescent="0.3">
      <c r="A1794" s="42"/>
      <c r="B1794" s="41"/>
    </row>
    <row r="1795" spans="1:2" x14ac:dyDescent="0.3">
      <c r="A1795" s="42"/>
      <c r="B1795" s="41"/>
    </row>
    <row r="1796" spans="1:2" x14ac:dyDescent="0.3">
      <c r="A1796" s="42"/>
      <c r="B1796" s="41"/>
    </row>
    <row r="1797" spans="1:2" x14ac:dyDescent="0.3">
      <c r="A1797" s="42"/>
      <c r="B1797" s="41"/>
    </row>
    <row r="1798" spans="1:2" x14ac:dyDescent="0.3">
      <c r="A1798" s="42"/>
      <c r="B1798" s="41"/>
    </row>
    <row r="1799" spans="1:2" x14ac:dyDescent="0.3">
      <c r="A1799" s="42"/>
      <c r="B1799" s="41"/>
    </row>
    <row r="1800" spans="1:2" x14ac:dyDescent="0.3">
      <c r="A1800" s="42"/>
      <c r="B1800" s="41"/>
    </row>
    <row r="1801" spans="1:2" x14ac:dyDescent="0.3">
      <c r="A1801" s="42"/>
      <c r="B1801" s="41"/>
    </row>
    <row r="1802" spans="1:2" x14ac:dyDescent="0.3">
      <c r="A1802" s="42"/>
      <c r="B1802" s="41"/>
    </row>
    <row r="1803" spans="1:2" x14ac:dyDescent="0.3">
      <c r="A1803" s="42"/>
      <c r="B1803" s="41"/>
    </row>
    <row r="1804" spans="1:2" x14ac:dyDescent="0.3">
      <c r="A1804" s="42"/>
      <c r="B1804" s="41"/>
    </row>
    <row r="1805" spans="1:2" x14ac:dyDescent="0.3">
      <c r="A1805" s="42"/>
      <c r="B1805" s="41"/>
    </row>
    <row r="1806" spans="1:2" x14ac:dyDescent="0.3">
      <c r="A1806" s="42"/>
      <c r="B1806" s="41"/>
    </row>
    <row r="1807" spans="1:2" x14ac:dyDescent="0.3">
      <c r="A1807" s="42"/>
      <c r="B1807" s="41"/>
    </row>
    <row r="1808" spans="1:2" x14ac:dyDescent="0.3">
      <c r="A1808" s="42"/>
      <c r="B1808" s="41"/>
    </row>
    <row r="1809" spans="1:2" x14ac:dyDescent="0.3">
      <c r="A1809" s="42"/>
      <c r="B1809" s="41"/>
    </row>
    <row r="1810" spans="1:2" x14ac:dyDescent="0.3">
      <c r="A1810" s="42"/>
      <c r="B1810" s="41"/>
    </row>
    <row r="1811" spans="1:2" x14ac:dyDescent="0.3">
      <c r="A1811" s="42"/>
      <c r="B1811" s="41"/>
    </row>
    <row r="1812" spans="1:2" x14ac:dyDescent="0.3">
      <c r="A1812" s="42"/>
      <c r="B1812" s="41"/>
    </row>
    <row r="1813" spans="1:2" x14ac:dyDescent="0.3">
      <c r="A1813" s="42"/>
      <c r="B1813" s="41"/>
    </row>
    <row r="1814" spans="1:2" x14ac:dyDescent="0.3">
      <c r="A1814" s="42"/>
      <c r="B1814" s="41"/>
    </row>
    <row r="1815" spans="1:2" x14ac:dyDescent="0.3">
      <c r="A1815" s="42"/>
      <c r="B1815" s="41"/>
    </row>
    <row r="1816" spans="1:2" x14ac:dyDescent="0.3">
      <c r="A1816" s="42"/>
      <c r="B1816" s="41"/>
    </row>
    <row r="1817" spans="1:2" x14ac:dyDescent="0.3">
      <c r="A1817" s="42"/>
      <c r="B1817" s="41"/>
    </row>
    <row r="1818" spans="1:2" x14ac:dyDescent="0.3">
      <c r="A1818" s="42"/>
      <c r="B1818" s="41"/>
    </row>
    <row r="1819" spans="1:2" x14ac:dyDescent="0.3">
      <c r="A1819" s="42"/>
      <c r="B1819" s="41"/>
    </row>
    <row r="1820" spans="1:2" x14ac:dyDescent="0.3">
      <c r="A1820" s="42"/>
      <c r="B1820" s="41"/>
    </row>
    <row r="1821" spans="1:2" x14ac:dyDescent="0.3">
      <c r="A1821" s="42"/>
      <c r="B1821" s="41"/>
    </row>
    <row r="1822" spans="1:2" x14ac:dyDescent="0.3">
      <c r="A1822" s="42"/>
      <c r="B1822" s="41"/>
    </row>
    <row r="1823" spans="1:2" x14ac:dyDescent="0.3">
      <c r="A1823" s="42"/>
      <c r="B1823" s="41"/>
    </row>
    <row r="1824" spans="1:2" x14ac:dyDescent="0.3">
      <c r="A1824" s="42"/>
      <c r="B1824" s="41"/>
    </row>
    <row r="1825" spans="1:2" x14ac:dyDescent="0.3">
      <c r="A1825" s="42"/>
      <c r="B1825" s="41"/>
    </row>
    <row r="1826" spans="1:2" x14ac:dyDescent="0.3">
      <c r="A1826" s="42"/>
      <c r="B1826" s="41"/>
    </row>
    <row r="1827" spans="1:2" x14ac:dyDescent="0.3">
      <c r="A1827" s="42"/>
      <c r="B1827" s="41"/>
    </row>
    <row r="1828" spans="1:2" x14ac:dyDescent="0.3">
      <c r="A1828" s="42"/>
      <c r="B1828" s="41"/>
    </row>
    <row r="1829" spans="1:2" x14ac:dyDescent="0.3">
      <c r="A1829" s="42"/>
      <c r="B1829" s="41"/>
    </row>
    <row r="1830" spans="1:2" x14ac:dyDescent="0.3">
      <c r="A1830" s="42"/>
      <c r="B1830" s="41"/>
    </row>
    <row r="1831" spans="1:2" x14ac:dyDescent="0.3">
      <c r="A1831" s="42"/>
      <c r="B1831" s="41"/>
    </row>
    <row r="1832" spans="1:2" x14ac:dyDescent="0.3">
      <c r="A1832" s="42"/>
      <c r="B1832" s="41"/>
    </row>
    <row r="1833" spans="1:2" x14ac:dyDescent="0.3">
      <c r="A1833" s="42"/>
      <c r="B1833" s="41"/>
    </row>
    <row r="1834" spans="1:2" x14ac:dyDescent="0.3">
      <c r="A1834" s="42"/>
      <c r="B1834" s="41"/>
    </row>
    <row r="1835" spans="1:2" x14ac:dyDescent="0.3">
      <c r="A1835" s="42"/>
      <c r="B1835" s="41"/>
    </row>
    <row r="1836" spans="1:2" x14ac:dyDescent="0.3">
      <c r="A1836" s="42"/>
      <c r="B1836" s="41"/>
    </row>
    <row r="1837" spans="1:2" x14ac:dyDescent="0.3">
      <c r="A1837" s="42"/>
      <c r="B1837" s="41"/>
    </row>
    <row r="1838" spans="1:2" x14ac:dyDescent="0.3">
      <c r="A1838" s="42"/>
      <c r="B1838" s="41"/>
    </row>
    <row r="1839" spans="1:2" x14ac:dyDescent="0.3">
      <c r="A1839" s="42"/>
      <c r="B1839" s="41"/>
    </row>
    <row r="1840" spans="1:2" x14ac:dyDescent="0.3">
      <c r="A1840" s="42"/>
      <c r="B1840" s="41"/>
    </row>
    <row r="1841" spans="1:2" x14ac:dyDescent="0.3">
      <c r="A1841" s="42"/>
      <c r="B1841" s="41"/>
    </row>
    <row r="1842" spans="1:2" x14ac:dyDescent="0.3">
      <c r="A1842" s="42"/>
      <c r="B1842" s="41"/>
    </row>
    <row r="1843" spans="1:2" x14ac:dyDescent="0.3">
      <c r="A1843" s="42"/>
      <c r="B1843" s="41"/>
    </row>
    <row r="1844" spans="1:2" x14ac:dyDescent="0.3">
      <c r="A1844" s="42"/>
      <c r="B1844" s="41"/>
    </row>
    <row r="1845" spans="1:2" x14ac:dyDescent="0.3">
      <c r="A1845" s="42"/>
      <c r="B1845" s="41"/>
    </row>
    <row r="1846" spans="1:2" x14ac:dyDescent="0.3">
      <c r="A1846" s="42"/>
      <c r="B1846" s="41"/>
    </row>
    <row r="1847" spans="1:2" x14ac:dyDescent="0.3">
      <c r="A1847" s="42"/>
      <c r="B1847" s="41"/>
    </row>
    <row r="1848" spans="1:2" x14ac:dyDescent="0.3">
      <c r="A1848" s="42"/>
      <c r="B1848" s="41"/>
    </row>
    <row r="1849" spans="1:2" x14ac:dyDescent="0.3">
      <c r="A1849" s="42"/>
      <c r="B1849" s="41"/>
    </row>
    <row r="1850" spans="1:2" x14ac:dyDescent="0.3">
      <c r="A1850" s="42"/>
      <c r="B1850" s="41"/>
    </row>
    <row r="1851" spans="1:2" x14ac:dyDescent="0.3">
      <c r="A1851" s="42"/>
      <c r="B1851" s="41"/>
    </row>
    <row r="1852" spans="1:2" x14ac:dyDescent="0.3">
      <c r="A1852" s="42"/>
      <c r="B1852" s="41"/>
    </row>
    <row r="1853" spans="1:2" x14ac:dyDescent="0.3">
      <c r="A1853" s="42"/>
      <c r="B1853" s="41"/>
    </row>
    <row r="1854" spans="1:2" x14ac:dyDescent="0.3">
      <c r="A1854" s="42"/>
      <c r="B1854" s="41"/>
    </row>
    <row r="1855" spans="1:2" x14ac:dyDescent="0.3">
      <c r="A1855" s="42"/>
      <c r="B1855" s="41"/>
    </row>
    <row r="1856" spans="1:2" x14ac:dyDescent="0.3">
      <c r="A1856" s="42"/>
      <c r="B1856" s="41"/>
    </row>
    <row r="1857" spans="1:2" x14ac:dyDescent="0.3">
      <c r="A1857" s="42"/>
      <c r="B1857" s="41"/>
    </row>
    <row r="1858" spans="1:2" x14ac:dyDescent="0.3">
      <c r="A1858" s="42"/>
      <c r="B1858" s="41"/>
    </row>
    <row r="1859" spans="1:2" x14ac:dyDescent="0.3">
      <c r="A1859" s="42"/>
      <c r="B1859" s="41"/>
    </row>
    <row r="1860" spans="1:2" x14ac:dyDescent="0.3">
      <c r="A1860" s="42"/>
      <c r="B1860" s="41"/>
    </row>
    <row r="1861" spans="1:2" x14ac:dyDescent="0.3">
      <c r="A1861" s="42"/>
      <c r="B1861" s="41"/>
    </row>
    <row r="1862" spans="1:2" x14ac:dyDescent="0.3">
      <c r="A1862" s="42"/>
      <c r="B1862" s="41"/>
    </row>
    <row r="1863" spans="1:2" x14ac:dyDescent="0.3">
      <c r="A1863" s="42"/>
      <c r="B1863" s="41"/>
    </row>
    <row r="1864" spans="1:2" x14ac:dyDescent="0.3">
      <c r="A1864" s="42"/>
      <c r="B1864" s="41"/>
    </row>
    <row r="1865" spans="1:2" x14ac:dyDescent="0.3">
      <c r="A1865" s="42"/>
      <c r="B1865" s="41"/>
    </row>
    <row r="1866" spans="1:2" x14ac:dyDescent="0.3">
      <c r="A1866" s="42"/>
      <c r="B1866" s="41"/>
    </row>
    <row r="1867" spans="1:2" x14ac:dyDescent="0.3">
      <c r="A1867" s="42"/>
      <c r="B1867" s="41"/>
    </row>
    <row r="1868" spans="1:2" x14ac:dyDescent="0.3">
      <c r="A1868" s="42"/>
      <c r="B1868" s="41"/>
    </row>
    <row r="1869" spans="1:2" x14ac:dyDescent="0.3">
      <c r="A1869" s="42"/>
      <c r="B1869" s="41"/>
    </row>
    <row r="1870" spans="1:2" x14ac:dyDescent="0.3">
      <c r="A1870" s="42"/>
      <c r="B1870" s="41"/>
    </row>
    <row r="1871" spans="1:2" x14ac:dyDescent="0.3">
      <c r="A1871" s="42"/>
      <c r="B1871" s="41"/>
    </row>
    <row r="1872" spans="1:2" x14ac:dyDescent="0.3">
      <c r="A1872" s="42"/>
      <c r="B1872" s="41"/>
    </row>
    <row r="1873" spans="1:2" x14ac:dyDescent="0.3">
      <c r="A1873" s="42"/>
      <c r="B1873" s="41"/>
    </row>
    <row r="1874" spans="1:2" x14ac:dyDescent="0.3">
      <c r="A1874" s="42"/>
      <c r="B1874" s="41"/>
    </row>
    <row r="1875" spans="1:2" x14ac:dyDescent="0.3">
      <c r="A1875" s="42"/>
      <c r="B1875" s="41"/>
    </row>
    <row r="1876" spans="1:2" x14ac:dyDescent="0.3">
      <c r="A1876" s="42"/>
      <c r="B1876" s="41"/>
    </row>
    <row r="1877" spans="1:2" x14ac:dyDescent="0.3">
      <c r="A1877" s="42"/>
      <c r="B1877" s="41"/>
    </row>
    <row r="1878" spans="1:2" x14ac:dyDescent="0.3">
      <c r="A1878" s="42"/>
      <c r="B1878" s="41"/>
    </row>
    <row r="1879" spans="1:2" x14ac:dyDescent="0.3">
      <c r="A1879" s="42"/>
      <c r="B1879" s="41"/>
    </row>
    <row r="1880" spans="1:2" x14ac:dyDescent="0.3">
      <c r="A1880" s="42"/>
      <c r="B1880" s="41"/>
    </row>
    <row r="1881" spans="1:2" x14ac:dyDescent="0.3">
      <c r="A1881" s="42"/>
      <c r="B1881" s="41"/>
    </row>
    <row r="1882" spans="1:2" x14ac:dyDescent="0.3">
      <c r="A1882" s="42"/>
      <c r="B1882" s="41"/>
    </row>
    <row r="1883" spans="1:2" x14ac:dyDescent="0.3">
      <c r="A1883" s="42"/>
      <c r="B1883" s="41"/>
    </row>
    <row r="1884" spans="1:2" x14ac:dyDescent="0.3">
      <c r="A1884" s="42"/>
      <c r="B1884" s="41"/>
    </row>
    <row r="1885" spans="1:2" x14ac:dyDescent="0.3">
      <c r="A1885" s="42"/>
      <c r="B1885" s="41"/>
    </row>
    <row r="1886" spans="1:2" x14ac:dyDescent="0.3">
      <c r="A1886" s="42"/>
      <c r="B1886" s="41"/>
    </row>
    <row r="1887" spans="1:2" x14ac:dyDescent="0.3">
      <c r="A1887" s="42"/>
      <c r="B1887" s="41"/>
    </row>
    <row r="1888" spans="1:2" x14ac:dyDescent="0.3">
      <c r="A1888" s="42"/>
      <c r="B1888" s="41"/>
    </row>
    <row r="1889" spans="1:2" x14ac:dyDescent="0.3">
      <c r="A1889" s="42"/>
      <c r="B1889" s="41"/>
    </row>
    <row r="1890" spans="1:2" x14ac:dyDescent="0.3">
      <c r="A1890" s="42"/>
      <c r="B1890" s="41"/>
    </row>
    <row r="1891" spans="1:2" x14ac:dyDescent="0.3">
      <c r="A1891" s="42"/>
      <c r="B1891" s="41"/>
    </row>
    <row r="1892" spans="1:2" x14ac:dyDescent="0.3">
      <c r="A1892" s="42"/>
      <c r="B1892" s="41"/>
    </row>
    <row r="1893" spans="1:2" x14ac:dyDescent="0.3">
      <c r="A1893" s="42"/>
      <c r="B1893" s="41"/>
    </row>
    <row r="1894" spans="1:2" x14ac:dyDescent="0.3">
      <c r="A1894" s="42"/>
      <c r="B1894" s="41"/>
    </row>
    <row r="1895" spans="1:2" x14ac:dyDescent="0.3">
      <c r="A1895" s="42"/>
      <c r="B1895" s="41"/>
    </row>
    <row r="1896" spans="1:2" x14ac:dyDescent="0.3">
      <c r="A1896" s="42"/>
      <c r="B1896" s="41"/>
    </row>
    <row r="1897" spans="1:2" x14ac:dyDescent="0.3">
      <c r="A1897" s="42"/>
      <c r="B1897" s="41"/>
    </row>
    <row r="1898" spans="1:2" x14ac:dyDescent="0.3">
      <c r="A1898" s="42"/>
      <c r="B1898" s="41"/>
    </row>
    <row r="1899" spans="1:2" x14ac:dyDescent="0.3">
      <c r="A1899" s="42"/>
      <c r="B1899" s="41"/>
    </row>
    <row r="1900" spans="1:2" x14ac:dyDescent="0.3">
      <c r="A1900" s="42"/>
      <c r="B1900" s="41"/>
    </row>
    <row r="1901" spans="1:2" x14ac:dyDescent="0.3">
      <c r="A1901" s="42"/>
      <c r="B1901" s="41"/>
    </row>
    <row r="1902" spans="1:2" x14ac:dyDescent="0.3">
      <c r="A1902" s="42"/>
      <c r="B1902" s="41"/>
    </row>
    <row r="1903" spans="1:2" x14ac:dyDescent="0.3">
      <c r="A1903" s="42"/>
      <c r="B1903" s="41"/>
    </row>
    <row r="1904" spans="1:2" x14ac:dyDescent="0.3">
      <c r="A1904" s="42"/>
      <c r="B1904" s="41"/>
    </row>
    <row r="1905" spans="1:2" x14ac:dyDescent="0.3">
      <c r="A1905" s="42"/>
      <c r="B1905" s="41"/>
    </row>
    <row r="1906" spans="1:2" x14ac:dyDescent="0.3">
      <c r="A1906" s="42"/>
      <c r="B1906" s="41"/>
    </row>
    <row r="1907" spans="1:2" x14ac:dyDescent="0.3">
      <c r="A1907" s="42"/>
      <c r="B1907" s="41"/>
    </row>
    <row r="1908" spans="1:2" x14ac:dyDescent="0.3">
      <c r="A1908" s="42"/>
      <c r="B1908" s="41"/>
    </row>
    <row r="1909" spans="1:2" x14ac:dyDescent="0.3">
      <c r="A1909" s="42"/>
      <c r="B1909" s="41"/>
    </row>
    <row r="1910" spans="1:2" x14ac:dyDescent="0.3">
      <c r="A1910" s="42"/>
      <c r="B1910" s="41"/>
    </row>
    <row r="1911" spans="1:2" x14ac:dyDescent="0.3">
      <c r="A1911" s="42"/>
      <c r="B1911" s="41"/>
    </row>
    <row r="1912" spans="1:2" x14ac:dyDescent="0.3">
      <c r="A1912" s="42"/>
      <c r="B1912" s="41"/>
    </row>
    <row r="1913" spans="1:2" x14ac:dyDescent="0.3">
      <c r="A1913" s="42"/>
      <c r="B1913" s="41"/>
    </row>
    <row r="1914" spans="1:2" x14ac:dyDescent="0.3">
      <c r="A1914" s="42"/>
      <c r="B1914" s="41"/>
    </row>
    <row r="1915" spans="1:2" x14ac:dyDescent="0.3">
      <c r="A1915" s="42"/>
      <c r="B1915" s="41"/>
    </row>
    <row r="1916" spans="1:2" x14ac:dyDescent="0.3">
      <c r="A1916" s="42"/>
      <c r="B1916" s="41"/>
    </row>
    <row r="1917" spans="1:2" x14ac:dyDescent="0.3">
      <c r="A1917" s="42"/>
      <c r="B1917" s="41"/>
    </row>
    <row r="1918" spans="1:2" x14ac:dyDescent="0.3">
      <c r="A1918" s="42"/>
      <c r="B1918" s="41"/>
    </row>
    <row r="1919" spans="1:2" x14ac:dyDescent="0.3">
      <c r="A1919" s="42"/>
      <c r="B1919" s="41"/>
    </row>
    <row r="1920" spans="1:2" x14ac:dyDescent="0.3">
      <c r="A1920" s="42"/>
      <c r="B1920" s="41"/>
    </row>
    <row r="1921" spans="1:2" x14ac:dyDescent="0.3">
      <c r="A1921" s="42"/>
      <c r="B1921" s="41"/>
    </row>
    <row r="1922" spans="1:2" x14ac:dyDescent="0.3">
      <c r="A1922" s="42"/>
      <c r="B1922" s="41"/>
    </row>
    <row r="1923" spans="1:2" x14ac:dyDescent="0.3">
      <c r="A1923" s="42"/>
      <c r="B1923" s="41"/>
    </row>
    <row r="1924" spans="1:2" x14ac:dyDescent="0.3">
      <c r="A1924" s="42"/>
      <c r="B1924" s="41"/>
    </row>
    <row r="1925" spans="1:2" x14ac:dyDescent="0.3">
      <c r="A1925" s="42"/>
      <c r="B1925" s="41"/>
    </row>
    <row r="1926" spans="1:2" x14ac:dyDescent="0.3">
      <c r="A1926" s="42"/>
      <c r="B1926" s="41"/>
    </row>
    <row r="1927" spans="1:2" x14ac:dyDescent="0.3">
      <c r="A1927" s="42"/>
      <c r="B1927" s="41"/>
    </row>
    <row r="1928" spans="1:2" x14ac:dyDescent="0.3">
      <c r="A1928" s="42"/>
      <c r="B1928" s="41"/>
    </row>
    <row r="1929" spans="1:2" x14ac:dyDescent="0.3">
      <c r="A1929" s="42"/>
      <c r="B1929" s="41"/>
    </row>
    <row r="1930" spans="1:2" x14ac:dyDescent="0.3">
      <c r="A1930" s="42"/>
      <c r="B1930" s="41"/>
    </row>
    <row r="1931" spans="1:2" x14ac:dyDescent="0.3">
      <c r="A1931" s="42"/>
      <c r="B1931" s="41"/>
    </row>
    <row r="1932" spans="1:2" x14ac:dyDescent="0.3">
      <c r="A1932" s="42"/>
      <c r="B1932" s="41"/>
    </row>
    <row r="1933" spans="1:2" x14ac:dyDescent="0.3">
      <c r="A1933" s="42"/>
      <c r="B1933" s="41"/>
    </row>
    <row r="1934" spans="1:2" x14ac:dyDescent="0.3">
      <c r="A1934" s="42"/>
      <c r="B1934" s="41"/>
    </row>
    <row r="1935" spans="1:2" x14ac:dyDescent="0.3">
      <c r="A1935" s="42"/>
      <c r="B1935" s="41"/>
    </row>
    <row r="1936" spans="1:2" x14ac:dyDescent="0.3">
      <c r="A1936" s="42"/>
      <c r="B1936" s="41"/>
    </row>
    <row r="1937" spans="1:2" x14ac:dyDescent="0.3">
      <c r="A1937" s="42"/>
      <c r="B1937" s="41"/>
    </row>
    <row r="1938" spans="1:2" x14ac:dyDescent="0.3">
      <c r="A1938" s="42"/>
      <c r="B1938" s="41"/>
    </row>
    <row r="1939" spans="1:2" x14ac:dyDescent="0.3">
      <c r="A1939" s="42"/>
      <c r="B1939" s="41"/>
    </row>
    <row r="1940" spans="1:2" x14ac:dyDescent="0.3">
      <c r="A1940" s="42"/>
      <c r="B1940" s="41"/>
    </row>
    <row r="1941" spans="1:2" x14ac:dyDescent="0.3">
      <c r="A1941" s="42"/>
      <c r="B1941" s="41"/>
    </row>
    <row r="1942" spans="1:2" x14ac:dyDescent="0.3">
      <c r="A1942" s="42"/>
      <c r="B1942" s="41"/>
    </row>
    <row r="1943" spans="1:2" x14ac:dyDescent="0.3">
      <c r="A1943" s="42"/>
      <c r="B1943" s="41"/>
    </row>
    <row r="1944" spans="1:2" x14ac:dyDescent="0.3">
      <c r="A1944" s="42"/>
      <c r="B1944" s="41"/>
    </row>
    <row r="1945" spans="1:2" x14ac:dyDescent="0.3">
      <c r="A1945" s="42"/>
      <c r="B1945" s="41"/>
    </row>
    <row r="1946" spans="1:2" x14ac:dyDescent="0.3">
      <c r="A1946" s="42"/>
      <c r="B1946" s="41"/>
    </row>
    <row r="1947" spans="1:2" x14ac:dyDescent="0.3">
      <c r="A1947" s="42"/>
      <c r="B1947" s="41"/>
    </row>
    <row r="1948" spans="1:2" x14ac:dyDescent="0.3">
      <c r="A1948" s="42"/>
      <c r="B1948" s="41"/>
    </row>
    <row r="1949" spans="1:2" x14ac:dyDescent="0.3">
      <c r="A1949" s="42"/>
      <c r="B1949" s="41"/>
    </row>
    <row r="1950" spans="1:2" x14ac:dyDescent="0.3">
      <c r="A1950" s="42"/>
      <c r="B1950" s="41"/>
    </row>
    <row r="1951" spans="1:2" x14ac:dyDescent="0.3">
      <c r="A1951" s="42"/>
      <c r="B1951" s="41"/>
    </row>
    <row r="1952" spans="1:2" x14ac:dyDescent="0.3">
      <c r="A1952" s="42"/>
      <c r="B1952" s="41"/>
    </row>
    <row r="1953" spans="1:2" x14ac:dyDescent="0.3">
      <c r="A1953" s="42"/>
      <c r="B1953" s="41"/>
    </row>
    <row r="1954" spans="1:2" x14ac:dyDescent="0.3">
      <c r="A1954" s="42"/>
      <c r="B1954" s="41"/>
    </row>
    <row r="1955" spans="1:2" x14ac:dyDescent="0.3">
      <c r="A1955" s="42"/>
      <c r="B1955" s="41"/>
    </row>
    <row r="1956" spans="1:2" x14ac:dyDescent="0.3">
      <c r="A1956" s="42"/>
      <c r="B1956" s="41"/>
    </row>
    <row r="1957" spans="1:2" x14ac:dyDescent="0.3">
      <c r="A1957" s="42"/>
      <c r="B1957" s="41"/>
    </row>
    <row r="1958" spans="1:2" x14ac:dyDescent="0.3">
      <c r="A1958" s="42"/>
      <c r="B1958" s="41"/>
    </row>
    <row r="1959" spans="1:2" x14ac:dyDescent="0.3">
      <c r="A1959" s="42"/>
      <c r="B1959" s="41"/>
    </row>
    <row r="1960" spans="1:2" x14ac:dyDescent="0.3">
      <c r="A1960" s="42"/>
      <c r="B1960" s="41"/>
    </row>
    <row r="1961" spans="1:2" x14ac:dyDescent="0.3">
      <c r="A1961" s="42"/>
      <c r="B1961" s="41"/>
    </row>
    <row r="1962" spans="1:2" x14ac:dyDescent="0.3">
      <c r="A1962" s="42"/>
      <c r="B1962" s="41"/>
    </row>
    <row r="1963" spans="1:2" x14ac:dyDescent="0.3">
      <c r="A1963" s="42"/>
      <c r="B1963" s="41"/>
    </row>
    <row r="1964" spans="1:2" x14ac:dyDescent="0.3">
      <c r="A1964" s="42"/>
      <c r="B1964" s="41"/>
    </row>
    <row r="1965" spans="1:2" x14ac:dyDescent="0.3">
      <c r="A1965" s="42"/>
      <c r="B1965" s="41"/>
    </row>
    <row r="1966" spans="1:2" x14ac:dyDescent="0.3">
      <c r="A1966" s="42"/>
      <c r="B1966" s="41"/>
    </row>
    <row r="1967" spans="1:2" x14ac:dyDescent="0.3">
      <c r="A1967" s="42"/>
      <c r="B1967" s="41"/>
    </row>
    <row r="1968" spans="1:2" x14ac:dyDescent="0.3">
      <c r="A1968" s="42"/>
      <c r="B1968" s="41"/>
    </row>
    <row r="1969" spans="1:2" x14ac:dyDescent="0.3">
      <c r="A1969" s="42"/>
      <c r="B1969" s="41"/>
    </row>
    <row r="1970" spans="1:2" x14ac:dyDescent="0.3">
      <c r="A1970" s="42"/>
      <c r="B1970" s="41"/>
    </row>
    <row r="1971" spans="1:2" x14ac:dyDescent="0.3">
      <c r="A1971" s="42"/>
      <c r="B1971" s="41"/>
    </row>
    <row r="1972" spans="1:2" x14ac:dyDescent="0.3">
      <c r="A1972" s="42"/>
      <c r="B1972" s="41"/>
    </row>
    <row r="1973" spans="1:2" x14ac:dyDescent="0.3">
      <c r="A1973" s="42"/>
      <c r="B1973" s="41"/>
    </row>
    <row r="1974" spans="1:2" x14ac:dyDescent="0.3">
      <c r="A1974" s="42"/>
      <c r="B1974" s="41"/>
    </row>
    <row r="1975" spans="1:2" x14ac:dyDescent="0.3">
      <c r="A1975" s="42"/>
      <c r="B1975" s="41"/>
    </row>
    <row r="1976" spans="1:2" x14ac:dyDescent="0.3">
      <c r="A1976" s="42"/>
      <c r="B1976" s="41"/>
    </row>
    <row r="1977" spans="1:2" x14ac:dyDescent="0.3">
      <c r="A1977" s="42"/>
      <c r="B1977" s="41"/>
    </row>
    <row r="1978" spans="1:2" x14ac:dyDescent="0.3">
      <c r="A1978" s="42"/>
      <c r="B1978" s="41"/>
    </row>
    <row r="1979" spans="1:2" x14ac:dyDescent="0.3">
      <c r="A1979" s="42"/>
      <c r="B1979" s="41"/>
    </row>
    <row r="1980" spans="1:2" x14ac:dyDescent="0.3">
      <c r="A1980" s="42"/>
      <c r="B1980" s="41"/>
    </row>
    <row r="1981" spans="1:2" x14ac:dyDescent="0.3">
      <c r="A1981" s="42"/>
      <c r="B1981" s="41"/>
    </row>
    <row r="1982" spans="1:2" x14ac:dyDescent="0.3">
      <c r="A1982" s="42"/>
      <c r="B1982" s="41"/>
    </row>
    <row r="1983" spans="1:2" x14ac:dyDescent="0.3">
      <c r="A1983" s="42"/>
      <c r="B1983" s="41"/>
    </row>
    <row r="1984" spans="1:2" x14ac:dyDescent="0.3">
      <c r="A1984" s="42"/>
      <c r="B1984" s="41"/>
    </row>
    <row r="1985" spans="1:2" x14ac:dyDescent="0.3">
      <c r="A1985" s="42"/>
      <c r="B1985" s="41"/>
    </row>
    <row r="1986" spans="1:2" x14ac:dyDescent="0.3">
      <c r="A1986" s="42"/>
      <c r="B1986" s="41"/>
    </row>
    <row r="1987" spans="1:2" x14ac:dyDescent="0.3">
      <c r="A1987" s="42"/>
      <c r="B1987" s="41"/>
    </row>
    <row r="1988" spans="1:2" x14ac:dyDescent="0.3">
      <c r="A1988" s="42"/>
      <c r="B1988" s="41"/>
    </row>
    <row r="1989" spans="1:2" x14ac:dyDescent="0.3">
      <c r="A1989" s="42"/>
      <c r="B1989" s="41"/>
    </row>
    <row r="1990" spans="1:2" x14ac:dyDescent="0.3">
      <c r="A1990" s="42"/>
      <c r="B1990" s="41"/>
    </row>
    <row r="1991" spans="1:2" x14ac:dyDescent="0.3">
      <c r="A1991" s="42"/>
      <c r="B1991" s="41"/>
    </row>
    <row r="1992" spans="1:2" x14ac:dyDescent="0.3">
      <c r="A1992" s="42"/>
      <c r="B1992" s="41"/>
    </row>
    <row r="1993" spans="1:2" x14ac:dyDescent="0.3">
      <c r="A1993" s="42"/>
      <c r="B1993" s="41"/>
    </row>
    <row r="1994" spans="1:2" x14ac:dyDescent="0.3">
      <c r="A1994" s="42"/>
      <c r="B1994" s="41"/>
    </row>
    <row r="1995" spans="1:2" x14ac:dyDescent="0.3">
      <c r="A1995" s="42"/>
      <c r="B1995" s="41"/>
    </row>
    <row r="1996" spans="1:2" x14ac:dyDescent="0.3">
      <c r="A1996" s="42"/>
      <c r="B1996" s="41"/>
    </row>
    <row r="1997" spans="1:2" x14ac:dyDescent="0.3">
      <c r="A1997" s="42"/>
      <c r="B1997" s="41"/>
    </row>
    <row r="1998" spans="1:2" x14ac:dyDescent="0.3">
      <c r="A1998" s="42"/>
      <c r="B1998" s="41"/>
    </row>
    <row r="1999" spans="1:2" x14ac:dyDescent="0.3">
      <c r="A1999" s="42"/>
      <c r="B1999" s="41"/>
    </row>
    <row r="2000" spans="1:2" x14ac:dyDescent="0.3">
      <c r="A2000" s="42"/>
      <c r="B2000" s="41"/>
    </row>
    <row r="2001" spans="1:2" x14ac:dyDescent="0.3">
      <c r="A2001" s="42"/>
      <c r="B2001" s="41"/>
    </row>
    <row r="2002" spans="1:2" x14ac:dyDescent="0.3">
      <c r="A2002" s="42"/>
      <c r="B2002" s="41"/>
    </row>
    <row r="2003" spans="1:2" x14ac:dyDescent="0.3">
      <c r="A2003" s="42"/>
      <c r="B2003" s="41"/>
    </row>
    <row r="2004" spans="1:2" x14ac:dyDescent="0.3">
      <c r="A2004" s="42"/>
      <c r="B2004" s="41"/>
    </row>
    <row r="2005" spans="1:2" x14ac:dyDescent="0.3">
      <c r="A2005" s="42"/>
      <c r="B2005" s="41"/>
    </row>
    <row r="2006" spans="1:2" x14ac:dyDescent="0.3">
      <c r="A2006" s="42"/>
      <c r="B2006" s="41"/>
    </row>
    <row r="2007" spans="1:2" x14ac:dyDescent="0.3">
      <c r="A2007" s="42"/>
      <c r="B2007" s="41"/>
    </row>
    <row r="2008" spans="1:2" x14ac:dyDescent="0.3">
      <c r="A2008" s="42"/>
      <c r="B2008" s="41"/>
    </row>
    <row r="2009" spans="1:2" x14ac:dyDescent="0.3">
      <c r="A2009" s="42"/>
      <c r="B2009" s="41"/>
    </row>
    <row r="2010" spans="1:2" x14ac:dyDescent="0.3">
      <c r="A2010" s="42"/>
      <c r="B2010" s="41"/>
    </row>
    <row r="2011" spans="1:2" x14ac:dyDescent="0.3">
      <c r="A2011" s="42"/>
      <c r="B2011" s="41"/>
    </row>
    <row r="2012" spans="1:2" x14ac:dyDescent="0.3">
      <c r="A2012" s="42"/>
      <c r="B2012" s="41"/>
    </row>
    <row r="2013" spans="1:2" x14ac:dyDescent="0.3">
      <c r="A2013" s="42"/>
      <c r="B2013" s="41"/>
    </row>
    <row r="2014" spans="1:2" x14ac:dyDescent="0.3">
      <c r="A2014" s="42"/>
      <c r="B2014" s="41"/>
    </row>
    <row r="2015" spans="1:2" x14ac:dyDescent="0.3">
      <c r="A2015" s="42"/>
      <c r="B2015" s="41"/>
    </row>
    <row r="2016" spans="1:2" x14ac:dyDescent="0.3">
      <c r="A2016" s="42"/>
      <c r="B2016" s="41"/>
    </row>
    <row r="2017" spans="1:2" x14ac:dyDescent="0.3">
      <c r="A2017" s="42"/>
      <c r="B2017" s="41"/>
    </row>
    <row r="2018" spans="1:2" x14ac:dyDescent="0.3">
      <c r="A2018" s="42"/>
      <c r="B2018" s="41"/>
    </row>
    <row r="2019" spans="1:2" x14ac:dyDescent="0.3">
      <c r="A2019" s="42"/>
      <c r="B2019" s="41"/>
    </row>
    <row r="2020" spans="1:2" x14ac:dyDescent="0.3">
      <c r="A2020" s="42"/>
      <c r="B2020" s="41"/>
    </row>
    <row r="2021" spans="1:2" x14ac:dyDescent="0.3">
      <c r="A2021" s="42"/>
      <c r="B2021" s="41"/>
    </row>
    <row r="2022" spans="1:2" x14ac:dyDescent="0.3">
      <c r="A2022" s="42"/>
      <c r="B2022" s="41"/>
    </row>
    <row r="2023" spans="1:2" x14ac:dyDescent="0.3">
      <c r="A2023" s="42"/>
      <c r="B2023" s="41"/>
    </row>
    <row r="2024" spans="1:2" x14ac:dyDescent="0.3">
      <c r="A2024" s="42"/>
      <c r="B2024" s="41"/>
    </row>
    <row r="2025" spans="1:2" x14ac:dyDescent="0.3">
      <c r="A2025" s="42"/>
      <c r="B2025" s="41"/>
    </row>
    <row r="2026" spans="1:2" x14ac:dyDescent="0.3">
      <c r="A2026" s="42"/>
      <c r="B2026" s="41"/>
    </row>
    <row r="2027" spans="1:2" x14ac:dyDescent="0.3">
      <c r="A2027" s="42"/>
      <c r="B2027" s="41"/>
    </row>
    <row r="2028" spans="1:2" x14ac:dyDescent="0.3">
      <c r="A2028" s="42"/>
      <c r="B2028" s="41"/>
    </row>
    <row r="2029" spans="1:2" x14ac:dyDescent="0.3">
      <c r="A2029" s="42"/>
      <c r="B2029" s="41"/>
    </row>
    <row r="2030" spans="1:2" x14ac:dyDescent="0.3">
      <c r="A2030" s="42"/>
      <c r="B2030" s="41"/>
    </row>
    <row r="2031" spans="1:2" x14ac:dyDescent="0.3">
      <c r="A2031" s="42"/>
      <c r="B2031" s="41"/>
    </row>
    <row r="2032" spans="1:2" x14ac:dyDescent="0.3">
      <c r="A2032" s="42"/>
      <c r="B2032" s="41"/>
    </row>
    <row r="2033" spans="1:2" x14ac:dyDescent="0.3">
      <c r="A2033" s="42"/>
      <c r="B2033" s="41"/>
    </row>
    <row r="2034" spans="1:2" x14ac:dyDescent="0.3">
      <c r="A2034" s="42"/>
      <c r="B2034" s="41"/>
    </row>
    <row r="2035" spans="1:2" x14ac:dyDescent="0.3">
      <c r="A2035" s="42"/>
      <c r="B2035" s="41"/>
    </row>
    <row r="2036" spans="1:2" x14ac:dyDescent="0.3">
      <c r="A2036" s="42"/>
      <c r="B2036" s="41"/>
    </row>
    <row r="2037" spans="1:2" x14ac:dyDescent="0.3">
      <c r="A2037" s="42"/>
      <c r="B2037" s="41"/>
    </row>
    <row r="2038" spans="1:2" x14ac:dyDescent="0.3">
      <c r="A2038" s="42"/>
      <c r="B2038" s="41"/>
    </row>
    <row r="2039" spans="1:2" x14ac:dyDescent="0.3">
      <c r="A2039" s="42"/>
      <c r="B2039" s="41"/>
    </row>
    <row r="2040" spans="1:2" x14ac:dyDescent="0.3">
      <c r="A2040" s="42"/>
      <c r="B2040" s="41"/>
    </row>
    <row r="2041" spans="1:2" x14ac:dyDescent="0.3">
      <c r="A2041" s="42"/>
      <c r="B2041" s="41"/>
    </row>
    <row r="2042" spans="1:2" x14ac:dyDescent="0.3">
      <c r="A2042" s="42"/>
      <c r="B2042" s="41"/>
    </row>
    <row r="2043" spans="1:2" x14ac:dyDescent="0.3">
      <c r="A2043" s="42"/>
      <c r="B2043" s="41"/>
    </row>
    <row r="2044" spans="1:2" x14ac:dyDescent="0.3">
      <c r="A2044" s="42"/>
      <c r="B2044" s="41"/>
    </row>
    <row r="2045" spans="1:2" x14ac:dyDescent="0.3">
      <c r="A2045" s="42"/>
      <c r="B2045" s="41"/>
    </row>
    <row r="2046" spans="1:2" x14ac:dyDescent="0.3">
      <c r="A2046" s="42"/>
      <c r="B2046" s="41"/>
    </row>
    <row r="2047" spans="1:2" x14ac:dyDescent="0.3">
      <c r="A2047" s="42"/>
      <c r="B2047" s="41"/>
    </row>
    <row r="2048" spans="1:2" x14ac:dyDescent="0.3">
      <c r="A2048" s="42"/>
      <c r="B2048" s="41"/>
    </row>
    <row r="2049" spans="1:2" x14ac:dyDescent="0.3">
      <c r="A2049" s="42"/>
      <c r="B2049" s="41"/>
    </row>
    <row r="2050" spans="1:2" x14ac:dyDescent="0.3">
      <c r="A2050" s="42"/>
      <c r="B2050" s="41"/>
    </row>
    <row r="2051" spans="1:2" x14ac:dyDescent="0.3">
      <c r="A2051" s="42"/>
      <c r="B2051" s="41"/>
    </row>
    <row r="2052" spans="1:2" x14ac:dyDescent="0.3">
      <c r="A2052" s="42"/>
      <c r="B2052" s="41"/>
    </row>
    <row r="2053" spans="1:2" x14ac:dyDescent="0.3">
      <c r="A2053" s="42"/>
      <c r="B2053" s="41"/>
    </row>
    <row r="2054" spans="1:2" x14ac:dyDescent="0.3">
      <c r="A2054" s="42"/>
      <c r="B2054" s="41"/>
    </row>
    <row r="2055" spans="1:2" x14ac:dyDescent="0.3">
      <c r="A2055" s="42"/>
      <c r="B2055" s="41"/>
    </row>
    <row r="2056" spans="1:2" x14ac:dyDescent="0.3">
      <c r="A2056" s="42"/>
      <c r="B2056" s="41"/>
    </row>
    <row r="2057" spans="1:2" x14ac:dyDescent="0.3">
      <c r="A2057" s="42"/>
      <c r="B2057" s="41"/>
    </row>
    <row r="2058" spans="1:2" x14ac:dyDescent="0.3">
      <c r="A2058" s="42"/>
      <c r="B2058" s="41"/>
    </row>
    <row r="2059" spans="1:2" x14ac:dyDescent="0.3">
      <c r="A2059" s="42"/>
      <c r="B2059" s="41"/>
    </row>
    <row r="2060" spans="1:2" x14ac:dyDescent="0.3">
      <c r="A2060" s="42"/>
      <c r="B2060" s="41"/>
    </row>
    <row r="2061" spans="1:2" x14ac:dyDescent="0.3">
      <c r="A2061" s="42"/>
      <c r="B2061" s="41"/>
    </row>
    <row r="2062" spans="1:2" x14ac:dyDescent="0.3">
      <c r="A2062" s="42"/>
      <c r="B2062" s="41"/>
    </row>
    <row r="2063" spans="1:2" x14ac:dyDescent="0.3">
      <c r="A2063" s="42"/>
      <c r="B2063" s="41"/>
    </row>
    <row r="2064" spans="1:2" x14ac:dyDescent="0.3">
      <c r="A2064" s="42"/>
      <c r="B2064" s="41"/>
    </row>
    <row r="2065" spans="1:2" x14ac:dyDescent="0.3">
      <c r="A2065" s="42"/>
      <c r="B2065" s="41"/>
    </row>
    <row r="2066" spans="1:2" x14ac:dyDescent="0.3">
      <c r="A2066" s="42"/>
      <c r="B2066" s="41"/>
    </row>
    <row r="2067" spans="1:2" x14ac:dyDescent="0.3">
      <c r="A2067" s="42"/>
      <c r="B2067" s="41"/>
    </row>
    <row r="2068" spans="1:2" x14ac:dyDescent="0.3">
      <c r="A2068" s="42"/>
      <c r="B2068" s="41"/>
    </row>
    <row r="2069" spans="1:2" x14ac:dyDescent="0.3">
      <c r="A2069" s="42"/>
      <c r="B2069" s="41"/>
    </row>
    <row r="2070" spans="1:2" x14ac:dyDescent="0.3">
      <c r="A2070" s="42"/>
      <c r="B2070" s="41"/>
    </row>
    <row r="2071" spans="1:2" x14ac:dyDescent="0.3">
      <c r="A2071" s="42"/>
      <c r="B2071" s="41"/>
    </row>
    <row r="2072" spans="1:2" x14ac:dyDescent="0.3">
      <c r="A2072" s="42"/>
      <c r="B2072" s="41"/>
    </row>
    <row r="2073" spans="1:2" x14ac:dyDescent="0.3">
      <c r="A2073" s="42"/>
      <c r="B2073" s="41"/>
    </row>
    <row r="2074" spans="1:2" x14ac:dyDescent="0.3">
      <c r="A2074" s="42"/>
      <c r="B2074" s="41"/>
    </row>
    <row r="2075" spans="1:2" x14ac:dyDescent="0.3">
      <c r="A2075" s="42"/>
      <c r="B2075" s="41"/>
    </row>
    <row r="2076" spans="1:2" x14ac:dyDescent="0.3">
      <c r="A2076" s="42"/>
      <c r="B2076" s="41"/>
    </row>
    <row r="2077" spans="1:2" x14ac:dyDescent="0.3">
      <c r="A2077" s="42"/>
      <c r="B2077" s="41"/>
    </row>
    <row r="2078" spans="1:2" x14ac:dyDescent="0.3">
      <c r="A2078" s="42"/>
      <c r="B2078" s="41"/>
    </row>
    <row r="2079" spans="1:2" x14ac:dyDescent="0.3">
      <c r="A2079" s="42"/>
      <c r="B2079" s="41"/>
    </row>
    <row r="2080" spans="1:2" x14ac:dyDescent="0.3">
      <c r="A2080" s="42"/>
      <c r="B2080" s="41"/>
    </row>
    <row r="2081" spans="1:2" x14ac:dyDescent="0.3">
      <c r="A2081" s="42"/>
      <c r="B2081" s="41"/>
    </row>
    <row r="2082" spans="1:2" x14ac:dyDescent="0.3">
      <c r="A2082" s="42"/>
      <c r="B2082" s="41"/>
    </row>
    <row r="2083" spans="1:2" x14ac:dyDescent="0.3">
      <c r="A2083" s="42"/>
      <c r="B2083" s="41"/>
    </row>
    <row r="2084" spans="1:2" x14ac:dyDescent="0.3">
      <c r="A2084" s="42"/>
      <c r="B2084" s="41"/>
    </row>
    <row r="2085" spans="1:2" x14ac:dyDescent="0.3">
      <c r="A2085" s="42"/>
      <c r="B2085" s="41"/>
    </row>
    <row r="2086" spans="1:2" x14ac:dyDescent="0.3">
      <c r="A2086" s="42"/>
      <c r="B2086" s="41"/>
    </row>
    <row r="2087" spans="1:2" x14ac:dyDescent="0.3">
      <c r="A2087" s="42"/>
      <c r="B2087" s="41"/>
    </row>
    <row r="2088" spans="1:2" x14ac:dyDescent="0.3">
      <c r="A2088" s="42"/>
      <c r="B2088" s="41"/>
    </row>
    <row r="2089" spans="1:2" x14ac:dyDescent="0.3">
      <c r="A2089" s="42"/>
      <c r="B2089" s="41"/>
    </row>
    <row r="2090" spans="1:2" x14ac:dyDescent="0.3">
      <c r="A2090" s="42"/>
      <c r="B2090" s="41"/>
    </row>
    <row r="2091" spans="1:2" x14ac:dyDescent="0.3">
      <c r="A2091" s="42"/>
      <c r="B2091" s="41"/>
    </row>
    <row r="2092" spans="1:2" x14ac:dyDescent="0.3">
      <c r="A2092" s="42"/>
      <c r="B2092" s="41"/>
    </row>
    <row r="2093" spans="1:2" x14ac:dyDescent="0.3">
      <c r="A2093" s="42"/>
      <c r="B2093" s="41"/>
    </row>
    <row r="2094" spans="1:2" x14ac:dyDescent="0.3">
      <c r="A2094" s="42"/>
      <c r="B2094" s="41"/>
    </row>
    <row r="2095" spans="1:2" x14ac:dyDescent="0.3">
      <c r="A2095" s="42"/>
      <c r="B2095" s="41"/>
    </row>
    <row r="2096" spans="1:2" x14ac:dyDescent="0.3">
      <c r="A2096" s="42"/>
      <c r="B2096" s="41"/>
    </row>
    <row r="2097" spans="1:2" x14ac:dyDescent="0.3">
      <c r="A2097" s="42"/>
      <c r="B2097" s="41"/>
    </row>
    <row r="2098" spans="1:2" x14ac:dyDescent="0.3">
      <c r="A2098" s="42"/>
      <c r="B2098" s="41"/>
    </row>
    <row r="2099" spans="1:2" x14ac:dyDescent="0.3">
      <c r="A2099" s="42"/>
      <c r="B2099" s="41"/>
    </row>
    <row r="2100" spans="1:2" x14ac:dyDescent="0.3">
      <c r="A2100" s="42"/>
      <c r="B2100" s="41"/>
    </row>
    <row r="2101" spans="1:2" x14ac:dyDescent="0.3">
      <c r="A2101" s="42"/>
      <c r="B2101" s="41"/>
    </row>
    <row r="2102" spans="1:2" x14ac:dyDescent="0.3">
      <c r="A2102" s="42"/>
      <c r="B2102" s="41"/>
    </row>
    <row r="2103" spans="1:2" x14ac:dyDescent="0.3">
      <c r="A2103" s="42"/>
      <c r="B2103" s="41"/>
    </row>
    <row r="2104" spans="1:2" x14ac:dyDescent="0.3">
      <c r="A2104" s="42"/>
      <c r="B2104" s="41"/>
    </row>
    <row r="2105" spans="1:2" x14ac:dyDescent="0.3">
      <c r="A2105" s="42"/>
      <c r="B2105" s="41"/>
    </row>
    <row r="2106" spans="1:2" x14ac:dyDescent="0.3">
      <c r="A2106" s="42"/>
      <c r="B2106" s="41"/>
    </row>
    <row r="2107" spans="1:2" x14ac:dyDescent="0.3">
      <c r="A2107" s="42"/>
      <c r="B2107" s="41"/>
    </row>
    <row r="2108" spans="1:2" x14ac:dyDescent="0.3">
      <c r="A2108" s="42"/>
      <c r="B2108" s="41"/>
    </row>
    <row r="2109" spans="1:2" x14ac:dyDescent="0.3">
      <c r="A2109" s="42"/>
      <c r="B2109" s="41"/>
    </row>
    <row r="2110" spans="1:2" x14ac:dyDescent="0.3">
      <c r="A2110" s="42"/>
      <c r="B2110" s="41"/>
    </row>
    <row r="2111" spans="1:2" x14ac:dyDescent="0.3">
      <c r="A2111" s="42"/>
      <c r="B2111" s="41"/>
    </row>
    <row r="2112" spans="1:2" x14ac:dyDescent="0.3">
      <c r="A2112" s="42"/>
      <c r="B2112" s="41"/>
    </row>
    <row r="2113" spans="1:2" x14ac:dyDescent="0.3">
      <c r="A2113" s="42"/>
      <c r="B2113" s="41"/>
    </row>
    <row r="2114" spans="1:2" x14ac:dyDescent="0.3">
      <c r="A2114" s="42"/>
      <c r="B2114" s="41"/>
    </row>
    <row r="2115" spans="1:2" x14ac:dyDescent="0.3">
      <c r="A2115" s="42"/>
      <c r="B2115" s="41"/>
    </row>
    <row r="2116" spans="1:2" x14ac:dyDescent="0.3">
      <c r="A2116" s="42"/>
      <c r="B2116" s="41"/>
    </row>
    <row r="2117" spans="1:2" x14ac:dyDescent="0.3">
      <c r="A2117" s="42"/>
      <c r="B2117" s="41"/>
    </row>
    <row r="2118" spans="1:2" x14ac:dyDescent="0.3">
      <c r="A2118" s="42"/>
      <c r="B2118" s="41"/>
    </row>
    <row r="2119" spans="1:2" x14ac:dyDescent="0.3">
      <c r="A2119" s="42"/>
      <c r="B2119" s="41"/>
    </row>
    <row r="2120" spans="1:2" x14ac:dyDescent="0.3">
      <c r="A2120" s="42"/>
      <c r="B2120" s="41"/>
    </row>
    <row r="2121" spans="1:2" x14ac:dyDescent="0.3">
      <c r="A2121" s="42"/>
      <c r="B2121" s="41"/>
    </row>
    <row r="2122" spans="1:2" x14ac:dyDescent="0.3">
      <c r="A2122" s="42"/>
      <c r="B2122" s="41"/>
    </row>
    <row r="2123" spans="1:2" x14ac:dyDescent="0.3">
      <c r="A2123" s="42"/>
      <c r="B2123" s="41"/>
    </row>
    <row r="2124" spans="1:2" x14ac:dyDescent="0.3">
      <c r="A2124" s="42"/>
      <c r="B2124" s="41"/>
    </row>
    <row r="2125" spans="1:2" x14ac:dyDescent="0.3">
      <c r="A2125" s="42"/>
      <c r="B2125" s="41"/>
    </row>
    <row r="2126" spans="1:2" x14ac:dyDescent="0.3">
      <c r="A2126" s="42"/>
      <c r="B2126" s="41"/>
    </row>
    <row r="2127" spans="1:2" x14ac:dyDescent="0.3">
      <c r="A2127" s="42"/>
      <c r="B2127" s="41"/>
    </row>
    <row r="2128" spans="1:2" x14ac:dyDescent="0.3">
      <c r="A2128" s="42"/>
      <c r="B2128" s="41"/>
    </row>
    <row r="2129" spans="1:2" x14ac:dyDescent="0.3">
      <c r="A2129" s="42"/>
      <c r="B2129" s="41"/>
    </row>
    <row r="2130" spans="1:2" x14ac:dyDescent="0.3">
      <c r="A2130" s="42"/>
      <c r="B2130" s="41"/>
    </row>
    <row r="2131" spans="1:2" x14ac:dyDescent="0.3">
      <c r="A2131" s="42"/>
      <c r="B2131" s="41"/>
    </row>
    <row r="2132" spans="1:2" x14ac:dyDescent="0.3">
      <c r="A2132" s="42"/>
      <c r="B2132" s="41"/>
    </row>
    <row r="2133" spans="1:2" x14ac:dyDescent="0.3">
      <c r="A2133" s="42"/>
      <c r="B2133" s="41"/>
    </row>
    <row r="2134" spans="1:2" x14ac:dyDescent="0.3">
      <c r="A2134" s="42"/>
      <c r="B2134" s="41"/>
    </row>
    <row r="2135" spans="1:2" x14ac:dyDescent="0.3">
      <c r="A2135" s="42"/>
      <c r="B2135" s="41"/>
    </row>
    <row r="2136" spans="1:2" x14ac:dyDescent="0.3">
      <c r="A2136" s="42"/>
      <c r="B2136" s="41"/>
    </row>
    <row r="2137" spans="1:2" x14ac:dyDescent="0.3">
      <c r="A2137" s="42"/>
      <c r="B2137" s="41"/>
    </row>
    <row r="2138" spans="1:2" x14ac:dyDescent="0.3">
      <c r="A2138" s="42"/>
      <c r="B2138" s="41"/>
    </row>
    <row r="2139" spans="1:2" x14ac:dyDescent="0.3">
      <c r="A2139" s="42"/>
      <c r="B2139" s="41"/>
    </row>
    <row r="2140" spans="1:2" x14ac:dyDescent="0.3">
      <c r="A2140" s="42"/>
      <c r="B2140" s="41"/>
    </row>
    <row r="2141" spans="1:2" x14ac:dyDescent="0.3">
      <c r="A2141" s="42"/>
      <c r="B2141" s="41"/>
    </row>
    <row r="2142" spans="1:2" x14ac:dyDescent="0.3">
      <c r="A2142" s="42"/>
      <c r="B2142" s="41"/>
    </row>
    <row r="2143" spans="1:2" x14ac:dyDescent="0.3">
      <c r="A2143" s="42"/>
      <c r="B2143" s="41"/>
    </row>
    <row r="2144" spans="1:2" x14ac:dyDescent="0.3">
      <c r="A2144" s="42"/>
      <c r="B2144" s="41"/>
    </row>
    <row r="2145" spans="1:2" x14ac:dyDescent="0.3">
      <c r="A2145" s="42"/>
      <c r="B2145" s="41"/>
    </row>
    <row r="2146" spans="1:2" x14ac:dyDescent="0.3">
      <c r="A2146" s="42"/>
      <c r="B2146" s="41"/>
    </row>
    <row r="2147" spans="1:2" x14ac:dyDescent="0.3">
      <c r="A2147" s="42"/>
      <c r="B2147" s="41"/>
    </row>
    <row r="2148" spans="1:2" x14ac:dyDescent="0.3">
      <c r="A2148" s="42"/>
      <c r="B2148" s="41"/>
    </row>
    <row r="2149" spans="1:2" x14ac:dyDescent="0.3">
      <c r="A2149" s="42"/>
      <c r="B2149" s="41"/>
    </row>
    <row r="2150" spans="1:2" x14ac:dyDescent="0.3">
      <c r="A2150" s="42"/>
      <c r="B2150" s="41"/>
    </row>
    <row r="2151" spans="1:2" x14ac:dyDescent="0.3">
      <c r="A2151" s="42"/>
      <c r="B2151" s="41"/>
    </row>
    <row r="2152" spans="1:2" x14ac:dyDescent="0.3">
      <c r="A2152" s="42"/>
      <c r="B2152" s="41"/>
    </row>
    <row r="2153" spans="1:2" x14ac:dyDescent="0.3">
      <c r="A2153" s="42"/>
      <c r="B2153" s="41"/>
    </row>
    <row r="2154" spans="1:2" x14ac:dyDescent="0.3">
      <c r="A2154" s="42"/>
      <c r="B2154" s="41"/>
    </row>
    <row r="2155" spans="1:2" x14ac:dyDescent="0.3">
      <c r="A2155" s="42"/>
      <c r="B2155" s="41"/>
    </row>
    <row r="2156" spans="1:2" x14ac:dyDescent="0.3">
      <c r="A2156" s="42"/>
      <c r="B2156" s="41"/>
    </row>
    <row r="2157" spans="1:2" x14ac:dyDescent="0.3">
      <c r="A2157" s="42"/>
      <c r="B2157" s="41"/>
    </row>
    <row r="2158" spans="1:2" x14ac:dyDescent="0.3">
      <c r="A2158" s="42"/>
      <c r="B2158" s="41"/>
    </row>
    <row r="2159" spans="1:2" x14ac:dyDescent="0.3">
      <c r="A2159" s="42"/>
      <c r="B2159" s="41"/>
    </row>
    <row r="2160" spans="1:2" x14ac:dyDescent="0.3">
      <c r="A2160" s="42"/>
      <c r="B2160" s="41"/>
    </row>
    <row r="2161" spans="1:2" x14ac:dyDescent="0.3">
      <c r="A2161" s="42"/>
      <c r="B2161" s="41"/>
    </row>
    <row r="2162" spans="1:2" x14ac:dyDescent="0.3">
      <c r="A2162" s="42"/>
      <c r="B2162" s="41"/>
    </row>
    <row r="2163" spans="1:2" x14ac:dyDescent="0.3">
      <c r="A2163" s="42"/>
      <c r="B2163" s="41"/>
    </row>
    <row r="2164" spans="1:2" x14ac:dyDescent="0.3">
      <c r="A2164" s="42"/>
      <c r="B2164" s="41"/>
    </row>
    <row r="2165" spans="1:2" x14ac:dyDescent="0.3">
      <c r="A2165" s="42"/>
      <c r="B2165" s="41"/>
    </row>
    <row r="2166" spans="1:2" x14ac:dyDescent="0.3">
      <c r="A2166" s="42"/>
      <c r="B2166" s="41"/>
    </row>
    <row r="2167" spans="1:2" x14ac:dyDescent="0.3">
      <c r="A2167" s="42"/>
      <c r="B2167" s="41"/>
    </row>
    <row r="2168" spans="1:2" x14ac:dyDescent="0.3">
      <c r="A2168" s="42"/>
      <c r="B2168" s="41"/>
    </row>
    <row r="2169" spans="1:2" x14ac:dyDescent="0.3">
      <c r="A2169" s="42"/>
      <c r="B2169" s="41"/>
    </row>
    <row r="2170" spans="1:2" x14ac:dyDescent="0.3">
      <c r="A2170" s="42"/>
      <c r="B2170" s="41"/>
    </row>
    <row r="2171" spans="1:2" x14ac:dyDescent="0.3">
      <c r="A2171" s="42"/>
      <c r="B2171" s="41"/>
    </row>
    <row r="2172" spans="1:2" x14ac:dyDescent="0.3">
      <c r="A2172" s="42"/>
      <c r="B2172" s="41"/>
    </row>
    <row r="2173" spans="1:2" x14ac:dyDescent="0.3">
      <c r="A2173" s="42"/>
      <c r="B2173" s="41"/>
    </row>
    <row r="2174" spans="1:2" x14ac:dyDescent="0.3">
      <c r="A2174" s="42"/>
      <c r="B2174" s="41"/>
    </row>
    <row r="2175" spans="1:2" x14ac:dyDescent="0.3">
      <c r="A2175" s="42"/>
      <c r="B2175" s="41"/>
    </row>
    <row r="2176" spans="1:2" x14ac:dyDescent="0.3">
      <c r="A2176" s="42"/>
      <c r="B2176" s="41"/>
    </row>
    <row r="2177" spans="1:2" x14ac:dyDescent="0.3">
      <c r="A2177" s="42"/>
      <c r="B2177" s="41"/>
    </row>
    <row r="2178" spans="1:2" x14ac:dyDescent="0.3">
      <c r="A2178" s="42"/>
      <c r="B2178" s="41"/>
    </row>
    <row r="2179" spans="1:2" x14ac:dyDescent="0.3">
      <c r="A2179" s="42"/>
      <c r="B2179" s="41"/>
    </row>
    <row r="2180" spans="1:2" x14ac:dyDescent="0.3">
      <c r="A2180" s="42"/>
      <c r="B2180" s="41"/>
    </row>
    <row r="2181" spans="1:2" x14ac:dyDescent="0.3">
      <c r="A2181" s="42"/>
      <c r="B2181" s="41"/>
    </row>
    <row r="2182" spans="1:2" x14ac:dyDescent="0.3">
      <c r="A2182" s="42"/>
      <c r="B2182" s="41"/>
    </row>
    <row r="2183" spans="1:2" x14ac:dyDescent="0.3">
      <c r="A2183" s="42"/>
      <c r="B2183" s="41"/>
    </row>
    <row r="2184" spans="1:2" x14ac:dyDescent="0.3">
      <c r="A2184" s="42"/>
      <c r="B2184" s="41"/>
    </row>
    <row r="2185" spans="1:2" x14ac:dyDescent="0.3">
      <c r="A2185" s="42"/>
      <c r="B2185" s="41"/>
    </row>
    <row r="2186" spans="1:2" x14ac:dyDescent="0.3">
      <c r="A2186" s="42"/>
      <c r="B2186" s="41"/>
    </row>
    <row r="2187" spans="1:2" x14ac:dyDescent="0.3">
      <c r="A2187" s="42"/>
      <c r="B2187" s="41"/>
    </row>
    <row r="2188" spans="1:2" x14ac:dyDescent="0.3">
      <c r="A2188" s="42"/>
      <c r="B2188" s="41"/>
    </row>
    <row r="2189" spans="1:2" x14ac:dyDescent="0.3">
      <c r="A2189" s="42"/>
      <c r="B2189" s="41"/>
    </row>
    <row r="2190" spans="1:2" x14ac:dyDescent="0.3">
      <c r="A2190" s="42"/>
      <c r="B2190" s="41"/>
    </row>
    <row r="2191" spans="1:2" x14ac:dyDescent="0.3">
      <c r="A2191" s="42"/>
      <c r="B2191" s="41"/>
    </row>
    <row r="2192" spans="1:2" x14ac:dyDescent="0.3">
      <c r="A2192" s="42"/>
      <c r="B2192" s="41"/>
    </row>
    <row r="2193" spans="1:2" x14ac:dyDescent="0.3">
      <c r="A2193" s="42"/>
      <c r="B2193" s="41"/>
    </row>
    <row r="2194" spans="1:2" x14ac:dyDescent="0.3">
      <c r="A2194" s="42"/>
      <c r="B2194" s="41"/>
    </row>
    <row r="2195" spans="1:2" x14ac:dyDescent="0.3">
      <c r="A2195" s="42"/>
      <c r="B2195" s="41"/>
    </row>
    <row r="2196" spans="1:2" x14ac:dyDescent="0.3">
      <c r="A2196" s="42"/>
      <c r="B2196" s="41"/>
    </row>
    <row r="2197" spans="1:2" x14ac:dyDescent="0.3">
      <c r="A2197" s="42"/>
      <c r="B2197" s="41"/>
    </row>
    <row r="2198" spans="1:2" x14ac:dyDescent="0.3">
      <c r="A2198" s="42"/>
      <c r="B2198" s="41"/>
    </row>
    <row r="2199" spans="1:2" x14ac:dyDescent="0.3">
      <c r="A2199" s="42"/>
      <c r="B2199" s="41"/>
    </row>
    <row r="2200" spans="1:2" x14ac:dyDescent="0.3">
      <c r="A2200" s="42"/>
      <c r="B2200" s="41"/>
    </row>
    <row r="2201" spans="1:2" x14ac:dyDescent="0.3">
      <c r="A2201" s="42"/>
      <c r="B2201" s="41"/>
    </row>
    <row r="2202" spans="1:2" x14ac:dyDescent="0.3">
      <c r="A2202" s="42"/>
      <c r="B2202" s="41"/>
    </row>
    <row r="2203" spans="1:2" x14ac:dyDescent="0.3">
      <c r="A2203" s="42"/>
      <c r="B2203" s="41"/>
    </row>
    <row r="2204" spans="1:2" x14ac:dyDescent="0.3">
      <c r="A2204" s="42"/>
      <c r="B2204" s="41"/>
    </row>
    <row r="2205" spans="1:2" x14ac:dyDescent="0.3">
      <c r="A2205" s="42"/>
      <c r="B2205" s="41"/>
    </row>
    <row r="2206" spans="1:2" x14ac:dyDescent="0.3">
      <c r="A2206" s="42"/>
      <c r="B2206" s="41"/>
    </row>
    <row r="2207" spans="1:2" x14ac:dyDescent="0.3">
      <c r="A2207" s="42"/>
      <c r="B2207" s="41"/>
    </row>
    <row r="2208" spans="1:2" x14ac:dyDescent="0.3">
      <c r="A2208" s="42"/>
      <c r="B2208" s="41"/>
    </row>
    <row r="2209" spans="1:2" x14ac:dyDescent="0.3">
      <c r="A2209" s="42"/>
      <c r="B2209" s="41"/>
    </row>
    <row r="2210" spans="1:2" x14ac:dyDescent="0.3">
      <c r="A2210" s="42"/>
      <c r="B2210" s="41"/>
    </row>
    <row r="2211" spans="1:2" x14ac:dyDescent="0.3">
      <c r="A2211" s="42"/>
      <c r="B2211" s="41"/>
    </row>
    <row r="2212" spans="1:2" x14ac:dyDescent="0.3">
      <c r="A2212" s="42"/>
      <c r="B2212" s="41"/>
    </row>
    <row r="2213" spans="1:2" x14ac:dyDescent="0.3">
      <c r="A2213" s="42"/>
      <c r="B2213" s="41"/>
    </row>
    <row r="2214" spans="1:2" x14ac:dyDescent="0.3">
      <c r="A2214" s="42"/>
      <c r="B2214" s="41"/>
    </row>
    <row r="2215" spans="1:2" x14ac:dyDescent="0.3">
      <c r="A2215" s="42"/>
      <c r="B2215" s="41"/>
    </row>
    <row r="2216" spans="1:2" x14ac:dyDescent="0.3">
      <c r="A2216" s="42"/>
      <c r="B2216" s="41"/>
    </row>
    <row r="2217" spans="1:2" x14ac:dyDescent="0.3">
      <c r="A2217" s="42"/>
      <c r="B2217" s="41"/>
    </row>
    <row r="2218" spans="1:2" x14ac:dyDescent="0.3">
      <c r="A2218" s="42"/>
      <c r="B2218" s="41"/>
    </row>
    <row r="2219" spans="1:2" x14ac:dyDescent="0.3">
      <c r="A2219" s="42"/>
      <c r="B2219" s="41"/>
    </row>
    <row r="2220" spans="1:2" x14ac:dyDescent="0.3">
      <c r="A2220" s="42"/>
      <c r="B2220" s="41"/>
    </row>
    <row r="2221" spans="1:2" x14ac:dyDescent="0.3">
      <c r="A2221" s="42"/>
      <c r="B2221" s="41"/>
    </row>
    <row r="2222" spans="1:2" x14ac:dyDescent="0.3">
      <c r="A2222" s="42"/>
      <c r="B2222" s="41"/>
    </row>
    <row r="2223" spans="1:2" x14ac:dyDescent="0.3">
      <c r="A2223" s="42"/>
      <c r="B2223" s="41"/>
    </row>
    <row r="2224" spans="1:2" x14ac:dyDescent="0.3">
      <c r="A2224" s="42"/>
      <c r="B2224" s="41"/>
    </row>
    <row r="2225" spans="1:2" x14ac:dyDescent="0.3">
      <c r="A2225" s="42"/>
      <c r="B2225" s="41"/>
    </row>
    <row r="2226" spans="1:2" x14ac:dyDescent="0.3">
      <c r="A2226" s="42"/>
      <c r="B2226" s="41"/>
    </row>
    <row r="2227" spans="1:2" x14ac:dyDescent="0.3">
      <c r="A2227" s="42"/>
      <c r="B2227" s="41"/>
    </row>
    <row r="2228" spans="1:2" x14ac:dyDescent="0.3">
      <c r="A2228" s="42"/>
      <c r="B2228" s="41"/>
    </row>
    <row r="2229" spans="1:2" x14ac:dyDescent="0.3">
      <c r="A2229" s="42"/>
      <c r="B2229" s="41"/>
    </row>
    <row r="2230" spans="1:2" x14ac:dyDescent="0.3">
      <c r="A2230" s="42"/>
      <c r="B2230" s="41"/>
    </row>
    <row r="2231" spans="1:2" x14ac:dyDescent="0.3">
      <c r="A2231" s="42"/>
      <c r="B2231" s="41"/>
    </row>
    <row r="2232" spans="1:2" x14ac:dyDescent="0.3">
      <c r="A2232" s="42"/>
      <c r="B2232" s="41"/>
    </row>
    <row r="2233" spans="1:2" x14ac:dyDescent="0.3">
      <c r="A2233" s="42"/>
      <c r="B2233" s="41"/>
    </row>
    <row r="2234" spans="1:2" x14ac:dyDescent="0.3">
      <c r="A2234" s="42"/>
      <c r="B2234" s="41"/>
    </row>
    <row r="2235" spans="1:2" x14ac:dyDescent="0.3">
      <c r="A2235" s="42"/>
      <c r="B2235" s="41"/>
    </row>
    <row r="2236" spans="1:2" x14ac:dyDescent="0.3">
      <c r="A2236" s="42"/>
      <c r="B2236" s="41"/>
    </row>
    <row r="2237" spans="1:2" x14ac:dyDescent="0.3">
      <c r="A2237" s="42"/>
      <c r="B2237" s="41"/>
    </row>
    <row r="2238" spans="1:2" x14ac:dyDescent="0.3">
      <c r="A2238" s="42"/>
      <c r="B2238" s="41"/>
    </row>
    <row r="2239" spans="1:2" x14ac:dyDescent="0.3">
      <c r="A2239" s="42"/>
      <c r="B2239" s="41"/>
    </row>
    <row r="2240" spans="1:2" x14ac:dyDescent="0.3">
      <c r="A2240" s="42"/>
      <c r="B2240" s="41"/>
    </row>
    <row r="2241" spans="1:2" x14ac:dyDescent="0.3">
      <c r="A2241" s="42"/>
      <c r="B2241" s="41"/>
    </row>
    <row r="2242" spans="1:2" x14ac:dyDescent="0.3">
      <c r="A2242" s="42"/>
      <c r="B2242" s="41"/>
    </row>
    <row r="2243" spans="1:2" x14ac:dyDescent="0.3">
      <c r="A2243" s="42"/>
      <c r="B2243" s="41"/>
    </row>
    <row r="2244" spans="1:2" x14ac:dyDescent="0.3">
      <c r="A2244" s="42"/>
      <c r="B2244" s="41"/>
    </row>
    <row r="2245" spans="1:2" x14ac:dyDescent="0.3">
      <c r="A2245" s="42"/>
      <c r="B2245" s="41"/>
    </row>
    <row r="2246" spans="1:2" x14ac:dyDescent="0.3">
      <c r="A2246" s="42"/>
      <c r="B2246" s="41"/>
    </row>
    <row r="2247" spans="1:2" x14ac:dyDescent="0.3">
      <c r="A2247" s="42"/>
      <c r="B2247" s="41"/>
    </row>
    <row r="2248" spans="1:2" x14ac:dyDescent="0.3">
      <c r="A2248" s="42"/>
      <c r="B2248" s="41"/>
    </row>
    <row r="2249" spans="1:2" x14ac:dyDescent="0.3">
      <c r="A2249" s="42"/>
      <c r="B2249" s="41"/>
    </row>
    <row r="2250" spans="1:2" x14ac:dyDescent="0.3">
      <c r="A2250" s="42"/>
      <c r="B2250" s="41"/>
    </row>
    <row r="2251" spans="1:2" x14ac:dyDescent="0.3">
      <c r="A2251" s="42"/>
      <c r="B2251" s="41"/>
    </row>
    <row r="2252" spans="1:2" x14ac:dyDescent="0.3">
      <c r="A2252" s="42"/>
      <c r="B2252" s="41"/>
    </row>
    <row r="2253" spans="1:2" x14ac:dyDescent="0.3">
      <c r="A2253" s="42"/>
      <c r="B2253" s="41"/>
    </row>
    <row r="2254" spans="1:2" x14ac:dyDescent="0.3">
      <c r="A2254" s="42"/>
      <c r="B2254" s="41"/>
    </row>
    <row r="2255" spans="1:2" x14ac:dyDescent="0.3">
      <c r="A2255" s="42"/>
      <c r="B2255" s="41"/>
    </row>
    <row r="2256" spans="1:2" x14ac:dyDescent="0.3">
      <c r="A2256" s="42"/>
      <c r="B2256" s="41"/>
    </row>
    <row r="2257" spans="1:2" x14ac:dyDescent="0.3">
      <c r="A2257" s="42"/>
      <c r="B2257" s="41"/>
    </row>
    <row r="2258" spans="1:2" x14ac:dyDescent="0.3">
      <c r="A2258" s="42"/>
      <c r="B2258" s="41"/>
    </row>
    <row r="2259" spans="1:2" x14ac:dyDescent="0.3">
      <c r="A2259" s="42"/>
      <c r="B2259" s="41"/>
    </row>
    <row r="2260" spans="1:2" x14ac:dyDescent="0.3">
      <c r="A2260" s="42"/>
      <c r="B2260" s="41"/>
    </row>
    <row r="2261" spans="1:2" x14ac:dyDescent="0.3">
      <c r="A2261" s="42"/>
      <c r="B2261" s="41"/>
    </row>
    <row r="2262" spans="1:2" x14ac:dyDescent="0.3">
      <c r="A2262" s="42"/>
      <c r="B2262" s="41"/>
    </row>
    <row r="2263" spans="1:2" x14ac:dyDescent="0.3">
      <c r="A2263" s="42"/>
      <c r="B2263" s="41"/>
    </row>
    <row r="2264" spans="1:2" x14ac:dyDescent="0.3">
      <c r="A2264" s="42"/>
      <c r="B2264" s="41"/>
    </row>
    <row r="2265" spans="1:2" x14ac:dyDescent="0.3">
      <c r="A2265" s="42"/>
      <c r="B2265" s="41"/>
    </row>
    <row r="2266" spans="1:2" x14ac:dyDescent="0.3">
      <c r="A2266" s="42"/>
      <c r="B2266" s="41"/>
    </row>
    <row r="2267" spans="1:2" x14ac:dyDescent="0.3">
      <c r="A2267" s="42"/>
      <c r="B2267" s="41"/>
    </row>
    <row r="2268" spans="1:2" x14ac:dyDescent="0.3">
      <c r="A2268" s="42"/>
      <c r="B2268" s="41"/>
    </row>
    <row r="2269" spans="1:2" x14ac:dyDescent="0.3">
      <c r="A2269" s="42"/>
      <c r="B2269" s="41"/>
    </row>
    <row r="2270" spans="1:2" x14ac:dyDescent="0.3">
      <c r="A2270" s="42"/>
      <c r="B2270" s="41"/>
    </row>
    <row r="2271" spans="1:2" x14ac:dyDescent="0.3">
      <c r="A2271" s="42"/>
      <c r="B2271" s="41"/>
    </row>
    <row r="2272" spans="1:2" x14ac:dyDescent="0.3">
      <c r="A2272" s="42"/>
      <c r="B2272" s="41"/>
    </row>
    <row r="2273" spans="1:2" x14ac:dyDescent="0.3">
      <c r="A2273" s="42"/>
      <c r="B2273" s="41"/>
    </row>
    <row r="2274" spans="1:2" x14ac:dyDescent="0.3">
      <c r="A2274" s="42"/>
      <c r="B2274" s="41"/>
    </row>
    <row r="2275" spans="1:2" x14ac:dyDescent="0.3">
      <c r="A2275" s="42"/>
      <c r="B2275" s="41"/>
    </row>
    <row r="2276" spans="1:2" x14ac:dyDescent="0.3">
      <c r="A2276" s="42"/>
      <c r="B2276" s="41"/>
    </row>
    <row r="2277" spans="1:2" x14ac:dyDescent="0.3">
      <c r="A2277" s="42"/>
      <c r="B2277" s="41"/>
    </row>
    <row r="2278" spans="1:2" x14ac:dyDescent="0.3">
      <c r="A2278" s="42"/>
      <c r="B2278" s="41"/>
    </row>
    <row r="2279" spans="1:2" x14ac:dyDescent="0.3">
      <c r="A2279" s="42"/>
      <c r="B2279" s="41"/>
    </row>
    <row r="2280" spans="1:2" x14ac:dyDescent="0.3">
      <c r="A2280" s="42"/>
      <c r="B2280" s="41"/>
    </row>
    <row r="2281" spans="1:2" x14ac:dyDescent="0.3">
      <c r="A2281" s="42"/>
      <c r="B2281" s="41"/>
    </row>
    <row r="2282" spans="1:2" x14ac:dyDescent="0.3">
      <c r="A2282" s="42"/>
      <c r="B2282" s="41"/>
    </row>
    <row r="2283" spans="1:2" x14ac:dyDescent="0.3">
      <c r="A2283" s="42"/>
      <c r="B2283" s="41"/>
    </row>
    <row r="2284" spans="1:2" x14ac:dyDescent="0.3">
      <c r="A2284" s="42"/>
      <c r="B2284" s="41"/>
    </row>
    <row r="2285" spans="1:2" x14ac:dyDescent="0.3">
      <c r="A2285" s="42"/>
      <c r="B2285" s="41"/>
    </row>
    <row r="2286" spans="1:2" x14ac:dyDescent="0.3">
      <c r="A2286" s="42"/>
      <c r="B2286" s="41"/>
    </row>
    <row r="2287" spans="1:2" x14ac:dyDescent="0.3">
      <c r="A2287" s="42"/>
      <c r="B2287" s="41"/>
    </row>
    <row r="2288" spans="1:2" x14ac:dyDescent="0.3">
      <c r="A2288" s="42"/>
      <c r="B2288" s="41"/>
    </row>
    <row r="2289" spans="1:2" x14ac:dyDescent="0.3">
      <c r="A2289" s="42"/>
      <c r="B2289" s="41"/>
    </row>
    <row r="2290" spans="1:2" x14ac:dyDescent="0.3">
      <c r="A2290" s="42"/>
      <c r="B2290" s="41"/>
    </row>
    <row r="2291" spans="1:2" x14ac:dyDescent="0.3">
      <c r="A2291" s="42"/>
      <c r="B2291" s="41"/>
    </row>
    <row r="2292" spans="1:2" x14ac:dyDescent="0.3">
      <c r="A2292" s="42"/>
      <c r="B2292" s="41"/>
    </row>
    <row r="2293" spans="1:2" x14ac:dyDescent="0.3">
      <c r="A2293" s="42"/>
      <c r="B2293" s="41"/>
    </row>
    <row r="2294" spans="1:2" x14ac:dyDescent="0.3">
      <c r="A2294" s="42"/>
      <c r="B2294" s="41"/>
    </row>
    <row r="2295" spans="1:2" x14ac:dyDescent="0.3">
      <c r="A2295" s="42"/>
      <c r="B2295" s="41"/>
    </row>
    <row r="2296" spans="1:2" x14ac:dyDescent="0.3">
      <c r="A2296" s="42"/>
      <c r="B2296" s="41"/>
    </row>
    <row r="2297" spans="1:2" x14ac:dyDescent="0.3">
      <c r="A2297" s="42"/>
      <c r="B2297" s="41"/>
    </row>
    <row r="2298" spans="1:2" x14ac:dyDescent="0.3">
      <c r="A2298" s="42"/>
      <c r="B2298" s="41"/>
    </row>
    <row r="2299" spans="1:2" x14ac:dyDescent="0.3">
      <c r="A2299" s="42"/>
      <c r="B2299" s="41"/>
    </row>
    <row r="2300" spans="1:2" x14ac:dyDescent="0.3">
      <c r="A2300" s="42"/>
      <c r="B2300" s="41"/>
    </row>
    <row r="2301" spans="1:2" x14ac:dyDescent="0.3">
      <c r="A2301" s="42"/>
      <c r="B2301" s="41"/>
    </row>
    <row r="2302" spans="1:2" x14ac:dyDescent="0.3">
      <c r="A2302" s="42"/>
      <c r="B2302" s="41"/>
    </row>
    <row r="2303" spans="1:2" x14ac:dyDescent="0.3">
      <c r="A2303" s="42"/>
      <c r="B2303" s="41"/>
    </row>
    <row r="2304" spans="1:2" x14ac:dyDescent="0.3">
      <c r="A2304" s="42"/>
      <c r="B2304" s="41"/>
    </row>
    <row r="2305" spans="1:2" x14ac:dyDescent="0.3">
      <c r="A2305" s="42"/>
      <c r="B2305" s="41"/>
    </row>
    <row r="2306" spans="1:2" x14ac:dyDescent="0.3">
      <c r="A2306" s="42"/>
      <c r="B2306" s="41"/>
    </row>
    <row r="2307" spans="1:2" x14ac:dyDescent="0.3">
      <c r="A2307" s="42"/>
      <c r="B2307" s="41"/>
    </row>
    <row r="2308" spans="1:2" x14ac:dyDescent="0.3">
      <c r="A2308" s="42"/>
      <c r="B2308" s="41"/>
    </row>
    <row r="2309" spans="1:2" x14ac:dyDescent="0.3">
      <c r="A2309" s="42"/>
      <c r="B2309" s="41"/>
    </row>
    <row r="2310" spans="1:2" x14ac:dyDescent="0.3">
      <c r="A2310" s="42"/>
      <c r="B2310" s="41"/>
    </row>
    <row r="2311" spans="1:2" x14ac:dyDescent="0.3">
      <c r="A2311" s="42"/>
      <c r="B2311" s="41"/>
    </row>
    <row r="2312" spans="1:2" x14ac:dyDescent="0.3">
      <c r="A2312" s="42"/>
      <c r="B2312" s="41"/>
    </row>
    <row r="2313" spans="1:2" x14ac:dyDescent="0.3">
      <c r="A2313" s="42"/>
      <c r="B2313" s="41"/>
    </row>
    <row r="2314" spans="1:2" x14ac:dyDescent="0.3">
      <c r="A2314" s="42"/>
      <c r="B2314" s="41"/>
    </row>
    <row r="2315" spans="1:2" x14ac:dyDescent="0.3">
      <c r="A2315" s="42"/>
      <c r="B2315" s="41"/>
    </row>
    <row r="2316" spans="1:2" x14ac:dyDescent="0.3">
      <c r="A2316" s="42"/>
      <c r="B2316" s="41"/>
    </row>
    <row r="2317" spans="1:2" x14ac:dyDescent="0.3">
      <c r="A2317" s="42"/>
      <c r="B2317" s="41"/>
    </row>
    <row r="2318" spans="1:2" x14ac:dyDescent="0.3">
      <c r="A2318" s="42"/>
      <c r="B2318" s="41"/>
    </row>
    <row r="2319" spans="1:2" x14ac:dyDescent="0.3">
      <c r="A2319" s="42"/>
      <c r="B2319" s="41"/>
    </row>
    <row r="2320" spans="1:2" x14ac:dyDescent="0.3">
      <c r="A2320" s="42"/>
      <c r="B2320" s="41"/>
    </row>
    <row r="2321" spans="1:2" x14ac:dyDescent="0.3">
      <c r="A2321" s="42"/>
      <c r="B2321" s="41"/>
    </row>
    <row r="2322" spans="1:2" x14ac:dyDescent="0.3">
      <c r="A2322" s="42"/>
      <c r="B2322" s="41"/>
    </row>
    <row r="2323" spans="1:2" x14ac:dyDescent="0.3">
      <c r="A2323" s="42"/>
      <c r="B2323" s="41"/>
    </row>
    <row r="2324" spans="1:2" x14ac:dyDescent="0.3">
      <c r="A2324" s="42"/>
      <c r="B2324" s="41"/>
    </row>
    <row r="2325" spans="1:2" x14ac:dyDescent="0.3">
      <c r="A2325" s="42"/>
      <c r="B2325" s="41"/>
    </row>
    <row r="2326" spans="1:2" x14ac:dyDescent="0.3">
      <c r="A2326" s="42"/>
      <c r="B2326" s="41"/>
    </row>
    <row r="2327" spans="1:2" x14ac:dyDescent="0.3">
      <c r="A2327" s="42"/>
      <c r="B2327" s="41"/>
    </row>
    <row r="2328" spans="1:2" x14ac:dyDescent="0.3">
      <c r="A2328" s="42"/>
      <c r="B2328" s="41"/>
    </row>
    <row r="2329" spans="1:2" x14ac:dyDescent="0.3">
      <c r="A2329" s="42"/>
      <c r="B2329" s="41"/>
    </row>
    <row r="2330" spans="1:2" x14ac:dyDescent="0.3">
      <c r="A2330" s="42"/>
      <c r="B2330" s="41"/>
    </row>
    <row r="2331" spans="1:2" x14ac:dyDescent="0.3">
      <c r="A2331" s="42"/>
      <c r="B2331" s="41"/>
    </row>
    <row r="2332" spans="1:2" x14ac:dyDescent="0.3">
      <c r="A2332" s="42"/>
      <c r="B2332" s="41"/>
    </row>
    <row r="2333" spans="1:2" x14ac:dyDescent="0.3">
      <c r="A2333" s="42"/>
      <c r="B2333" s="41"/>
    </row>
    <row r="2334" spans="1:2" x14ac:dyDescent="0.3">
      <c r="A2334" s="42"/>
      <c r="B2334" s="41"/>
    </row>
    <row r="2335" spans="1:2" x14ac:dyDescent="0.3">
      <c r="A2335" s="42"/>
      <c r="B2335" s="41"/>
    </row>
    <row r="2336" spans="1:2" x14ac:dyDescent="0.3">
      <c r="A2336" s="42"/>
      <c r="B2336" s="41"/>
    </row>
    <row r="2337" spans="1:2" x14ac:dyDescent="0.3">
      <c r="A2337" s="42"/>
      <c r="B2337" s="41"/>
    </row>
    <row r="2338" spans="1:2" x14ac:dyDescent="0.3">
      <c r="A2338" s="42"/>
      <c r="B2338" s="41"/>
    </row>
    <row r="2339" spans="1:2" x14ac:dyDescent="0.3">
      <c r="A2339" s="42"/>
      <c r="B2339" s="41"/>
    </row>
    <row r="2340" spans="1:2" x14ac:dyDescent="0.3">
      <c r="A2340" s="42"/>
      <c r="B2340" s="41"/>
    </row>
    <row r="2341" spans="1:2" x14ac:dyDescent="0.3">
      <c r="A2341" s="42"/>
      <c r="B2341" s="41"/>
    </row>
    <row r="2342" spans="1:2" x14ac:dyDescent="0.3">
      <c r="A2342" s="42"/>
      <c r="B2342" s="41"/>
    </row>
    <row r="2343" spans="1:2" x14ac:dyDescent="0.3">
      <c r="A2343" s="42"/>
      <c r="B2343" s="41"/>
    </row>
    <row r="2344" spans="1:2" x14ac:dyDescent="0.3">
      <c r="A2344" s="42"/>
      <c r="B2344" s="41"/>
    </row>
    <row r="2345" spans="1:2" x14ac:dyDescent="0.3">
      <c r="A2345" s="42"/>
      <c r="B2345" s="41"/>
    </row>
    <row r="2346" spans="1:2" x14ac:dyDescent="0.3">
      <c r="A2346" s="42"/>
      <c r="B2346" s="41"/>
    </row>
    <row r="2347" spans="1:2" x14ac:dyDescent="0.3">
      <c r="A2347" s="42"/>
      <c r="B2347" s="41"/>
    </row>
    <row r="2348" spans="1:2" x14ac:dyDescent="0.3">
      <c r="A2348" s="42"/>
      <c r="B2348" s="41"/>
    </row>
    <row r="2349" spans="1:2" x14ac:dyDescent="0.3">
      <c r="A2349" s="42"/>
      <c r="B2349" s="41"/>
    </row>
    <row r="2350" spans="1:2" x14ac:dyDescent="0.3">
      <c r="A2350" s="42"/>
      <c r="B2350" s="41"/>
    </row>
    <row r="2351" spans="1:2" x14ac:dyDescent="0.3">
      <c r="A2351" s="42"/>
      <c r="B2351" s="41"/>
    </row>
    <row r="2352" spans="1:2" x14ac:dyDescent="0.3">
      <c r="A2352" s="42"/>
      <c r="B2352" s="41"/>
    </row>
    <row r="2353" spans="1:2" x14ac:dyDescent="0.3">
      <c r="A2353" s="42"/>
      <c r="B2353" s="41"/>
    </row>
    <row r="2354" spans="1:2" x14ac:dyDescent="0.3">
      <c r="A2354" s="42"/>
      <c r="B2354" s="41"/>
    </row>
    <row r="2355" spans="1:2" x14ac:dyDescent="0.3">
      <c r="A2355" s="42"/>
      <c r="B2355" s="41"/>
    </row>
    <row r="2356" spans="1:2" x14ac:dyDescent="0.3">
      <c r="A2356" s="42"/>
      <c r="B2356" s="41"/>
    </row>
    <row r="2357" spans="1:2" x14ac:dyDescent="0.3">
      <c r="A2357" s="42"/>
      <c r="B2357" s="41"/>
    </row>
    <row r="2358" spans="1:2" x14ac:dyDescent="0.3">
      <c r="A2358" s="42"/>
      <c r="B2358" s="41"/>
    </row>
    <row r="2359" spans="1:2" x14ac:dyDescent="0.3">
      <c r="A2359" s="42"/>
      <c r="B2359" s="41"/>
    </row>
    <row r="2360" spans="1:2" x14ac:dyDescent="0.3">
      <c r="A2360" s="42"/>
      <c r="B2360" s="41"/>
    </row>
    <row r="2361" spans="1:2" x14ac:dyDescent="0.3">
      <c r="A2361" s="42"/>
      <c r="B2361" s="41"/>
    </row>
    <row r="2362" spans="1:2" x14ac:dyDescent="0.3">
      <c r="A2362" s="42"/>
      <c r="B2362" s="41"/>
    </row>
    <row r="2363" spans="1:2" x14ac:dyDescent="0.3">
      <c r="A2363" s="42"/>
      <c r="B2363" s="41"/>
    </row>
    <row r="2364" spans="1:2" x14ac:dyDescent="0.3">
      <c r="A2364" s="42"/>
      <c r="B2364" s="41"/>
    </row>
    <row r="2365" spans="1:2" x14ac:dyDescent="0.3">
      <c r="A2365" s="42"/>
      <c r="B2365" s="41"/>
    </row>
    <row r="2366" spans="1:2" x14ac:dyDescent="0.3">
      <c r="A2366" s="42"/>
      <c r="B2366" s="41"/>
    </row>
    <row r="2367" spans="1:2" x14ac:dyDescent="0.3">
      <c r="A2367" s="42"/>
      <c r="B2367" s="41"/>
    </row>
    <row r="2368" spans="1:2" x14ac:dyDescent="0.3">
      <c r="A2368" s="42"/>
      <c r="B2368" s="41"/>
    </row>
    <row r="2369" spans="1:2" x14ac:dyDescent="0.3">
      <c r="A2369" s="42"/>
      <c r="B2369" s="41"/>
    </row>
    <row r="2370" spans="1:2" x14ac:dyDescent="0.3">
      <c r="A2370" s="42"/>
      <c r="B2370" s="41"/>
    </row>
    <row r="2371" spans="1:2" x14ac:dyDescent="0.3">
      <c r="A2371" s="42"/>
      <c r="B2371" s="41"/>
    </row>
    <row r="2372" spans="1:2" x14ac:dyDescent="0.3">
      <c r="A2372" s="42"/>
      <c r="B2372" s="41"/>
    </row>
    <row r="2373" spans="1:2" x14ac:dyDescent="0.3">
      <c r="A2373" s="42"/>
      <c r="B2373" s="41"/>
    </row>
    <row r="2374" spans="1:2" x14ac:dyDescent="0.3">
      <c r="A2374" s="42"/>
      <c r="B2374" s="41"/>
    </row>
    <row r="2375" spans="1:2" x14ac:dyDescent="0.3">
      <c r="A2375" s="42"/>
      <c r="B2375" s="41"/>
    </row>
    <row r="2376" spans="1:2" x14ac:dyDescent="0.3">
      <c r="A2376" s="42"/>
      <c r="B2376" s="41"/>
    </row>
    <row r="2377" spans="1:2" x14ac:dyDescent="0.3">
      <c r="A2377" s="42"/>
      <c r="B2377" s="41"/>
    </row>
    <row r="2378" spans="1:2" x14ac:dyDescent="0.3">
      <c r="A2378" s="42"/>
      <c r="B2378" s="41"/>
    </row>
    <row r="2379" spans="1:2" x14ac:dyDescent="0.3">
      <c r="A2379" s="42"/>
      <c r="B2379" s="41"/>
    </row>
    <row r="2380" spans="1:2" x14ac:dyDescent="0.3">
      <c r="A2380" s="42"/>
      <c r="B2380" s="41"/>
    </row>
    <row r="2381" spans="1:2" x14ac:dyDescent="0.3">
      <c r="A2381" s="42"/>
      <c r="B2381" s="41"/>
    </row>
    <row r="2382" spans="1:2" x14ac:dyDescent="0.3">
      <c r="A2382" s="42"/>
      <c r="B2382" s="41"/>
    </row>
    <row r="2383" spans="1:2" x14ac:dyDescent="0.3">
      <c r="A2383" s="42"/>
      <c r="B2383" s="41"/>
    </row>
    <row r="2384" spans="1:2" x14ac:dyDescent="0.3">
      <c r="A2384" s="42"/>
      <c r="B2384" s="41"/>
    </row>
    <row r="2385" spans="1:2" x14ac:dyDescent="0.3">
      <c r="A2385" s="42"/>
      <c r="B2385" s="41"/>
    </row>
    <row r="2386" spans="1:2" x14ac:dyDescent="0.3">
      <c r="A2386" s="42"/>
      <c r="B2386" s="41"/>
    </row>
    <row r="2387" spans="1:2" x14ac:dyDescent="0.3">
      <c r="A2387" s="42"/>
      <c r="B2387" s="41"/>
    </row>
    <row r="2388" spans="1:2" x14ac:dyDescent="0.3">
      <c r="A2388" s="42"/>
      <c r="B2388" s="41"/>
    </row>
    <row r="2389" spans="1:2" x14ac:dyDescent="0.3">
      <c r="A2389" s="42"/>
      <c r="B2389" s="41"/>
    </row>
    <row r="2390" spans="1:2" x14ac:dyDescent="0.3">
      <c r="A2390" s="42"/>
      <c r="B2390" s="41"/>
    </row>
    <row r="2391" spans="1:2" x14ac:dyDescent="0.3">
      <c r="A2391" s="42"/>
      <c r="B2391" s="41"/>
    </row>
    <row r="2392" spans="1:2" x14ac:dyDescent="0.3">
      <c r="A2392" s="42"/>
      <c r="B2392" s="41"/>
    </row>
    <row r="2393" spans="1:2" x14ac:dyDescent="0.3">
      <c r="A2393" s="42"/>
      <c r="B2393" s="41"/>
    </row>
    <row r="2394" spans="1:2" x14ac:dyDescent="0.3">
      <c r="A2394" s="42"/>
      <c r="B2394" s="41"/>
    </row>
    <row r="2395" spans="1:2" x14ac:dyDescent="0.3">
      <c r="A2395" s="42"/>
      <c r="B2395" s="41"/>
    </row>
    <row r="2396" spans="1:2" x14ac:dyDescent="0.3">
      <c r="A2396" s="42"/>
      <c r="B2396" s="41"/>
    </row>
    <row r="2397" spans="1:2" x14ac:dyDescent="0.3">
      <c r="A2397" s="42"/>
      <c r="B2397" s="41"/>
    </row>
    <row r="2398" spans="1:2" x14ac:dyDescent="0.3">
      <c r="A2398" s="42"/>
      <c r="B2398" s="41"/>
    </row>
    <row r="2399" spans="1:2" x14ac:dyDescent="0.3">
      <c r="A2399" s="42"/>
      <c r="B2399" s="41"/>
    </row>
    <row r="2400" spans="1:2" x14ac:dyDescent="0.3">
      <c r="A2400" s="42"/>
      <c r="B2400" s="41"/>
    </row>
    <row r="2401" spans="1:2" x14ac:dyDescent="0.3">
      <c r="A2401" s="42"/>
      <c r="B2401" s="41"/>
    </row>
    <row r="2402" spans="1:2" x14ac:dyDescent="0.3">
      <c r="A2402" s="42"/>
      <c r="B2402" s="41"/>
    </row>
    <row r="2403" spans="1:2" x14ac:dyDescent="0.3">
      <c r="A2403" s="42"/>
      <c r="B2403" s="41"/>
    </row>
    <row r="2404" spans="1:2" x14ac:dyDescent="0.3">
      <c r="A2404" s="42"/>
      <c r="B2404" s="41"/>
    </row>
    <row r="2405" spans="1:2" x14ac:dyDescent="0.3">
      <c r="A2405" s="42"/>
      <c r="B2405" s="41"/>
    </row>
    <row r="2406" spans="1:2" x14ac:dyDescent="0.3">
      <c r="A2406" s="42"/>
      <c r="B2406" s="41"/>
    </row>
    <row r="2407" spans="1:2" x14ac:dyDescent="0.3">
      <c r="A2407" s="42"/>
      <c r="B2407" s="41"/>
    </row>
    <row r="2408" spans="1:2" x14ac:dyDescent="0.3">
      <c r="A2408" s="42"/>
      <c r="B2408" s="41"/>
    </row>
    <row r="2409" spans="1:2" x14ac:dyDescent="0.3">
      <c r="A2409" s="42"/>
      <c r="B2409" s="41"/>
    </row>
    <row r="2410" spans="1:2" x14ac:dyDescent="0.3">
      <c r="A2410" s="42"/>
      <c r="B2410" s="41"/>
    </row>
    <row r="2411" spans="1:2" x14ac:dyDescent="0.3">
      <c r="A2411" s="42"/>
      <c r="B2411" s="41"/>
    </row>
    <row r="2412" spans="1:2" x14ac:dyDescent="0.3">
      <c r="A2412" s="42"/>
      <c r="B2412" s="41"/>
    </row>
    <row r="2413" spans="1:2" x14ac:dyDescent="0.3">
      <c r="A2413" s="42"/>
      <c r="B2413" s="41"/>
    </row>
    <row r="2414" spans="1:2" x14ac:dyDescent="0.3">
      <c r="A2414" s="42"/>
      <c r="B2414" s="41"/>
    </row>
    <row r="2415" spans="1:2" x14ac:dyDescent="0.3">
      <c r="A2415" s="42"/>
      <c r="B2415" s="41"/>
    </row>
    <row r="2416" spans="1:2" x14ac:dyDescent="0.3">
      <c r="A2416" s="42"/>
      <c r="B2416" s="41"/>
    </row>
    <row r="2417" spans="1:2" x14ac:dyDescent="0.3">
      <c r="A2417" s="42"/>
      <c r="B2417" s="41"/>
    </row>
    <row r="2418" spans="1:2" x14ac:dyDescent="0.3">
      <c r="A2418" s="42"/>
      <c r="B2418" s="41"/>
    </row>
    <row r="2419" spans="1:2" x14ac:dyDescent="0.3">
      <c r="A2419" s="42"/>
      <c r="B2419" s="41"/>
    </row>
    <row r="2420" spans="1:2" x14ac:dyDescent="0.3">
      <c r="A2420" s="42"/>
      <c r="B2420" s="41"/>
    </row>
    <row r="2421" spans="1:2" x14ac:dyDescent="0.3">
      <c r="A2421" s="42"/>
      <c r="B2421" s="41"/>
    </row>
    <row r="2422" spans="1:2" x14ac:dyDescent="0.3">
      <c r="A2422" s="42"/>
      <c r="B2422" s="41"/>
    </row>
    <row r="2423" spans="1:2" x14ac:dyDescent="0.3">
      <c r="A2423" s="42"/>
      <c r="B2423" s="41"/>
    </row>
    <row r="2424" spans="1:2" x14ac:dyDescent="0.3">
      <c r="A2424" s="42"/>
      <c r="B2424" s="41"/>
    </row>
    <row r="2425" spans="1:2" x14ac:dyDescent="0.3">
      <c r="A2425" s="42"/>
      <c r="B2425" s="41"/>
    </row>
    <row r="2426" spans="1:2" x14ac:dyDescent="0.3">
      <c r="A2426" s="42"/>
      <c r="B2426" s="41"/>
    </row>
    <row r="2427" spans="1:2" x14ac:dyDescent="0.3">
      <c r="A2427" s="42"/>
      <c r="B2427" s="41"/>
    </row>
    <row r="2428" spans="1:2" x14ac:dyDescent="0.3">
      <c r="A2428" s="42"/>
      <c r="B2428" s="41"/>
    </row>
    <row r="2429" spans="1:2" x14ac:dyDescent="0.3">
      <c r="A2429" s="42"/>
      <c r="B2429" s="41"/>
    </row>
    <row r="2430" spans="1:2" x14ac:dyDescent="0.3">
      <c r="A2430" s="42"/>
      <c r="B2430" s="41"/>
    </row>
    <row r="2431" spans="1:2" x14ac:dyDescent="0.3">
      <c r="A2431" s="42"/>
      <c r="B2431" s="41"/>
    </row>
    <row r="2432" spans="1:2" x14ac:dyDescent="0.3">
      <c r="A2432" s="42"/>
      <c r="B2432" s="41"/>
    </row>
    <row r="2433" spans="1:2" x14ac:dyDescent="0.3">
      <c r="A2433" s="42"/>
      <c r="B2433" s="41"/>
    </row>
    <row r="2434" spans="1:2" x14ac:dyDescent="0.3">
      <c r="A2434" s="42"/>
      <c r="B2434" s="41"/>
    </row>
    <row r="2435" spans="1:2" x14ac:dyDescent="0.3">
      <c r="A2435" s="42"/>
      <c r="B2435" s="41"/>
    </row>
    <row r="2436" spans="1:2" x14ac:dyDescent="0.3">
      <c r="A2436" s="42"/>
      <c r="B2436" s="41"/>
    </row>
    <row r="2437" spans="1:2" x14ac:dyDescent="0.3">
      <c r="A2437" s="42"/>
      <c r="B2437" s="41"/>
    </row>
    <row r="2438" spans="1:2" x14ac:dyDescent="0.3">
      <c r="A2438" s="42"/>
      <c r="B2438" s="41"/>
    </row>
    <row r="2439" spans="1:2" x14ac:dyDescent="0.3">
      <c r="A2439" s="42"/>
      <c r="B2439" s="41"/>
    </row>
    <row r="2440" spans="1:2" x14ac:dyDescent="0.3">
      <c r="A2440" s="42"/>
      <c r="B2440" s="41"/>
    </row>
    <row r="2441" spans="1:2" x14ac:dyDescent="0.3">
      <c r="A2441" s="42"/>
      <c r="B2441" s="41"/>
    </row>
    <row r="2442" spans="1:2" x14ac:dyDescent="0.3">
      <c r="A2442" s="42"/>
      <c r="B2442" s="41"/>
    </row>
    <row r="2443" spans="1:2" x14ac:dyDescent="0.3">
      <c r="A2443" s="42"/>
      <c r="B2443" s="41"/>
    </row>
    <row r="2444" spans="1:2" x14ac:dyDescent="0.3">
      <c r="A2444" s="42"/>
      <c r="B2444" s="41"/>
    </row>
    <row r="2445" spans="1:2" x14ac:dyDescent="0.3">
      <c r="A2445" s="42"/>
      <c r="B2445" s="41"/>
    </row>
    <row r="2446" spans="1:2" x14ac:dyDescent="0.3">
      <c r="A2446" s="42"/>
      <c r="B2446" s="41"/>
    </row>
    <row r="2447" spans="1:2" x14ac:dyDescent="0.3">
      <c r="A2447" s="42"/>
      <c r="B2447" s="41"/>
    </row>
    <row r="2448" spans="1:2" x14ac:dyDescent="0.3">
      <c r="A2448" s="42"/>
      <c r="B2448" s="41"/>
    </row>
    <row r="2449" spans="1:2" x14ac:dyDescent="0.3">
      <c r="A2449" s="42"/>
      <c r="B2449" s="41"/>
    </row>
    <row r="2450" spans="1:2" x14ac:dyDescent="0.3">
      <c r="A2450" s="42"/>
      <c r="B2450" s="41"/>
    </row>
    <row r="2451" spans="1:2" x14ac:dyDescent="0.3">
      <c r="A2451" s="42"/>
      <c r="B2451" s="41"/>
    </row>
    <row r="2452" spans="1:2" x14ac:dyDescent="0.3">
      <c r="A2452" s="42"/>
      <c r="B2452" s="41"/>
    </row>
    <row r="2453" spans="1:2" x14ac:dyDescent="0.3">
      <c r="A2453" s="42"/>
      <c r="B2453" s="41"/>
    </row>
    <row r="2454" spans="1:2" x14ac:dyDescent="0.3">
      <c r="A2454" s="42"/>
      <c r="B2454" s="41"/>
    </row>
    <row r="2455" spans="1:2" x14ac:dyDescent="0.3">
      <c r="A2455" s="42"/>
      <c r="B2455" s="41"/>
    </row>
    <row r="2456" spans="1:2" x14ac:dyDescent="0.3">
      <c r="A2456" s="42"/>
      <c r="B2456" s="41"/>
    </row>
    <row r="2457" spans="1:2" x14ac:dyDescent="0.3">
      <c r="A2457" s="42"/>
      <c r="B2457" s="41"/>
    </row>
    <row r="2458" spans="1:2" x14ac:dyDescent="0.3">
      <c r="A2458" s="42"/>
      <c r="B2458" s="41"/>
    </row>
    <row r="2459" spans="1:2" x14ac:dyDescent="0.3">
      <c r="A2459" s="42"/>
      <c r="B2459" s="41"/>
    </row>
    <row r="2460" spans="1:2" x14ac:dyDescent="0.3">
      <c r="A2460" s="42"/>
      <c r="B2460" s="41"/>
    </row>
    <row r="2461" spans="1:2" x14ac:dyDescent="0.3">
      <c r="A2461" s="42"/>
      <c r="B2461" s="41"/>
    </row>
    <row r="2462" spans="1:2" x14ac:dyDescent="0.3">
      <c r="A2462" s="42"/>
      <c r="B2462" s="41"/>
    </row>
    <row r="2463" spans="1:2" x14ac:dyDescent="0.3">
      <c r="A2463" s="42"/>
      <c r="B2463" s="41"/>
    </row>
    <row r="2464" spans="1:2" x14ac:dyDescent="0.3">
      <c r="A2464" s="42"/>
      <c r="B2464" s="41"/>
    </row>
    <row r="2465" spans="1:2" x14ac:dyDescent="0.3">
      <c r="A2465" s="42"/>
      <c r="B2465" s="41"/>
    </row>
    <row r="2466" spans="1:2" x14ac:dyDescent="0.3">
      <c r="A2466" s="42"/>
      <c r="B2466" s="41"/>
    </row>
    <row r="2467" spans="1:2" x14ac:dyDescent="0.3">
      <c r="A2467" s="42"/>
      <c r="B2467" s="41"/>
    </row>
    <row r="2468" spans="1:2" x14ac:dyDescent="0.3">
      <c r="A2468" s="42"/>
      <c r="B2468" s="41"/>
    </row>
    <row r="2469" spans="1:2" x14ac:dyDescent="0.3">
      <c r="A2469" s="42"/>
      <c r="B2469" s="41"/>
    </row>
    <row r="2470" spans="1:2" x14ac:dyDescent="0.3">
      <c r="A2470" s="42"/>
      <c r="B2470" s="41"/>
    </row>
    <row r="2471" spans="1:2" x14ac:dyDescent="0.3">
      <c r="A2471" s="42"/>
      <c r="B2471" s="41"/>
    </row>
    <row r="2472" spans="1:2" x14ac:dyDescent="0.3">
      <c r="A2472" s="42"/>
      <c r="B2472" s="41"/>
    </row>
    <row r="2473" spans="1:2" x14ac:dyDescent="0.3">
      <c r="A2473" s="42"/>
      <c r="B2473" s="41"/>
    </row>
    <row r="2474" spans="1:2" x14ac:dyDescent="0.3">
      <c r="A2474" s="42"/>
      <c r="B2474" s="41"/>
    </row>
    <row r="2475" spans="1:2" x14ac:dyDescent="0.3">
      <c r="A2475" s="42"/>
      <c r="B2475" s="41"/>
    </row>
    <row r="2476" spans="1:2" x14ac:dyDescent="0.3">
      <c r="A2476" s="42"/>
      <c r="B2476" s="41"/>
    </row>
    <row r="2477" spans="1:2" x14ac:dyDescent="0.3">
      <c r="A2477" s="42"/>
      <c r="B2477" s="41"/>
    </row>
    <row r="2478" spans="1:2" x14ac:dyDescent="0.3">
      <c r="A2478" s="42"/>
      <c r="B2478" s="41"/>
    </row>
    <row r="2479" spans="1:2" x14ac:dyDescent="0.3">
      <c r="A2479" s="42"/>
      <c r="B2479" s="41"/>
    </row>
    <row r="2480" spans="1:2" x14ac:dyDescent="0.3">
      <c r="A2480" s="42"/>
      <c r="B2480" s="41"/>
    </row>
    <row r="2481" spans="1:2" x14ac:dyDescent="0.3">
      <c r="A2481" s="42"/>
      <c r="B2481" s="41"/>
    </row>
    <row r="2482" spans="1:2" x14ac:dyDescent="0.3">
      <c r="A2482" s="42"/>
      <c r="B2482" s="41"/>
    </row>
    <row r="2483" spans="1:2" x14ac:dyDescent="0.3">
      <c r="A2483" s="42"/>
      <c r="B2483" s="41"/>
    </row>
    <row r="2484" spans="1:2" x14ac:dyDescent="0.3">
      <c r="A2484" s="42"/>
      <c r="B2484" s="41"/>
    </row>
    <row r="2485" spans="1:2" x14ac:dyDescent="0.3">
      <c r="A2485" s="42"/>
      <c r="B2485" s="41"/>
    </row>
    <row r="2486" spans="1:2" x14ac:dyDescent="0.3">
      <c r="A2486" s="42"/>
      <c r="B2486" s="41"/>
    </row>
    <row r="2487" spans="1:2" x14ac:dyDescent="0.3">
      <c r="A2487" s="42"/>
      <c r="B2487" s="41"/>
    </row>
    <row r="2488" spans="1:2" x14ac:dyDescent="0.3">
      <c r="A2488" s="42"/>
      <c r="B2488" s="41"/>
    </row>
    <row r="2489" spans="1:2" x14ac:dyDescent="0.3">
      <c r="A2489" s="42"/>
      <c r="B2489" s="41"/>
    </row>
    <row r="2490" spans="1:2" x14ac:dyDescent="0.3">
      <c r="A2490" s="42"/>
      <c r="B2490" s="41"/>
    </row>
    <row r="2491" spans="1:2" x14ac:dyDescent="0.3">
      <c r="A2491" s="42"/>
      <c r="B2491" s="41"/>
    </row>
    <row r="2492" spans="1:2" x14ac:dyDescent="0.3">
      <c r="A2492" s="42"/>
      <c r="B2492" s="41"/>
    </row>
    <row r="2493" spans="1:2" x14ac:dyDescent="0.3">
      <c r="A2493" s="42"/>
      <c r="B2493" s="41"/>
    </row>
    <row r="2494" spans="1:2" x14ac:dyDescent="0.3">
      <c r="A2494" s="42"/>
      <c r="B2494" s="41"/>
    </row>
    <row r="2495" spans="1:2" x14ac:dyDescent="0.3">
      <c r="A2495" s="42"/>
      <c r="B2495" s="41"/>
    </row>
    <row r="2496" spans="1:2" x14ac:dyDescent="0.3">
      <c r="A2496" s="42"/>
      <c r="B2496" s="41"/>
    </row>
    <row r="2497" spans="1:2" x14ac:dyDescent="0.3">
      <c r="A2497" s="42"/>
      <c r="B2497" s="41"/>
    </row>
    <row r="2498" spans="1:2" x14ac:dyDescent="0.3">
      <c r="A2498" s="42"/>
      <c r="B2498" s="41"/>
    </row>
    <row r="2499" spans="1:2" x14ac:dyDescent="0.3">
      <c r="A2499" s="42"/>
      <c r="B2499" s="41"/>
    </row>
    <row r="2500" spans="1:2" x14ac:dyDescent="0.3">
      <c r="A2500" s="42"/>
      <c r="B2500" s="41"/>
    </row>
    <row r="2501" spans="1:2" x14ac:dyDescent="0.3">
      <c r="A2501" s="42"/>
      <c r="B2501" s="41"/>
    </row>
    <row r="2502" spans="1:2" x14ac:dyDescent="0.3">
      <c r="A2502" s="42"/>
      <c r="B2502" s="41"/>
    </row>
    <row r="2503" spans="1:2" x14ac:dyDescent="0.3">
      <c r="A2503" s="42"/>
      <c r="B2503" s="41"/>
    </row>
    <row r="2504" spans="1:2" x14ac:dyDescent="0.3">
      <c r="A2504" s="42"/>
      <c r="B2504" s="41"/>
    </row>
    <row r="2505" spans="1:2" x14ac:dyDescent="0.3">
      <c r="A2505" s="42"/>
      <c r="B2505" s="41"/>
    </row>
    <row r="2506" spans="1:2" x14ac:dyDescent="0.3">
      <c r="A2506" s="42"/>
      <c r="B2506" s="41"/>
    </row>
    <row r="2507" spans="1:2" x14ac:dyDescent="0.3">
      <c r="A2507" s="42"/>
      <c r="B2507" s="41"/>
    </row>
    <row r="2508" spans="1:2" x14ac:dyDescent="0.3">
      <c r="A2508" s="42"/>
      <c r="B2508" s="41"/>
    </row>
    <row r="2509" spans="1:2" x14ac:dyDescent="0.3">
      <c r="A2509" s="42"/>
      <c r="B2509" s="41"/>
    </row>
    <row r="2510" spans="1:2" x14ac:dyDescent="0.3">
      <c r="A2510" s="42"/>
      <c r="B2510" s="41"/>
    </row>
    <row r="2511" spans="1:2" x14ac:dyDescent="0.3">
      <c r="A2511" s="42"/>
      <c r="B2511" s="41"/>
    </row>
    <row r="2512" spans="1:2" x14ac:dyDescent="0.3">
      <c r="A2512" s="42"/>
      <c r="B2512" s="41"/>
    </row>
    <row r="2513" spans="1:2" x14ac:dyDescent="0.3">
      <c r="A2513" s="42"/>
      <c r="B2513" s="41"/>
    </row>
    <row r="2514" spans="1:2" x14ac:dyDescent="0.3">
      <c r="A2514" s="42"/>
      <c r="B2514" s="41"/>
    </row>
    <row r="2515" spans="1:2" x14ac:dyDescent="0.3">
      <c r="A2515" s="42"/>
      <c r="B2515" s="41"/>
    </row>
    <row r="2516" spans="1:2" x14ac:dyDescent="0.3">
      <c r="A2516" s="42"/>
      <c r="B2516" s="41"/>
    </row>
    <row r="2517" spans="1:2" x14ac:dyDescent="0.3">
      <c r="A2517" s="42"/>
      <c r="B2517" s="41"/>
    </row>
    <row r="2518" spans="1:2" x14ac:dyDescent="0.3">
      <c r="A2518" s="42"/>
      <c r="B2518" s="41"/>
    </row>
    <row r="2519" spans="1:2" x14ac:dyDescent="0.3">
      <c r="A2519" s="42"/>
      <c r="B2519" s="41"/>
    </row>
    <row r="2520" spans="1:2" x14ac:dyDescent="0.3">
      <c r="A2520" s="42"/>
      <c r="B2520" s="41"/>
    </row>
    <row r="2521" spans="1:2" x14ac:dyDescent="0.3">
      <c r="A2521" s="42"/>
      <c r="B2521" s="41"/>
    </row>
    <row r="2522" spans="1:2" x14ac:dyDescent="0.3">
      <c r="A2522" s="42"/>
      <c r="B2522" s="41"/>
    </row>
    <row r="2523" spans="1:2" x14ac:dyDescent="0.3">
      <c r="A2523" s="42"/>
      <c r="B2523" s="41"/>
    </row>
    <row r="2524" spans="1:2" x14ac:dyDescent="0.3">
      <c r="A2524" s="42"/>
      <c r="B2524" s="41"/>
    </row>
    <row r="2525" spans="1:2" x14ac:dyDescent="0.3">
      <c r="A2525" s="42"/>
      <c r="B2525" s="41"/>
    </row>
    <row r="2526" spans="1:2" x14ac:dyDescent="0.3">
      <c r="A2526" s="42"/>
      <c r="B2526" s="41"/>
    </row>
    <row r="2527" spans="1:2" x14ac:dyDescent="0.3">
      <c r="A2527" s="42"/>
      <c r="B2527" s="41"/>
    </row>
    <row r="2528" spans="1:2" x14ac:dyDescent="0.3">
      <c r="A2528" s="42"/>
      <c r="B2528" s="41"/>
    </row>
    <row r="2529" spans="1:2" x14ac:dyDescent="0.3">
      <c r="A2529" s="42"/>
      <c r="B2529" s="41"/>
    </row>
    <row r="2530" spans="1:2" x14ac:dyDescent="0.3">
      <c r="A2530" s="42"/>
      <c r="B2530" s="41"/>
    </row>
    <row r="2531" spans="1:2" x14ac:dyDescent="0.3">
      <c r="A2531" s="42"/>
      <c r="B2531" s="41"/>
    </row>
    <row r="2532" spans="1:2" x14ac:dyDescent="0.3">
      <c r="A2532" s="42"/>
      <c r="B2532" s="41"/>
    </row>
    <row r="2533" spans="1:2" x14ac:dyDescent="0.3">
      <c r="A2533" s="42"/>
      <c r="B2533" s="41"/>
    </row>
    <row r="2534" spans="1:2" x14ac:dyDescent="0.3">
      <c r="A2534" s="42"/>
      <c r="B2534" s="41"/>
    </row>
    <row r="2535" spans="1:2" x14ac:dyDescent="0.3">
      <c r="A2535" s="42"/>
      <c r="B2535" s="41"/>
    </row>
    <row r="2536" spans="1:2" x14ac:dyDescent="0.3">
      <c r="A2536" s="42"/>
      <c r="B2536" s="41"/>
    </row>
    <row r="2537" spans="1:2" x14ac:dyDescent="0.3">
      <c r="A2537" s="42"/>
      <c r="B2537" s="41"/>
    </row>
    <row r="2538" spans="1:2" x14ac:dyDescent="0.3">
      <c r="A2538" s="42"/>
      <c r="B2538" s="41"/>
    </row>
    <row r="2539" spans="1:2" x14ac:dyDescent="0.3">
      <c r="A2539" s="42"/>
      <c r="B2539" s="41"/>
    </row>
    <row r="2540" spans="1:2" x14ac:dyDescent="0.3">
      <c r="A2540" s="42"/>
      <c r="B2540" s="41"/>
    </row>
    <row r="2541" spans="1:2" x14ac:dyDescent="0.3">
      <c r="A2541" s="42"/>
      <c r="B2541" s="41"/>
    </row>
    <row r="2542" spans="1:2" x14ac:dyDescent="0.3">
      <c r="A2542" s="42"/>
      <c r="B2542" s="41"/>
    </row>
    <row r="2543" spans="1:2" x14ac:dyDescent="0.3">
      <c r="A2543" s="42"/>
      <c r="B2543" s="41"/>
    </row>
    <row r="2544" spans="1:2" x14ac:dyDescent="0.3">
      <c r="A2544" s="42"/>
      <c r="B2544" s="41"/>
    </row>
    <row r="2545" spans="1:2" x14ac:dyDescent="0.3">
      <c r="A2545" s="42"/>
      <c r="B2545" s="41"/>
    </row>
    <row r="2546" spans="1:2" x14ac:dyDescent="0.3">
      <c r="A2546" s="42"/>
      <c r="B2546" s="41"/>
    </row>
    <row r="2547" spans="1:2" x14ac:dyDescent="0.3">
      <c r="A2547" s="42"/>
      <c r="B2547" s="41"/>
    </row>
    <row r="2548" spans="1:2" x14ac:dyDescent="0.3">
      <c r="A2548" s="42"/>
      <c r="B2548" s="41"/>
    </row>
    <row r="2549" spans="1:2" x14ac:dyDescent="0.3">
      <c r="A2549" s="42"/>
      <c r="B2549" s="41"/>
    </row>
    <row r="2550" spans="1:2" x14ac:dyDescent="0.3">
      <c r="A2550" s="42"/>
      <c r="B2550" s="41"/>
    </row>
    <row r="2551" spans="1:2" x14ac:dyDescent="0.3">
      <c r="A2551" s="42"/>
      <c r="B2551" s="41"/>
    </row>
    <row r="2552" spans="1:2" x14ac:dyDescent="0.3">
      <c r="A2552" s="42"/>
      <c r="B2552" s="41"/>
    </row>
    <row r="2553" spans="1:2" x14ac:dyDescent="0.3">
      <c r="A2553" s="42"/>
      <c r="B2553" s="41"/>
    </row>
    <row r="2554" spans="1:2" x14ac:dyDescent="0.3">
      <c r="A2554" s="42"/>
      <c r="B2554" s="41"/>
    </row>
    <row r="2555" spans="1:2" x14ac:dyDescent="0.3">
      <c r="A2555" s="42"/>
      <c r="B2555" s="41"/>
    </row>
    <row r="2556" spans="1:2" x14ac:dyDescent="0.3">
      <c r="A2556" s="42"/>
      <c r="B2556" s="41"/>
    </row>
    <row r="2557" spans="1:2" x14ac:dyDescent="0.3">
      <c r="A2557" s="42"/>
      <c r="B2557" s="41"/>
    </row>
    <row r="2558" spans="1:2" x14ac:dyDescent="0.3">
      <c r="A2558" s="42"/>
      <c r="B2558" s="41"/>
    </row>
    <row r="2559" spans="1:2" x14ac:dyDescent="0.3">
      <c r="A2559" s="42"/>
      <c r="B2559" s="41"/>
    </row>
    <row r="2560" spans="1:2" x14ac:dyDescent="0.3">
      <c r="A2560" s="42"/>
      <c r="B2560" s="41"/>
    </row>
    <row r="2561" spans="1:2" x14ac:dyDescent="0.3">
      <c r="A2561" s="42"/>
      <c r="B2561" s="41"/>
    </row>
    <row r="2562" spans="1:2" x14ac:dyDescent="0.3">
      <c r="A2562" s="42"/>
      <c r="B2562" s="41"/>
    </row>
    <row r="2563" spans="1:2" x14ac:dyDescent="0.3">
      <c r="A2563" s="42"/>
      <c r="B2563" s="41"/>
    </row>
    <row r="2564" spans="1:2" x14ac:dyDescent="0.3">
      <c r="A2564" s="42"/>
      <c r="B2564" s="41"/>
    </row>
    <row r="2565" spans="1:2" x14ac:dyDescent="0.3">
      <c r="A2565" s="42"/>
      <c r="B2565" s="41"/>
    </row>
    <row r="2566" spans="1:2" x14ac:dyDescent="0.3">
      <c r="A2566" s="42"/>
      <c r="B2566" s="41"/>
    </row>
    <row r="2567" spans="1:2" x14ac:dyDescent="0.3">
      <c r="A2567" s="42"/>
      <c r="B2567" s="41"/>
    </row>
    <row r="2568" spans="1:2" x14ac:dyDescent="0.3">
      <c r="A2568" s="42"/>
      <c r="B2568" s="41"/>
    </row>
    <row r="2569" spans="1:2" x14ac:dyDescent="0.3">
      <c r="A2569" s="42"/>
      <c r="B2569" s="41"/>
    </row>
    <row r="2570" spans="1:2" x14ac:dyDescent="0.3">
      <c r="A2570" s="42"/>
      <c r="B2570" s="41"/>
    </row>
    <row r="2571" spans="1:2" x14ac:dyDescent="0.3">
      <c r="A2571" s="42"/>
      <c r="B2571" s="41"/>
    </row>
    <row r="2572" spans="1:2" x14ac:dyDescent="0.3">
      <c r="A2572" s="42"/>
      <c r="B2572" s="41"/>
    </row>
    <row r="2573" spans="1:2" x14ac:dyDescent="0.3">
      <c r="A2573" s="42"/>
      <c r="B2573" s="41"/>
    </row>
    <row r="2574" spans="1:2" x14ac:dyDescent="0.3">
      <c r="A2574" s="42"/>
      <c r="B2574" s="41"/>
    </row>
    <row r="2575" spans="1:2" x14ac:dyDescent="0.3">
      <c r="A2575" s="42"/>
      <c r="B2575" s="41"/>
    </row>
    <row r="2576" spans="1:2" x14ac:dyDescent="0.3">
      <c r="A2576" s="42"/>
      <c r="B2576" s="41"/>
    </row>
    <row r="2577" spans="1:2" x14ac:dyDescent="0.3">
      <c r="A2577" s="42"/>
      <c r="B2577" s="41"/>
    </row>
    <row r="2578" spans="1:2" x14ac:dyDescent="0.3">
      <c r="A2578" s="42"/>
      <c r="B2578" s="41"/>
    </row>
    <row r="2579" spans="1:2" x14ac:dyDescent="0.3">
      <c r="A2579" s="42"/>
      <c r="B2579" s="41"/>
    </row>
    <row r="2580" spans="1:2" x14ac:dyDescent="0.3">
      <c r="A2580" s="42"/>
      <c r="B2580" s="41"/>
    </row>
    <row r="2581" spans="1:2" x14ac:dyDescent="0.3">
      <c r="A2581" s="42"/>
      <c r="B2581" s="41"/>
    </row>
    <row r="2582" spans="1:2" x14ac:dyDescent="0.3">
      <c r="A2582" s="42"/>
      <c r="B2582" s="41"/>
    </row>
    <row r="2583" spans="1:2" x14ac:dyDescent="0.3">
      <c r="A2583" s="42"/>
      <c r="B2583" s="41"/>
    </row>
    <row r="2584" spans="1:2" x14ac:dyDescent="0.3">
      <c r="A2584" s="42"/>
      <c r="B2584" s="41"/>
    </row>
    <row r="2585" spans="1:2" x14ac:dyDescent="0.3">
      <c r="A2585" s="42"/>
      <c r="B2585" s="41"/>
    </row>
    <row r="2586" spans="1:2" x14ac:dyDescent="0.3">
      <c r="A2586" s="42"/>
      <c r="B2586" s="41"/>
    </row>
    <row r="2587" spans="1:2" x14ac:dyDescent="0.3">
      <c r="A2587" s="42"/>
      <c r="B2587" s="41"/>
    </row>
    <row r="2588" spans="1:2" x14ac:dyDescent="0.3">
      <c r="A2588" s="42"/>
      <c r="B2588" s="41"/>
    </row>
    <row r="2589" spans="1:2" x14ac:dyDescent="0.3">
      <c r="A2589" s="42"/>
      <c r="B2589" s="41"/>
    </row>
    <row r="2590" spans="1:2" x14ac:dyDescent="0.3">
      <c r="A2590" s="42"/>
      <c r="B2590" s="41"/>
    </row>
    <row r="2591" spans="1:2" x14ac:dyDescent="0.3">
      <c r="A2591" s="42"/>
      <c r="B2591" s="41"/>
    </row>
    <row r="2592" spans="1:2" x14ac:dyDescent="0.3">
      <c r="A2592" s="42"/>
      <c r="B2592" s="41"/>
    </row>
    <row r="2593" spans="1:2" x14ac:dyDescent="0.3">
      <c r="A2593" s="42"/>
      <c r="B2593" s="41"/>
    </row>
    <row r="2594" spans="1:2" x14ac:dyDescent="0.3">
      <c r="A2594" s="42"/>
      <c r="B2594" s="41"/>
    </row>
    <row r="2595" spans="1:2" x14ac:dyDescent="0.3">
      <c r="A2595" s="42"/>
      <c r="B2595" s="41"/>
    </row>
    <row r="2596" spans="1:2" x14ac:dyDescent="0.3">
      <c r="A2596" s="42"/>
      <c r="B2596" s="41"/>
    </row>
    <row r="2597" spans="1:2" x14ac:dyDescent="0.3">
      <c r="A2597" s="42"/>
      <c r="B2597" s="41"/>
    </row>
    <row r="2598" spans="1:2" x14ac:dyDescent="0.3">
      <c r="A2598" s="42"/>
      <c r="B2598" s="41"/>
    </row>
    <row r="2599" spans="1:2" x14ac:dyDescent="0.3">
      <c r="A2599" s="42"/>
      <c r="B2599" s="41"/>
    </row>
    <row r="2600" spans="1:2" x14ac:dyDescent="0.3">
      <c r="A2600" s="42"/>
      <c r="B2600" s="41"/>
    </row>
    <row r="2601" spans="1:2" x14ac:dyDescent="0.3">
      <c r="A2601" s="42"/>
      <c r="B2601" s="41"/>
    </row>
    <row r="2602" spans="1:2" x14ac:dyDescent="0.3">
      <c r="A2602" s="42"/>
      <c r="B2602" s="41"/>
    </row>
    <row r="2603" spans="1:2" x14ac:dyDescent="0.3">
      <c r="A2603" s="42"/>
      <c r="B2603" s="41"/>
    </row>
    <row r="2604" spans="1:2" x14ac:dyDescent="0.3">
      <c r="A2604" s="42"/>
      <c r="B2604" s="41"/>
    </row>
    <row r="2605" spans="1:2" x14ac:dyDescent="0.3">
      <c r="A2605" s="42"/>
      <c r="B2605" s="41"/>
    </row>
    <row r="2606" spans="1:2" x14ac:dyDescent="0.3">
      <c r="A2606" s="42"/>
      <c r="B2606" s="41"/>
    </row>
    <row r="2607" spans="1:2" x14ac:dyDescent="0.3">
      <c r="A2607" s="42"/>
      <c r="B2607" s="41"/>
    </row>
    <row r="2608" spans="1:2" x14ac:dyDescent="0.3">
      <c r="A2608" s="42"/>
      <c r="B2608" s="41"/>
    </row>
    <row r="2609" spans="1:2" x14ac:dyDescent="0.3">
      <c r="A2609" s="42"/>
      <c r="B2609" s="41"/>
    </row>
    <row r="2610" spans="1:2" x14ac:dyDescent="0.3">
      <c r="A2610" s="42"/>
      <c r="B2610" s="41"/>
    </row>
    <row r="2611" spans="1:2" x14ac:dyDescent="0.3">
      <c r="A2611" s="42"/>
      <c r="B2611" s="41"/>
    </row>
    <row r="2612" spans="1:2" x14ac:dyDescent="0.3">
      <c r="A2612" s="42"/>
      <c r="B2612" s="41"/>
    </row>
    <row r="2613" spans="1:2" x14ac:dyDescent="0.3">
      <c r="A2613" s="42"/>
      <c r="B2613" s="41"/>
    </row>
    <row r="2614" spans="1:2" x14ac:dyDescent="0.3">
      <c r="A2614" s="42"/>
      <c r="B2614" s="41"/>
    </row>
    <row r="2615" spans="1:2" x14ac:dyDescent="0.3">
      <c r="A2615" s="42"/>
      <c r="B2615" s="41"/>
    </row>
    <row r="2616" spans="1:2" x14ac:dyDescent="0.3">
      <c r="A2616" s="42"/>
      <c r="B2616" s="41"/>
    </row>
    <row r="2617" spans="1:2" x14ac:dyDescent="0.3">
      <c r="A2617" s="42"/>
      <c r="B2617" s="41"/>
    </row>
    <row r="2618" spans="1:2" x14ac:dyDescent="0.3">
      <c r="A2618" s="42"/>
      <c r="B2618" s="41"/>
    </row>
    <row r="2619" spans="1:2" x14ac:dyDescent="0.3">
      <c r="A2619" s="42"/>
      <c r="B2619" s="41"/>
    </row>
    <row r="2620" spans="1:2" x14ac:dyDescent="0.3">
      <c r="A2620" s="42"/>
      <c r="B2620" s="41"/>
    </row>
    <row r="2621" spans="1:2" x14ac:dyDescent="0.3">
      <c r="A2621" s="42"/>
      <c r="B2621" s="41"/>
    </row>
    <row r="2622" spans="1:2" x14ac:dyDescent="0.3">
      <c r="A2622" s="42"/>
      <c r="B2622" s="41"/>
    </row>
    <row r="2623" spans="1:2" x14ac:dyDescent="0.3">
      <c r="A2623" s="42"/>
      <c r="B2623" s="41"/>
    </row>
    <row r="2624" spans="1:2" x14ac:dyDescent="0.3">
      <c r="A2624" s="42"/>
      <c r="B2624" s="41"/>
    </row>
    <row r="2625" spans="1:2" x14ac:dyDescent="0.3">
      <c r="A2625" s="42"/>
      <c r="B2625" s="41"/>
    </row>
    <row r="2626" spans="1:2" x14ac:dyDescent="0.3">
      <c r="A2626" s="42"/>
      <c r="B2626" s="41"/>
    </row>
    <row r="2627" spans="1:2" x14ac:dyDescent="0.3">
      <c r="A2627" s="42"/>
      <c r="B2627" s="41"/>
    </row>
    <row r="2628" spans="1:2" x14ac:dyDescent="0.3">
      <c r="A2628" s="42"/>
      <c r="B2628" s="41"/>
    </row>
    <row r="2629" spans="1:2" x14ac:dyDescent="0.3">
      <c r="A2629" s="42"/>
      <c r="B2629" s="41"/>
    </row>
    <row r="2630" spans="1:2" x14ac:dyDescent="0.3">
      <c r="A2630" s="42"/>
      <c r="B2630" s="41"/>
    </row>
    <row r="2631" spans="1:2" x14ac:dyDescent="0.3">
      <c r="A2631" s="42"/>
      <c r="B2631" s="41"/>
    </row>
    <row r="2632" spans="1:2" x14ac:dyDescent="0.3">
      <c r="A2632" s="42"/>
      <c r="B2632" s="41"/>
    </row>
    <row r="2633" spans="1:2" x14ac:dyDescent="0.3">
      <c r="A2633" s="42"/>
      <c r="B2633" s="41"/>
    </row>
    <row r="2634" spans="1:2" x14ac:dyDescent="0.3">
      <c r="A2634" s="42"/>
      <c r="B2634" s="41"/>
    </row>
    <row r="2635" spans="1:2" x14ac:dyDescent="0.3">
      <c r="A2635" s="42"/>
      <c r="B2635" s="41"/>
    </row>
    <row r="2636" spans="1:2" x14ac:dyDescent="0.3">
      <c r="A2636" s="42"/>
      <c r="B2636" s="41"/>
    </row>
    <row r="2637" spans="1:2" x14ac:dyDescent="0.3">
      <c r="A2637" s="42"/>
      <c r="B2637" s="41"/>
    </row>
    <row r="2638" spans="1:2" x14ac:dyDescent="0.3">
      <c r="A2638" s="42"/>
      <c r="B2638" s="41"/>
    </row>
    <row r="2639" spans="1:2" x14ac:dyDescent="0.3">
      <c r="A2639" s="42"/>
      <c r="B2639" s="41"/>
    </row>
    <row r="2640" spans="1:2" x14ac:dyDescent="0.3">
      <c r="A2640" s="42"/>
      <c r="B2640" s="41"/>
    </row>
    <row r="2641" spans="1:2" x14ac:dyDescent="0.3">
      <c r="A2641" s="42"/>
      <c r="B2641" s="41"/>
    </row>
    <row r="2642" spans="1:2" x14ac:dyDescent="0.3">
      <c r="A2642" s="42"/>
      <c r="B2642" s="41"/>
    </row>
    <row r="2643" spans="1:2" x14ac:dyDescent="0.3">
      <c r="A2643" s="42"/>
      <c r="B2643" s="41"/>
    </row>
    <row r="2644" spans="1:2" x14ac:dyDescent="0.3">
      <c r="A2644" s="42"/>
      <c r="B2644" s="41"/>
    </row>
    <row r="2645" spans="1:2" x14ac:dyDescent="0.3">
      <c r="A2645" s="42"/>
      <c r="B2645" s="41"/>
    </row>
    <row r="2646" spans="1:2" x14ac:dyDescent="0.3">
      <c r="A2646" s="42"/>
      <c r="B2646" s="41"/>
    </row>
    <row r="2647" spans="1:2" x14ac:dyDescent="0.3">
      <c r="A2647" s="42"/>
      <c r="B2647" s="41"/>
    </row>
    <row r="2648" spans="1:2" x14ac:dyDescent="0.3">
      <c r="A2648" s="42"/>
      <c r="B2648" s="41"/>
    </row>
    <row r="2649" spans="1:2" x14ac:dyDescent="0.3">
      <c r="A2649" s="42"/>
      <c r="B2649" s="41"/>
    </row>
    <row r="2650" spans="1:2" x14ac:dyDescent="0.3">
      <c r="A2650" s="42"/>
      <c r="B2650" s="41"/>
    </row>
    <row r="2651" spans="1:2" x14ac:dyDescent="0.3">
      <c r="A2651" s="42"/>
      <c r="B2651" s="41"/>
    </row>
    <row r="2652" spans="1:2" x14ac:dyDescent="0.3">
      <c r="A2652" s="42"/>
      <c r="B2652" s="41"/>
    </row>
    <row r="2653" spans="1:2" x14ac:dyDescent="0.3">
      <c r="A2653" s="42"/>
      <c r="B2653" s="41"/>
    </row>
    <row r="2654" spans="1:2" x14ac:dyDescent="0.3">
      <c r="A2654" s="42"/>
      <c r="B2654" s="41"/>
    </row>
    <row r="2655" spans="1:2" x14ac:dyDescent="0.3">
      <c r="A2655" s="42"/>
      <c r="B2655" s="41"/>
    </row>
    <row r="2656" spans="1:2" x14ac:dyDescent="0.3">
      <c r="A2656" s="42"/>
      <c r="B2656" s="41"/>
    </row>
    <row r="2657" spans="1:2" x14ac:dyDescent="0.3">
      <c r="A2657" s="42"/>
      <c r="B2657" s="41"/>
    </row>
    <row r="2658" spans="1:2" x14ac:dyDescent="0.3">
      <c r="A2658" s="42"/>
      <c r="B2658" s="41"/>
    </row>
    <row r="2659" spans="1:2" x14ac:dyDescent="0.3">
      <c r="A2659" s="42"/>
      <c r="B2659" s="41"/>
    </row>
    <row r="2660" spans="1:2" x14ac:dyDescent="0.3">
      <c r="A2660" s="42"/>
      <c r="B2660" s="41"/>
    </row>
    <row r="2661" spans="1:2" x14ac:dyDescent="0.3">
      <c r="A2661" s="42"/>
      <c r="B2661" s="41"/>
    </row>
    <row r="2662" spans="1:2" x14ac:dyDescent="0.3">
      <c r="A2662" s="42"/>
      <c r="B2662" s="41"/>
    </row>
    <row r="2663" spans="1:2" x14ac:dyDescent="0.3">
      <c r="A2663" s="42"/>
      <c r="B2663" s="41"/>
    </row>
    <row r="2664" spans="1:2" x14ac:dyDescent="0.3">
      <c r="A2664" s="42"/>
      <c r="B2664" s="41"/>
    </row>
    <row r="2665" spans="1:2" x14ac:dyDescent="0.3">
      <c r="A2665" s="42"/>
      <c r="B2665" s="41"/>
    </row>
    <row r="2666" spans="1:2" x14ac:dyDescent="0.3">
      <c r="A2666" s="42"/>
      <c r="B2666" s="41"/>
    </row>
    <row r="2667" spans="1:2" x14ac:dyDescent="0.3">
      <c r="A2667" s="42"/>
      <c r="B2667" s="41"/>
    </row>
    <row r="2668" spans="1:2" x14ac:dyDescent="0.3">
      <c r="A2668" s="42"/>
      <c r="B2668" s="41"/>
    </row>
    <row r="2669" spans="1:2" x14ac:dyDescent="0.3">
      <c r="A2669" s="42"/>
      <c r="B2669" s="41"/>
    </row>
    <row r="2670" spans="1:2" x14ac:dyDescent="0.3">
      <c r="A2670" s="42"/>
      <c r="B2670" s="41"/>
    </row>
    <row r="2671" spans="1:2" x14ac:dyDescent="0.3">
      <c r="A2671" s="42"/>
      <c r="B2671" s="41"/>
    </row>
    <row r="2672" spans="1:2" x14ac:dyDescent="0.3">
      <c r="A2672" s="42"/>
      <c r="B2672" s="41"/>
    </row>
    <row r="2673" spans="1:2" x14ac:dyDescent="0.3">
      <c r="A2673" s="42"/>
      <c r="B2673" s="41"/>
    </row>
    <row r="2674" spans="1:2" x14ac:dyDescent="0.3">
      <c r="A2674" s="42"/>
      <c r="B2674" s="41"/>
    </row>
    <row r="2675" spans="1:2" x14ac:dyDescent="0.3">
      <c r="A2675" s="42"/>
      <c r="B2675" s="41"/>
    </row>
    <row r="2676" spans="1:2" x14ac:dyDescent="0.3">
      <c r="A2676" s="42"/>
      <c r="B2676" s="41"/>
    </row>
    <row r="2677" spans="1:2" x14ac:dyDescent="0.3">
      <c r="A2677" s="42"/>
      <c r="B2677" s="41"/>
    </row>
    <row r="2678" spans="1:2" x14ac:dyDescent="0.3">
      <c r="A2678" s="42"/>
      <c r="B2678" s="41"/>
    </row>
    <row r="2679" spans="1:2" x14ac:dyDescent="0.3">
      <c r="A2679" s="42"/>
      <c r="B2679" s="41"/>
    </row>
    <row r="2680" spans="1:2" x14ac:dyDescent="0.3">
      <c r="A2680" s="42"/>
      <c r="B2680" s="41"/>
    </row>
    <row r="2681" spans="1:2" x14ac:dyDescent="0.3">
      <c r="A2681" s="42"/>
      <c r="B2681" s="41"/>
    </row>
    <row r="2682" spans="1:2" x14ac:dyDescent="0.3">
      <c r="A2682" s="42"/>
      <c r="B2682" s="41"/>
    </row>
    <row r="2683" spans="1:2" x14ac:dyDescent="0.3">
      <c r="A2683" s="42"/>
      <c r="B2683" s="41"/>
    </row>
    <row r="2684" spans="1:2" x14ac:dyDescent="0.3">
      <c r="A2684" s="42"/>
      <c r="B2684" s="41"/>
    </row>
    <row r="2685" spans="1:2" x14ac:dyDescent="0.3">
      <c r="A2685" s="42"/>
      <c r="B2685" s="41"/>
    </row>
    <row r="2686" spans="1:2" x14ac:dyDescent="0.3">
      <c r="A2686" s="42"/>
      <c r="B2686" s="41"/>
    </row>
    <row r="2687" spans="1:2" x14ac:dyDescent="0.3">
      <c r="A2687" s="42"/>
      <c r="B2687" s="41"/>
    </row>
    <row r="2688" spans="1:2" x14ac:dyDescent="0.3">
      <c r="A2688" s="42"/>
      <c r="B2688" s="41"/>
    </row>
    <row r="2689" spans="1:2" x14ac:dyDescent="0.3">
      <c r="A2689" s="42"/>
      <c r="B2689" s="41"/>
    </row>
    <row r="2690" spans="1:2" x14ac:dyDescent="0.3">
      <c r="A2690" s="42"/>
      <c r="B2690" s="41"/>
    </row>
    <row r="2691" spans="1:2" x14ac:dyDescent="0.3">
      <c r="A2691" s="42"/>
      <c r="B2691" s="41"/>
    </row>
    <row r="2692" spans="1:2" x14ac:dyDescent="0.3">
      <c r="A2692" s="42"/>
      <c r="B2692" s="41"/>
    </row>
    <row r="2693" spans="1:2" x14ac:dyDescent="0.3">
      <c r="A2693" s="42"/>
      <c r="B2693" s="41"/>
    </row>
    <row r="2694" spans="1:2" x14ac:dyDescent="0.3">
      <c r="A2694" s="42"/>
      <c r="B2694" s="41"/>
    </row>
    <row r="2695" spans="1:2" x14ac:dyDescent="0.3">
      <c r="A2695" s="42"/>
      <c r="B2695" s="41"/>
    </row>
    <row r="2696" spans="1:2" x14ac:dyDescent="0.3">
      <c r="A2696" s="42"/>
      <c r="B2696" s="41"/>
    </row>
    <row r="2697" spans="1:2" x14ac:dyDescent="0.3">
      <c r="A2697" s="42"/>
      <c r="B2697" s="41"/>
    </row>
    <row r="2698" spans="1:2" x14ac:dyDescent="0.3">
      <c r="A2698" s="42"/>
      <c r="B2698" s="41"/>
    </row>
    <row r="2699" spans="1:2" x14ac:dyDescent="0.3">
      <c r="A2699" s="42"/>
      <c r="B2699" s="41"/>
    </row>
    <row r="2700" spans="1:2" x14ac:dyDescent="0.3">
      <c r="A2700" s="42"/>
      <c r="B2700" s="41"/>
    </row>
    <row r="2701" spans="1:2" x14ac:dyDescent="0.3">
      <c r="A2701" s="42"/>
      <c r="B2701" s="41"/>
    </row>
    <row r="2702" spans="1:2" x14ac:dyDescent="0.3">
      <c r="A2702" s="42"/>
      <c r="B2702" s="41"/>
    </row>
    <row r="2703" spans="1:2" x14ac:dyDescent="0.3">
      <c r="A2703" s="42"/>
      <c r="B2703" s="41"/>
    </row>
    <row r="2704" spans="1:2" x14ac:dyDescent="0.3">
      <c r="A2704" s="42"/>
      <c r="B2704" s="41"/>
    </row>
    <row r="2705" spans="1:2" x14ac:dyDescent="0.3">
      <c r="A2705" s="42"/>
      <c r="B2705" s="41"/>
    </row>
    <row r="2706" spans="1:2" x14ac:dyDescent="0.3">
      <c r="A2706" s="42"/>
      <c r="B2706" s="41"/>
    </row>
    <row r="2707" spans="1:2" x14ac:dyDescent="0.3">
      <c r="A2707" s="42"/>
      <c r="B2707" s="41"/>
    </row>
    <row r="2708" spans="1:2" x14ac:dyDescent="0.3">
      <c r="A2708" s="42"/>
      <c r="B2708" s="41"/>
    </row>
    <row r="2709" spans="1:2" x14ac:dyDescent="0.3">
      <c r="A2709" s="42"/>
      <c r="B2709" s="41"/>
    </row>
    <row r="2710" spans="1:2" x14ac:dyDescent="0.3">
      <c r="A2710" s="42"/>
      <c r="B2710" s="41"/>
    </row>
    <row r="2711" spans="1:2" x14ac:dyDescent="0.3">
      <c r="A2711" s="42"/>
      <c r="B2711" s="41"/>
    </row>
    <row r="2712" spans="1:2" x14ac:dyDescent="0.3">
      <c r="A2712" s="42"/>
      <c r="B2712" s="41"/>
    </row>
    <row r="2713" spans="1:2" x14ac:dyDescent="0.3">
      <c r="A2713" s="42"/>
      <c r="B2713" s="41"/>
    </row>
    <row r="2714" spans="1:2" x14ac:dyDescent="0.3">
      <c r="A2714" s="42"/>
      <c r="B2714" s="41"/>
    </row>
    <row r="2715" spans="1:2" x14ac:dyDescent="0.3">
      <c r="A2715" s="42"/>
      <c r="B2715" s="41"/>
    </row>
    <row r="2716" spans="1:2" x14ac:dyDescent="0.3">
      <c r="A2716" s="42"/>
      <c r="B2716" s="41"/>
    </row>
    <row r="2717" spans="1:2" x14ac:dyDescent="0.3">
      <c r="A2717" s="42"/>
      <c r="B2717" s="41"/>
    </row>
    <row r="2718" spans="1:2" x14ac:dyDescent="0.3">
      <c r="A2718" s="42"/>
      <c r="B2718" s="41"/>
    </row>
    <row r="2719" spans="1:2" x14ac:dyDescent="0.3">
      <c r="A2719" s="42"/>
      <c r="B2719" s="41"/>
    </row>
    <row r="2720" spans="1:2" x14ac:dyDescent="0.3">
      <c r="A2720" s="42"/>
      <c r="B2720" s="41"/>
    </row>
    <row r="2721" spans="1:2" x14ac:dyDescent="0.3">
      <c r="A2721" s="42"/>
      <c r="B2721" s="41"/>
    </row>
    <row r="2722" spans="1:2" x14ac:dyDescent="0.3">
      <c r="A2722" s="42"/>
      <c r="B2722" s="41"/>
    </row>
    <row r="2723" spans="1:2" x14ac:dyDescent="0.3">
      <c r="A2723" s="42"/>
      <c r="B2723" s="41"/>
    </row>
    <row r="2724" spans="1:2" x14ac:dyDescent="0.3">
      <c r="A2724" s="42"/>
      <c r="B2724" s="41"/>
    </row>
    <row r="2725" spans="1:2" x14ac:dyDescent="0.3">
      <c r="A2725" s="42"/>
      <c r="B2725" s="41"/>
    </row>
    <row r="2726" spans="1:2" x14ac:dyDescent="0.3">
      <c r="A2726" s="42"/>
      <c r="B2726" s="41"/>
    </row>
    <row r="2727" spans="1:2" x14ac:dyDescent="0.3">
      <c r="A2727" s="42"/>
      <c r="B2727" s="41"/>
    </row>
    <row r="2728" spans="1:2" x14ac:dyDescent="0.3">
      <c r="A2728" s="42"/>
      <c r="B2728" s="41"/>
    </row>
    <row r="2729" spans="1:2" x14ac:dyDescent="0.3">
      <c r="A2729" s="42"/>
      <c r="B2729" s="41"/>
    </row>
    <row r="2730" spans="1:2" x14ac:dyDescent="0.3">
      <c r="A2730" s="42"/>
      <c r="B2730" s="41"/>
    </row>
    <row r="2731" spans="1:2" x14ac:dyDescent="0.3">
      <c r="A2731" s="42"/>
      <c r="B2731" s="41"/>
    </row>
    <row r="2732" spans="1:2" x14ac:dyDescent="0.3">
      <c r="A2732" s="42"/>
      <c r="B2732" s="41"/>
    </row>
    <row r="2733" spans="1:2" x14ac:dyDescent="0.3">
      <c r="A2733" s="42"/>
      <c r="B2733" s="41"/>
    </row>
    <row r="2734" spans="1:2" x14ac:dyDescent="0.3">
      <c r="A2734" s="42"/>
      <c r="B2734" s="41"/>
    </row>
    <row r="2735" spans="1:2" x14ac:dyDescent="0.3">
      <c r="A2735" s="42"/>
      <c r="B2735" s="41"/>
    </row>
    <row r="2736" spans="1:2" x14ac:dyDescent="0.3">
      <c r="A2736" s="42"/>
      <c r="B2736" s="41"/>
    </row>
    <row r="2737" spans="1:2" x14ac:dyDescent="0.3">
      <c r="A2737" s="42"/>
      <c r="B2737" s="41"/>
    </row>
    <row r="2738" spans="1:2" x14ac:dyDescent="0.3">
      <c r="A2738" s="42"/>
      <c r="B2738" s="41"/>
    </row>
    <row r="2739" spans="1:2" x14ac:dyDescent="0.3">
      <c r="A2739" s="42"/>
      <c r="B2739" s="41"/>
    </row>
    <row r="2740" spans="1:2" x14ac:dyDescent="0.3">
      <c r="A2740" s="42"/>
      <c r="B2740" s="41"/>
    </row>
    <row r="2741" spans="1:2" x14ac:dyDescent="0.3">
      <c r="A2741" s="42"/>
      <c r="B2741" s="41"/>
    </row>
    <row r="2742" spans="1:2" x14ac:dyDescent="0.3">
      <c r="A2742" s="42"/>
      <c r="B2742" s="41"/>
    </row>
    <row r="2743" spans="1:2" x14ac:dyDescent="0.3">
      <c r="A2743" s="42"/>
      <c r="B2743" s="41"/>
    </row>
    <row r="2744" spans="1:2" x14ac:dyDescent="0.3">
      <c r="A2744" s="42"/>
      <c r="B2744" s="41"/>
    </row>
    <row r="2745" spans="1:2" x14ac:dyDescent="0.3">
      <c r="A2745" s="42"/>
      <c r="B2745" s="41"/>
    </row>
    <row r="2746" spans="1:2" x14ac:dyDescent="0.3">
      <c r="A2746" s="42"/>
      <c r="B2746" s="41"/>
    </row>
    <row r="2747" spans="1:2" x14ac:dyDescent="0.3">
      <c r="A2747" s="42"/>
      <c r="B2747" s="41"/>
    </row>
    <row r="2748" spans="1:2" x14ac:dyDescent="0.3">
      <c r="A2748" s="42"/>
      <c r="B2748" s="41"/>
    </row>
    <row r="2749" spans="1:2" x14ac:dyDescent="0.3">
      <c r="A2749" s="42"/>
      <c r="B2749" s="41"/>
    </row>
    <row r="2750" spans="1:2" x14ac:dyDescent="0.3">
      <c r="A2750" s="42"/>
      <c r="B2750" s="41"/>
    </row>
    <row r="2751" spans="1:2" x14ac:dyDescent="0.3">
      <c r="A2751" s="42"/>
      <c r="B2751" s="41"/>
    </row>
    <row r="2752" spans="1:2" x14ac:dyDescent="0.3">
      <c r="A2752" s="42"/>
      <c r="B2752" s="41"/>
    </row>
    <row r="2753" spans="1:2" x14ac:dyDescent="0.3">
      <c r="A2753" s="42"/>
      <c r="B2753" s="41"/>
    </row>
    <row r="2754" spans="1:2" x14ac:dyDescent="0.3">
      <c r="A2754" s="42"/>
      <c r="B2754" s="41"/>
    </row>
    <row r="2755" spans="1:2" x14ac:dyDescent="0.3">
      <c r="A2755" s="42"/>
      <c r="B2755" s="41"/>
    </row>
    <row r="2756" spans="1:2" x14ac:dyDescent="0.3">
      <c r="A2756" s="42"/>
      <c r="B2756" s="41"/>
    </row>
    <row r="2757" spans="1:2" x14ac:dyDescent="0.3">
      <c r="A2757" s="42"/>
      <c r="B2757" s="41"/>
    </row>
    <row r="2758" spans="1:2" x14ac:dyDescent="0.3">
      <c r="A2758" s="42"/>
      <c r="B2758" s="41"/>
    </row>
    <row r="2759" spans="1:2" x14ac:dyDescent="0.3">
      <c r="A2759" s="42"/>
      <c r="B2759" s="41"/>
    </row>
    <row r="2760" spans="1:2" x14ac:dyDescent="0.3">
      <c r="A2760" s="42"/>
      <c r="B2760" s="41"/>
    </row>
    <row r="2761" spans="1:2" x14ac:dyDescent="0.3">
      <c r="A2761" s="42"/>
      <c r="B2761" s="41"/>
    </row>
    <row r="2762" spans="1:2" x14ac:dyDescent="0.3">
      <c r="A2762" s="42"/>
      <c r="B2762" s="41"/>
    </row>
    <row r="2763" spans="1:2" x14ac:dyDescent="0.3">
      <c r="A2763" s="42"/>
      <c r="B2763" s="41"/>
    </row>
    <row r="2764" spans="1:2" x14ac:dyDescent="0.3">
      <c r="A2764" s="42"/>
      <c r="B2764" s="41"/>
    </row>
    <row r="2765" spans="1:2" x14ac:dyDescent="0.3">
      <c r="A2765" s="42"/>
      <c r="B2765" s="41"/>
    </row>
    <row r="2766" spans="1:2" x14ac:dyDescent="0.3">
      <c r="A2766" s="42"/>
      <c r="B2766" s="41"/>
    </row>
    <row r="2767" spans="1:2" x14ac:dyDescent="0.3">
      <c r="A2767" s="42"/>
      <c r="B2767" s="41"/>
    </row>
    <row r="2768" spans="1:2" x14ac:dyDescent="0.3">
      <c r="A2768" s="42"/>
      <c r="B2768" s="41"/>
    </row>
    <row r="2769" spans="1:2" x14ac:dyDescent="0.3">
      <c r="A2769" s="42"/>
      <c r="B2769" s="41"/>
    </row>
    <row r="2770" spans="1:2" x14ac:dyDescent="0.3">
      <c r="A2770" s="42"/>
      <c r="B2770" s="41"/>
    </row>
    <row r="2771" spans="1:2" x14ac:dyDescent="0.3">
      <c r="A2771" s="42"/>
      <c r="B2771" s="41"/>
    </row>
    <row r="2772" spans="1:2" x14ac:dyDescent="0.3">
      <c r="A2772" s="42"/>
      <c r="B2772" s="41"/>
    </row>
    <row r="2773" spans="1:2" x14ac:dyDescent="0.3">
      <c r="A2773" s="42"/>
      <c r="B2773" s="41"/>
    </row>
    <row r="2774" spans="1:2" x14ac:dyDescent="0.3">
      <c r="A2774" s="42"/>
      <c r="B2774" s="41"/>
    </row>
    <row r="2775" spans="1:2" x14ac:dyDescent="0.3">
      <c r="A2775" s="42"/>
      <c r="B2775" s="41"/>
    </row>
    <row r="2776" spans="1:2" x14ac:dyDescent="0.3">
      <c r="A2776" s="42"/>
      <c r="B2776" s="41"/>
    </row>
    <row r="2777" spans="1:2" x14ac:dyDescent="0.3">
      <c r="A2777" s="42"/>
      <c r="B2777" s="41"/>
    </row>
    <row r="2778" spans="1:2" x14ac:dyDescent="0.3">
      <c r="A2778" s="42"/>
      <c r="B2778" s="41"/>
    </row>
    <row r="2779" spans="1:2" x14ac:dyDescent="0.3">
      <c r="A2779" s="42"/>
      <c r="B2779" s="41"/>
    </row>
    <row r="2780" spans="1:2" x14ac:dyDescent="0.3">
      <c r="A2780" s="42"/>
      <c r="B2780" s="41"/>
    </row>
    <row r="2781" spans="1:2" x14ac:dyDescent="0.3">
      <c r="A2781" s="42"/>
      <c r="B2781" s="41"/>
    </row>
    <row r="2782" spans="1:2" x14ac:dyDescent="0.3">
      <c r="A2782" s="42"/>
      <c r="B2782" s="41"/>
    </row>
    <row r="2783" spans="1:2" x14ac:dyDescent="0.3">
      <c r="A2783" s="42"/>
      <c r="B2783" s="41"/>
    </row>
    <row r="2784" spans="1:2" x14ac:dyDescent="0.3">
      <c r="A2784" s="42"/>
      <c r="B2784" s="41"/>
    </row>
    <row r="2785" spans="1:2" x14ac:dyDescent="0.3">
      <c r="A2785" s="42"/>
      <c r="B2785" s="41"/>
    </row>
    <row r="2786" spans="1:2" x14ac:dyDescent="0.3">
      <c r="A2786" s="42"/>
      <c r="B2786" s="41"/>
    </row>
    <row r="2787" spans="1:2" x14ac:dyDescent="0.3">
      <c r="A2787" s="42"/>
      <c r="B2787" s="41"/>
    </row>
    <row r="2788" spans="1:2" x14ac:dyDescent="0.3">
      <c r="A2788" s="42"/>
      <c r="B2788" s="41"/>
    </row>
    <row r="2789" spans="1:2" x14ac:dyDescent="0.3">
      <c r="A2789" s="42"/>
      <c r="B2789" s="41"/>
    </row>
    <row r="2790" spans="1:2" x14ac:dyDescent="0.3">
      <c r="A2790" s="42"/>
      <c r="B2790" s="41"/>
    </row>
    <row r="2791" spans="1:2" x14ac:dyDescent="0.3">
      <c r="A2791" s="42"/>
      <c r="B2791" s="41"/>
    </row>
    <row r="2792" spans="1:2" x14ac:dyDescent="0.3">
      <c r="A2792" s="42"/>
      <c r="B2792" s="41"/>
    </row>
    <row r="2793" spans="1:2" x14ac:dyDescent="0.3">
      <c r="A2793" s="42"/>
      <c r="B2793" s="41"/>
    </row>
    <row r="2794" spans="1:2" x14ac:dyDescent="0.3">
      <c r="A2794" s="42"/>
      <c r="B2794" s="41"/>
    </row>
    <row r="2795" spans="1:2" x14ac:dyDescent="0.3">
      <c r="A2795" s="42"/>
      <c r="B2795" s="41"/>
    </row>
    <row r="2796" spans="1:2" x14ac:dyDescent="0.3">
      <c r="A2796" s="42"/>
      <c r="B2796" s="41"/>
    </row>
    <row r="2797" spans="1:2" x14ac:dyDescent="0.3">
      <c r="A2797" s="42"/>
      <c r="B2797" s="41"/>
    </row>
    <row r="2798" spans="1:2" x14ac:dyDescent="0.3">
      <c r="A2798" s="42"/>
      <c r="B2798" s="41"/>
    </row>
    <row r="2799" spans="1:2" x14ac:dyDescent="0.3">
      <c r="A2799" s="42"/>
      <c r="B2799" s="41"/>
    </row>
    <row r="2800" spans="1:2" x14ac:dyDescent="0.3">
      <c r="A2800" s="42"/>
      <c r="B2800" s="41"/>
    </row>
    <row r="2801" spans="1:2" x14ac:dyDescent="0.3">
      <c r="A2801" s="42"/>
      <c r="B2801" s="41"/>
    </row>
    <row r="2802" spans="1:2" x14ac:dyDescent="0.3">
      <c r="A2802" s="42"/>
      <c r="B2802" s="41"/>
    </row>
    <row r="2803" spans="1:2" x14ac:dyDescent="0.3">
      <c r="A2803" s="42"/>
      <c r="B2803" s="41"/>
    </row>
    <row r="2804" spans="1:2" x14ac:dyDescent="0.3">
      <c r="A2804" s="42"/>
      <c r="B2804" s="41"/>
    </row>
    <row r="2805" spans="1:2" x14ac:dyDescent="0.3">
      <c r="A2805" s="42"/>
      <c r="B2805" s="41"/>
    </row>
    <row r="2806" spans="1:2" x14ac:dyDescent="0.3">
      <c r="A2806" s="42"/>
      <c r="B2806" s="41"/>
    </row>
    <row r="2807" spans="1:2" x14ac:dyDescent="0.3">
      <c r="A2807" s="42"/>
      <c r="B2807" s="41"/>
    </row>
    <row r="2808" spans="1:2" x14ac:dyDescent="0.3">
      <c r="A2808" s="42"/>
      <c r="B2808" s="41"/>
    </row>
    <row r="2809" spans="1:2" x14ac:dyDescent="0.3">
      <c r="A2809" s="42"/>
      <c r="B2809" s="41"/>
    </row>
    <row r="2810" spans="1:2" x14ac:dyDescent="0.3">
      <c r="A2810" s="42"/>
      <c r="B2810" s="41"/>
    </row>
    <row r="2811" spans="1:2" x14ac:dyDescent="0.3">
      <c r="A2811" s="42"/>
      <c r="B2811" s="41"/>
    </row>
    <row r="2812" spans="1:2" x14ac:dyDescent="0.3">
      <c r="A2812" s="42"/>
      <c r="B2812" s="41"/>
    </row>
    <row r="2813" spans="1:2" x14ac:dyDescent="0.3">
      <c r="A2813" s="42"/>
      <c r="B2813" s="41"/>
    </row>
    <row r="2814" spans="1:2" x14ac:dyDescent="0.3">
      <c r="A2814" s="42"/>
      <c r="B2814" s="41"/>
    </row>
    <row r="2815" spans="1:2" x14ac:dyDescent="0.3">
      <c r="A2815" s="42"/>
      <c r="B2815" s="41"/>
    </row>
    <row r="2816" spans="1:2" x14ac:dyDescent="0.3">
      <c r="A2816" s="42"/>
      <c r="B2816" s="41"/>
    </row>
    <row r="2817" spans="1:2" x14ac:dyDescent="0.3">
      <c r="A2817" s="42"/>
      <c r="B2817" s="41"/>
    </row>
    <row r="2818" spans="1:2" x14ac:dyDescent="0.3">
      <c r="A2818" s="42"/>
      <c r="B2818" s="41"/>
    </row>
    <row r="2819" spans="1:2" x14ac:dyDescent="0.3">
      <c r="A2819" s="42"/>
      <c r="B2819" s="41"/>
    </row>
    <row r="2820" spans="1:2" x14ac:dyDescent="0.3">
      <c r="A2820" s="42"/>
      <c r="B2820" s="41"/>
    </row>
    <row r="2821" spans="1:2" x14ac:dyDescent="0.3">
      <c r="A2821" s="42"/>
      <c r="B2821" s="41"/>
    </row>
    <row r="2822" spans="1:2" x14ac:dyDescent="0.3">
      <c r="A2822" s="42"/>
      <c r="B2822" s="41"/>
    </row>
    <row r="2823" spans="1:2" x14ac:dyDescent="0.3">
      <c r="A2823" s="42"/>
      <c r="B2823" s="41"/>
    </row>
    <row r="2824" spans="1:2" x14ac:dyDescent="0.3">
      <c r="A2824" s="42"/>
      <c r="B2824" s="41"/>
    </row>
    <row r="2825" spans="1:2" x14ac:dyDescent="0.3">
      <c r="A2825" s="42"/>
      <c r="B2825" s="41"/>
    </row>
    <row r="2826" spans="1:2" x14ac:dyDescent="0.3">
      <c r="A2826" s="42"/>
      <c r="B2826" s="41"/>
    </row>
    <row r="2827" spans="1:2" x14ac:dyDescent="0.3">
      <c r="A2827" s="42"/>
      <c r="B2827" s="41"/>
    </row>
    <row r="2828" spans="1:2" x14ac:dyDescent="0.3">
      <c r="A2828" s="42"/>
      <c r="B2828" s="41"/>
    </row>
    <row r="2829" spans="1:2" x14ac:dyDescent="0.3">
      <c r="A2829" s="42"/>
      <c r="B2829" s="41"/>
    </row>
    <row r="2830" spans="1:2" x14ac:dyDescent="0.3">
      <c r="A2830" s="42"/>
      <c r="B2830" s="41"/>
    </row>
    <row r="2831" spans="1:2" x14ac:dyDescent="0.3">
      <c r="A2831" s="42"/>
      <c r="B2831" s="41"/>
    </row>
    <row r="2832" spans="1:2" x14ac:dyDescent="0.3">
      <c r="A2832" s="42"/>
      <c r="B2832" s="41"/>
    </row>
    <row r="2833" spans="1:2" x14ac:dyDescent="0.3">
      <c r="A2833" s="42"/>
      <c r="B2833" s="41"/>
    </row>
    <row r="2834" spans="1:2" x14ac:dyDescent="0.3">
      <c r="A2834" s="42"/>
      <c r="B2834" s="41"/>
    </row>
    <row r="2835" spans="1:2" x14ac:dyDescent="0.3">
      <c r="A2835" s="42"/>
      <c r="B2835" s="41"/>
    </row>
    <row r="2836" spans="1:2" x14ac:dyDescent="0.3">
      <c r="A2836" s="42"/>
      <c r="B2836" s="41"/>
    </row>
    <row r="2837" spans="1:2" x14ac:dyDescent="0.3">
      <c r="A2837" s="42"/>
      <c r="B2837" s="41"/>
    </row>
    <row r="2838" spans="1:2" x14ac:dyDescent="0.3">
      <c r="A2838" s="42"/>
      <c r="B2838" s="41"/>
    </row>
    <row r="2839" spans="1:2" x14ac:dyDescent="0.3">
      <c r="A2839" s="42"/>
      <c r="B2839" s="41"/>
    </row>
    <row r="2840" spans="1:2" x14ac:dyDescent="0.3">
      <c r="A2840" s="42"/>
      <c r="B2840" s="41"/>
    </row>
    <row r="2841" spans="1:2" x14ac:dyDescent="0.3">
      <c r="A2841" s="42"/>
      <c r="B2841" s="41"/>
    </row>
    <row r="2842" spans="1:2" x14ac:dyDescent="0.3">
      <c r="A2842" s="42"/>
      <c r="B2842" s="41"/>
    </row>
    <row r="2843" spans="1:2" x14ac:dyDescent="0.3">
      <c r="A2843" s="42"/>
      <c r="B2843" s="41"/>
    </row>
    <row r="2844" spans="1:2" x14ac:dyDescent="0.3">
      <c r="A2844" s="42"/>
      <c r="B2844" s="41"/>
    </row>
    <row r="2845" spans="1:2" x14ac:dyDescent="0.3">
      <c r="A2845" s="42"/>
      <c r="B2845" s="41"/>
    </row>
    <row r="2846" spans="1:2" x14ac:dyDescent="0.3">
      <c r="A2846" s="42"/>
      <c r="B2846" s="41"/>
    </row>
    <row r="2847" spans="1:2" x14ac:dyDescent="0.3">
      <c r="A2847" s="42"/>
      <c r="B2847" s="41"/>
    </row>
    <row r="2848" spans="1:2" x14ac:dyDescent="0.3">
      <c r="A2848" s="42"/>
      <c r="B2848" s="41"/>
    </row>
    <row r="2849" spans="1:2" x14ac:dyDescent="0.3">
      <c r="A2849" s="42"/>
      <c r="B2849" s="41"/>
    </row>
    <row r="2850" spans="1:2" x14ac:dyDescent="0.3">
      <c r="A2850" s="42"/>
      <c r="B2850" s="41"/>
    </row>
    <row r="2851" spans="1:2" x14ac:dyDescent="0.3">
      <c r="A2851" s="42"/>
      <c r="B2851" s="41"/>
    </row>
    <row r="2852" spans="1:2" x14ac:dyDescent="0.3">
      <c r="A2852" s="42"/>
      <c r="B2852" s="41"/>
    </row>
    <row r="2853" spans="1:2" x14ac:dyDescent="0.3">
      <c r="A2853" s="42"/>
      <c r="B2853" s="41"/>
    </row>
    <row r="2854" spans="1:2" x14ac:dyDescent="0.3">
      <c r="A2854" s="42"/>
      <c r="B2854" s="41"/>
    </row>
    <row r="2855" spans="1:2" x14ac:dyDescent="0.3">
      <c r="A2855" s="42"/>
      <c r="B2855" s="41"/>
    </row>
    <row r="2856" spans="1:2" x14ac:dyDescent="0.3">
      <c r="A2856" s="42"/>
      <c r="B2856" s="41"/>
    </row>
    <row r="2857" spans="1:2" x14ac:dyDescent="0.3">
      <c r="A2857" s="42"/>
      <c r="B2857" s="41"/>
    </row>
    <row r="2858" spans="1:2" x14ac:dyDescent="0.3">
      <c r="A2858" s="42"/>
      <c r="B2858" s="41"/>
    </row>
    <row r="2859" spans="1:2" x14ac:dyDescent="0.3">
      <c r="A2859" s="42"/>
      <c r="B2859" s="41"/>
    </row>
    <row r="2860" spans="1:2" x14ac:dyDescent="0.3">
      <c r="A2860" s="42"/>
      <c r="B2860" s="41"/>
    </row>
    <row r="2861" spans="1:2" x14ac:dyDescent="0.3">
      <c r="A2861" s="42"/>
      <c r="B2861" s="41"/>
    </row>
    <row r="2862" spans="1:2" x14ac:dyDescent="0.3">
      <c r="A2862" s="42"/>
      <c r="B2862" s="41"/>
    </row>
    <row r="2863" spans="1:2" x14ac:dyDescent="0.3">
      <c r="A2863" s="42"/>
      <c r="B2863" s="41"/>
    </row>
    <row r="2864" spans="1:2" x14ac:dyDescent="0.3">
      <c r="A2864" s="42"/>
      <c r="B2864" s="41"/>
    </row>
    <row r="2865" spans="1:2" x14ac:dyDescent="0.3">
      <c r="A2865" s="42"/>
      <c r="B2865" s="41"/>
    </row>
    <row r="2866" spans="1:2" x14ac:dyDescent="0.3">
      <c r="A2866" s="42"/>
      <c r="B2866" s="41"/>
    </row>
    <row r="2867" spans="1:2" x14ac:dyDescent="0.3">
      <c r="A2867" s="42"/>
      <c r="B2867" s="41"/>
    </row>
    <row r="2868" spans="1:2" x14ac:dyDescent="0.3">
      <c r="A2868" s="42"/>
      <c r="B2868" s="41"/>
    </row>
    <row r="2869" spans="1:2" x14ac:dyDescent="0.3">
      <c r="A2869" s="42"/>
      <c r="B2869" s="41"/>
    </row>
    <row r="2870" spans="1:2" x14ac:dyDescent="0.3">
      <c r="A2870" s="42"/>
      <c r="B2870" s="41"/>
    </row>
    <row r="2871" spans="1:2" x14ac:dyDescent="0.3">
      <c r="A2871" s="42"/>
      <c r="B2871" s="41"/>
    </row>
    <row r="2872" spans="1:2" x14ac:dyDescent="0.3">
      <c r="A2872" s="42"/>
      <c r="B2872" s="41"/>
    </row>
    <row r="2873" spans="1:2" x14ac:dyDescent="0.3">
      <c r="A2873" s="42"/>
      <c r="B2873" s="41"/>
    </row>
    <row r="2874" spans="1:2" x14ac:dyDescent="0.3">
      <c r="A2874" s="42"/>
      <c r="B2874" s="41"/>
    </row>
    <row r="2875" spans="1:2" x14ac:dyDescent="0.3">
      <c r="A2875" s="42"/>
      <c r="B2875" s="41"/>
    </row>
    <row r="2876" spans="1:2" x14ac:dyDescent="0.3">
      <c r="A2876" s="42"/>
      <c r="B2876" s="41"/>
    </row>
    <row r="2877" spans="1:2" x14ac:dyDescent="0.3">
      <c r="A2877" s="42"/>
      <c r="B2877" s="41"/>
    </row>
    <row r="2878" spans="1:2" x14ac:dyDescent="0.3">
      <c r="A2878" s="42"/>
      <c r="B2878" s="41"/>
    </row>
    <row r="2879" spans="1:2" x14ac:dyDescent="0.3">
      <c r="A2879" s="42"/>
      <c r="B2879" s="41"/>
    </row>
    <row r="2880" spans="1:2" x14ac:dyDescent="0.3">
      <c r="A2880" s="42"/>
      <c r="B2880" s="41"/>
    </row>
    <row r="2881" spans="1:2" x14ac:dyDescent="0.3">
      <c r="A2881" s="42"/>
      <c r="B2881" s="41"/>
    </row>
    <row r="2882" spans="1:2" x14ac:dyDescent="0.3">
      <c r="A2882" s="42"/>
      <c r="B2882" s="41"/>
    </row>
    <row r="2883" spans="1:2" x14ac:dyDescent="0.3">
      <c r="A2883" s="42"/>
      <c r="B2883" s="41"/>
    </row>
    <row r="2884" spans="1:2" x14ac:dyDescent="0.3">
      <c r="A2884" s="42"/>
      <c r="B2884" s="41"/>
    </row>
    <row r="2885" spans="1:2" x14ac:dyDescent="0.3">
      <c r="A2885" s="42"/>
      <c r="B2885" s="41"/>
    </row>
    <row r="2886" spans="1:2" x14ac:dyDescent="0.3">
      <c r="A2886" s="42"/>
      <c r="B2886" s="41"/>
    </row>
    <row r="2887" spans="1:2" x14ac:dyDescent="0.3">
      <c r="A2887" s="42"/>
      <c r="B2887" s="41"/>
    </row>
    <row r="2888" spans="1:2" x14ac:dyDescent="0.3">
      <c r="A2888" s="42"/>
      <c r="B2888" s="41"/>
    </row>
    <row r="2889" spans="1:2" x14ac:dyDescent="0.3">
      <c r="A2889" s="42"/>
      <c r="B2889" s="41"/>
    </row>
    <row r="2890" spans="1:2" x14ac:dyDescent="0.3">
      <c r="A2890" s="42"/>
      <c r="B2890" s="41"/>
    </row>
    <row r="2891" spans="1:2" x14ac:dyDescent="0.3">
      <c r="A2891" s="42"/>
      <c r="B2891" s="41"/>
    </row>
    <row r="2892" spans="1:2" x14ac:dyDescent="0.3">
      <c r="A2892" s="42"/>
      <c r="B2892" s="41"/>
    </row>
    <row r="2893" spans="1:2" x14ac:dyDescent="0.3">
      <c r="A2893" s="42"/>
      <c r="B2893" s="41"/>
    </row>
    <row r="2894" spans="1:2" x14ac:dyDescent="0.3">
      <c r="A2894" s="42"/>
      <c r="B2894" s="41"/>
    </row>
    <row r="2895" spans="1:2" x14ac:dyDescent="0.3">
      <c r="A2895" s="42"/>
      <c r="B2895" s="41"/>
    </row>
    <row r="2896" spans="1:2" x14ac:dyDescent="0.3">
      <c r="A2896" s="42"/>
      <c r="B2896" s="41"/>
    </row>
    <row r="2897" spans="1:2" x14ac:dyDescent="0.3">
      <c r="A2897" s="42"/>
      <c r="B2897" s="41"/>
    </row>
    <row r="2898" spans="1:2" x14ac:dyDescent="0.3">
      <c r="A2898" s="42"/>
      <c r="B2898" s="41"/>
    </row>
    <row r="2899" spans="1:2" x14ac:dyDescent="0.3">
      <c r="A2899" s="42"/>
      <c r="B2899" s="41"/>
    </row>
    <row r="2900" spans="1:2" x14ac:dyDescent="0.3">
      <c r="A2900" s="42"/>
      <c r="B2900" s="41"/>
    </row>
    <row r="2901" spans="1:2" x14ac:dyDescent="0.3">
      <c r="A2901" s="42"/>
      <c r="B2901" s="41"/>
    </row>
    <row r="2902" spans="1:2" x14ac:dyDescent="0.3">
      <c r="A2902" s="42"/>
      <c r="B2902" s="41"/>
    </row>
    <row r="2903" spans="1:2" x14ac:dyDescent="0.3">
      <c r="A2903" s="42"/>
      <c r="B2903" s="41"/>
    </row>
    <row r="2904" spans="1:2" x14ac:dyDescent="0.3">
      <c r="A2904" s="42"/>
      <c r="B2904" s="41"/>
    </row>
    <row r="2905" spans="1:2" x14ac:dyDescent="0.3">
      <c r="A2905" s="42"/>
      <c r="B2905" s="41"/>
    </row>
    <row r="2906" spans="1:2" x14ac:dyDescent="0.3">
      <c r="A2906" s="42"/>
      <c r="B2906" s="41"/>
    </row>
    <row r="2907" spans="1:2" x14ac:dyDescent="0.3">
      <c r="A2907" s="42"/>
      <c r="B2907" s="41"/>
    </row>
    <row r="2908" spans="1:2" x14ac:dyDescent="0.3">
      <c r="A2908" s="42"/>
      <c r="B2908" s="41"/>
    </row>
    <row r="2909" spans="1:2" x14ac:dyDescent="0.3">
      <c r="A2909" s="42"/>
      <c r="B2909" s="41"/>
    </row>
    <row r="2910" spans="1:2" x14ac:dyDescent="0.3">
      <c r="A2910" s="42"/>
      <c r="B2910" s="41"/>
    </row>
    <row r="2911" spans="1:2" x14ac:dyDescent="0.3">
      <c r="A2911" s="42"/>
      <c r="B2911" s="41"/>
    </row>
    <row r="2912" spans="1:2" x14ac:dyDescent="0.3">
      <c r="A2912" s="42"/>
      <c r="B2912" s="41"/>
    </row>
    <row r="2913" spans="1:2" x14ac:dyDescent="0.3">
      <c r="A2913" s="42"/>
      <c r="B2913" s="41"/>
    </row>
    <row r="2914" spans="1:2" x14ac:dyDescent="0.3">
      <c r="A2914" s="42"/>
      <c r="B2914" s="41"/>
    </row>
    <row r="2915" spans="1:2" x14ac:dyDescent="0.3">
      <c r="A2915" s="42"/>
      <c r="B2915" s="41"/>
    </row>
    <row r="2916" spans="1:2" x14ac:dyDescent="0.3">
      <c r="A2916" s="42"/>
      <c r="B2916" s="41"/>
    </row>
    <row r="2917" spans="1:2" x14ac:dyDescent="0.3">
      <c r="A2917" s="42"/>
      <c r="B2917" s="41"/>
    </row>
    <row r="2918" spans="1:2" x14ac:dyDescent="0.3">
      <c r="A2918" s="42"/>
      <c r="B2918" s="41"/>
    </row>
    <row r="2919" spans="1:2" x14ac:dyDescent="0.3">
      <c r="A2919" s="42"/>
      <c r="B2919" s="41"/>
    </row>
    <row r="2920" spans="1:2" x14ac:dyDescent="0.3">
      <c r="A2920" s="42"/>
      <c r="B2920" s="41"/>
    </row>
    <row r="2921" spans="1:2" x14ac:dyDescent="0.3">
      <c r="A2921" s="42"/>
      <c r="B2921" s="41"/>
    </row>
    <row r="2922" spans="1:2" x14ac:dyDescent="0.3">
      <c r="A2922" s="42"/>
      <c r="B2922" s="41"/>
    </row>
    <row r="2923" spans="1:2" x14ac:dyDescent="0.3">
      <c r="A2923" s="42"/>
      <c r="B2923" s="41"/>
    </row>
    <row r="2924" spans="1:2" x14ac:dyDescent="0.3">
      <c r="A2924" s="42"/>
      <c r="B2924" s="41"/>
    </row>
    <row r="2925" spans="1:2" x14ac:dyDescent="0.3">
      <c r="A2925" s="42"/>
      <c r="B2925" s="41"/>
    </row>
    <row r="2926" spans="1:2" x14ac:dyDescent="0.3">
      <c r="A2926" s="42"/>
      <c r="B2926" s="41"/>
    </row>
    <row r="2927" spans="1:2" x14ac:dyDescent="0.3">
      <c r="A2927" s="42"/>
      <c r="B2927" s="41"/>
    </row>
    <row r="2928" spans="1:2" x14ac:dyDescent="0.3">
      <c r="A2928" s="42"/>
      <c r="B2928" s="41"/>
    </row>
    <row r="2929" spans="1:2" x14ac:dyDescent="0.3">
      <c r="A2929" s="42"/>
      <c r="B2929" s="41"/>
    </row>
    <row r="2930" spans="1:2" x14ac:dyDescent="0.3">
      <c r="A2930" s="42"/>
      <c r="B2930" s="41"/>
    </row>
    <row r="2931" spans="1:2" x14ac:dyDescent="0.3">
      <c r="A2931" s="42"/>
      <c r="B2931" s="41"/>
    </row>
    <row r="2932" spans="1:2" x14ac:dyDescent="0.3">
      <c r="A2932" s="42"/>
      <c r="B2932" s="41"/>
    </row>
    <row r="2933" spans="1:2" x14ac:dyDescent="0.3">
      <c r="A2933" s="42"/>
      <c r="B2933" s="41"/>
    </row>
    <row r="2934" spans="1:2" x14ac:dyDescent="0.3">
      <c r="A2934" s="42"/>
      <c r="B2934" s="41"/>
    </row>
    <row r="2935" spans="1:2" x14ac:dyDescent="0.3">
      <c r="A2935" s="42"/>
      <c r="B2935" s="41"/>
    </row>
    <row r="2936" spans="1:2" x14ac:dyDescent="0.3">
      <c r="A2936" s="42"/>
      <c r="B2936" s="41"/>
    </row>
    <row r="2937" spans="1:2" x14ac:dyDescent="0.3">
      <c r="A2937" s="42"/>
      <c r="B2937" s="41"/>
    </row>
    <row r="2938" spans="1:2" x14ac:dyDescent="0.3">
      <c r="A2938" s="42"/>
      <c r="B2938" s="41"/>
    </row>
    <row r="2939" spans="1:2" x14ac:dyDescent="0.3">
      <c r="A2939" s="42"/>
      <c r="B2939" s="41"/>
    </row>
    <row r="2940" spans="1:2" x14ac:dyDescent="0.3">
      <c r="A2940" s="42"/>
      <c r="B2940" s="41"/>
    </row>
    <row r="2941" spans="1:2" x14ac:dyDescent="0.3">
      <c r="A2941" s="42"/>
      <c r="B2941" s="41"/>
    </row>
    <row r="2942" spans="1:2" x14ac:dyDescent="0.3">
      <c r="A2942" s="42"/>
      <c r="B2942" s="41"/>
    </row>
    <row r="2943" spans="1:2" x14ac:dyDescent="0.3">
      <c r="A2943" s="42"/>
      <c r="B2943" s="41"/>
    </row>
    <row r="2944" spans="1:2" x14ac:dyDescent="0.3">
      <c r="A2944" s="42"/>
      <c r="B2944" s="41"/>
    </row>
    <row r="2945" spans="1:2" x14ac:dyDescent="0.3">
      <c r="A2945" s="42"/>
      <c r="B2945" s="41"/>
    </row>
    <row r="2946" spans="1:2" x14ac:dyDescent="0.3">
      <c r="A2946" s="42"/>
      <c r="B2946" s="41"/>
    </row>
    <row r="2947" spans="1:2" x14ac:dyDescent="0.3">
      <c r="A2947" s="42"/>
      <c r="B2947" s="41"/>
    </row>
    <row r="2948" spans="1:2" x14ac:dyDescent="0.3">
      <c r="A2948" s="42"/>
      <c r="B2948" s="41"/>
    </row>
    <row r="2949" spans="1:2" x14ac:dyDescent="0.3">
      <c r="A2949" s="42"/>
      <c r="B2949" s="41"/>
    </row>
    <row r="2950" spans="1:2" x14ac:dyDescent="0.3">
      <c r="A2950" s="42"/>
      <c r="B2950" s="41"/>
    </row>
    <row r="2951" spans="1:2" x14ac:dyDescent="0.3">
      <c r="A2951" s="42"/>
      <c r="B2951" s="41"/>
    </row>
    <row r="2952" spans="1:2" x14ac:dyDescent="0.3">
      <c r="A2952" s="42"/>
      <c r="B2952" s="41"/>
    </row>
    <row r="2953" spans="1:2" x14ac:dyDescent="0.3">
      <c r="A2953" s="42"/>
      <c r="B2953" s="41"/>
    </row>
    <row r="2954" spans="1:2" x14ac:dyDescent="0.3">
      <c r="A2954" s="42"/>
      <c r="B2954" s="41"/>
    </row>
    <row r="2955" spans="1:2" x14ac:dyDescent="0.3">
      <c r="A2955" s="42"/>
      <c r="B2955" s="41"/>
    </row>
    <row r="2956" spans="1:2" x14ac:dyDescent="0.3">
      <c r="A2956" s="42"/>
      <c r="B2956" s="41"/>
    </row>
    <row r="2957" spans="1:2" x14ac:dyDescent="0.3">
      <c r="A2957" s="42"/>
      <c r="B2957" s="41"/>
    </row>
    <row r="2958" spans="1:2" x14ac:dyDescent="0.3">
      <c r="A2958" s="42"/>
      <c r="B2958" s="41"/>
    </row>
    <row r="2959" spans="1:2" x14ac:dyDescent="0.3">
      <c r="A2959" s="42"/>
      <c r="B2959" s="41"/>
    </row>
    <row r="2960" spans="1:2" x14ac:dyDescent="0.3">
      <c r="A2960" s="42"/>
      <c r="B2960" s="41"/>
    </row>
    <row r="2961" spans="1:2" x14ac:dyDescent="0.3">
      <c r="A2961" s="42"/>
      <c r="B2961" s="41"/>
    </row>
    <row r="2962" spans="1:2" x14ac:dyDescent="0.3">
      <c r="A2962" s="42"/>
      <c r="B2962" s="41"/>
    </row>
    <row r="2963" spans="1:2" x14ac:dyDescent="0.3">
      <c r="A2963" s="42"/>
      <c r="B2963" s="41"/>
    </row>
    <row r="2964" spans="1:2" x14ac:dyDescent="0.3">
      <c r="A2964" s="42"/>
      <c r="B2964" s="41"/>
    </row>
    <row r="2965" spans="1:2" x14ac:dyDescent="0.3">
      <c r="A2965" s="42"/>
      <c r="B2965" s="41"/>
    </row>
    <row r="2966" spans="1:2" x14ac:dyDescent="0.3">
      <c r="A2966" s="42"/>
      <c r="B2966" s="41"/>
    </row>
    <row r="2967" spans="1:2" x14ac:dyDescent="0.3">
      <c r="A2967" s="42"/>
      <c r="B2967" s="41"/>
    </row>
    <row r="2968" spans="1:2" x14ac:dyDescent="0.3">
      <c r="A2968" s="42"/>
      <c r="B2968" s="41"/>
    </row>
    <row r="2969" spans="1:2" x14ac:dyDescent="0.3">
      <c r="A2969" s="42"/>
      <c r="B2969" s="41"/>
    </row>
    <row r="2970" spans="1:2" x14ac:dyDescent="0.3">
      <c r="A2970" s="42"/>
      <c r="B2970" s="41"/>
    </row>
    <row r="2971" spans="1:2" x14ac:dyDescent="0.3">
      <c r="A2971" s="42"/>
      <c r="B2971" s="41"/>
    </row>
    <row r="2972" spans="1:2" x14ac:dyDescent="0.3">
      <c r="A2972" s="42"/>
      <c r="B2972" s="41"/>
    </row>
    <row r="2973" spans="1:2" x14ac:dyDescent="0.3">
      <c r="A2973" s="42"/>
      <c r="B2973" s="41"/>
    </row>
    <row r="2974" spans="1:2" x14ac:dyDescent="0.3">
      <c r="A2974" s="42"/>
      <c r="B2974" s="41"/>
    </row>
    <row r="2975" spans="1:2" x14ac:dyDescent="0.3">
      <c r="A2975" s="42"/>
      <c r="B2975" s="41"/>
    </row>
    <row r="2976" spans="1:2" x14ac:dyDescent="0.3">
      <c r="A2976" s="42"/>
      <c r="B2976" s="41"/>
    </row>
    <row r="2977" spans="1:2" x14ac:dyDescent="0.3">
      <c r="A2977" s="42"/>
      <c r="B2977" s="41"/>
    </row>
    <row r="2978" spans="1:2" x14ac:dyDescent="0.3">
      <c r="A2978" s="42"/>
      <c r="B2978" s="41"/>
    </row>
    <row r="2979" spans="1:2" x14ac:dyDescent="0.3">
      <c r="A2979" s="42"/>
      <c r="B2979" s="41"/>
    </row>
    <row r="2980" spans="1:2" x14ac:dyDescent="0.3">
      <c r="A2980" s="42"/>
      <c r="B2980" s="41"/>
    </row>
    <row r="2981" spans="1:2" x14ac:dyDescent="0.3">
      <c r="A2981" s="42"/>
      <c r="B2981" s="41"/>
    </row>
    <row r="2982" spans="1:2" x14ac:dyDescent="0.3">
      <c r="A2982" s="42"/>
      <c r="B2982" s="41"/>
    </row>
    <row r="2983" spans="1:2" x14ac:dyDescent="0.3">
      <c r="A2983" s="42"/>
      <c r="B2983" s="41"/>
    </row>
    <row r="2984" spans="1:2" x14ac:dyDescent="0.3">
      <c r="A2984" s="42"/>
      <c r="B2984" s="41"/>
    </row>
    <row r="2985" spans="1:2" x14ac:dyDescent="0.3">
      <c r="A2985" s="42"/>
      <c r="B2985" s="41"/>
    </row>
    <row r="2986" spans="1:2" x14ac:dyDescent="0.3">
      <c r="A2986" s="42"/>
      <c r="B2986" s="41"/>
    </row>
    <row r="2987" spans="1:2" x14ac:dyDescent="0.3">
      <c r="A2987" s="42"/>
      <c r="B2987" s="41"/>
    </row>
    <row r="2988" spans="1:2" x14ac:dyDescent="0.3">
      <c r="A2988" s="42"/>
      <c r="B2988" s="41"/>
    </row>
    <row r="2989" spans="1:2" x14ac:dyDescent="0.3">
      <c r="A2989" s="42"/>
      <c r="B2989" s="41"/>
    </row>
    <row r="2990" spans="1:2" x14ac:dyDescent="0.3">
      <c r="A2990" s="42"/>
      <c r="B2990" s="41"/>
    </row>
    <row r="2991" spans="1:2" x14ac:dyDescent="0.3">
      <c r="A2991" s="42"/>
      <c r="B2991" s="41"/>
    </row>
    <row r="2992" spans="1:2" x14ac:dyDescent="0.3">
      <c r="A2992" s="42"/>
      <c r="B2992" s="41"/>
    </row>
    <row r="2993" spans="1:2" x14ac:dyDescent="0.3">
      <c r="A2993" s="42"/>
      <c r="B2993" s="41"/>
    </row>
    <row r="2994" spans="1:2" x14ac:dyDescent="0.3">
      <c r="A2994" s="42"/>
      <c r="B2994" s="41"/>
    </row>
    <row r="2995" spans="1:2" x14ac:dyDescent="0.3">
      <c r="A2995" s="42"/>
      <c r="B2995" s="41"/>
    </row>
    <row r="2996" spans="1:2" x14ac:dyDescent="0.3">
      <c r="A2996" s="42"/>
      <c r="B2996" s="41"/>
    </row>
    <row r="2997" spans="1:2" x14ac:dyDescent="0.3">
      <c r="A2997" s="42"/>
      <c r="B2997" s="41"/>
    </row>
    <row r="2998" spans="1:2" x14ac:dyDescent="0.3">
      <c r="A2998" s="42"/>
      <c r="B2998" s="41"/>
    </row>
    <row r="2999" spans="1:2" x14ac:dyDescent="0.3">
      <c r="A2999" s="42"/>
      <c r="B2999" s="41"/>
    </row>
    <row r="3000" spans="1:2" x14ac:dyDescent="0.3">
      <c r="A3000" s="42"/>
      <c r="B3000" s="41"/>
    </row>
    <row r="3001" spans="1:2" x14ac:dyDescent="0.3">
      <c r="A3001" s="42"/>
      <c r="B3001" s="41"/>
    </row>
    <row r="3002" spans="1:2" x14ac:dyDescent="0.3">
      <c r="A3002" s="42"/>
      <c r="B3002" s="41"/>
    </row>
    <row r="3003" spans="1:2" x14ac:dyDescent="0.3">
      <c r="A3003" s="42"/>
      <c r="B3003" s="41"/>
    </row>
    <row r="3004" spans="1:2" x14ac:dyDescent="0.3">
      <c r="A3004" s="42"/>
      <c r="B3004" s="41"/>
    </row>
    <row r="3005" spans="1:2" x14ac:dyDescent="0.3">
      <c r="A3005" s="42"/>
      <c r="B3005" s="41"/>
    </row>
    <row r="3006" spans="1:2" x14ac:dyDescent="0.3">
      <c r="A3006" s="42"/>
      <c r="B3006" s="41"/>
    </row>
    <row r="3007" spans="1:2" x14ac:dyDescent="0.3">
      <c r="A3007" s="42"/>
      <c r="B3007" s="41"/>
    </row>
    <row r="3008" spans="1:2" x14ac:dyDescent="0.3">
      <c r="A3008" s="42"/>
      <c r="B3008" s="41"/>
    </row>
    <row r="3009" spans="1:2" x14ac:dyDescent="0.3">
      <c r="A3009" s="42"/>
      <c r="B3009" s="41"/>
    </row>
    <row r="3010" spans="1:2" x14ac:dyDescent="0.3">
      <c r="A3010" s="42"/>
      <c r="B3010" s="41"/>
    </row>
    <row r="3011" spans="1:2" x14ac:dyDescent="0.3">
      <c r="A3011" s="42"/>
      <c r="B3011" s="41"/>
    </row>
    <row r="3012" spans="1:2" x14ac:dyDescent="0.3">
      <c r="A3012" s="42"/>
      <c r="B3012" s="41"/>
    </row>
    <row r="3013" spans="1:2" x14ac:dyDescent="0.3">
      <c r="A3013" s="42"/>
      <c r="B3013" s="41"/>
    </row>
    <row r="3014" spans="1:2" x14ac:dyDescent="0.3">
      <c r="A3014" s="42"/>
      <c r="B3014" s="41"/>
    </row>
    <row r="3015" spans="1:2" x14ac:dyDescent="0.3">
      <c r="A3015" s="42"/>
      <c r="B3015" s="41"/>
    </row>
    <row r="3016" spans="1:2" x14ac:dyDescent="0.3">
      <c r="A3016" s="42"/>
      <c r="B3016" s="41"/>
    </row>
    <row r="3017" spans="1:2" x14ac:dyDescent="0.3">
      <c r="A3017" s="42"/>
      <c r="B3017" s="41"/>
    </row>
    <row r="3018" spans="1:2" x14ac:dyDescent="0.3">
      <c r="A3018" s="42"/>
      <c r="B3018" s="41"/>
    </row>
    <row r="3019" spans="1:2" x14ac:dyDescent="0.3">
      <c r="A3019" s="42"/>
      <c r="B3019" s="41"/>
    </row>
    <row r="3020" spans="1:2" x14ac:dyDescent="0.3">
      <c r="A3020" s="42"/>
      <c r="B3020" s="41"/>
    </row>
    <row r="3021" spans="1:2" x14ac:dyDescent="0.3">
      <c r="A3021" s="42"/>
      <c r="B3021" s="41"/>
    </row>
    <row r="3022" spans="1:2" x14ac:dyDescent="0.3">
      <c r="A3022" s="42"/>
      <c r="B3022" s="41"/>
    </row>
    <row r="3023" spans="1:2" x14ac:dyDescent="0.3">
      <c r="A3023" s="42"/>
      <c r="B3023" s="41"/>
    </row>
    <row r="3024" spans="1:2" x14ac:dyDescent="0.3">
      <c r="A3024" s="42"/>
      <c r="B3024" s="41"/>
    </row>
    <row r="3025" spans="1:2" x14ac:dyDescent="0.3">
      <c r="A3025" s="42"/>
      <c r="B3025" s="41"/>
    </row>
    <row r="3026" spans="1:2" x14ac:dyDescent="0.3">
      <c r="A3026" s="42"/>
      <c r="B3026" s="41"/>
    </row>
    <row r="3027" spans="1:2" x14ac:dyDescent="0.3">
      <c r="A3027" s="42"/>
      <c r="B3027" s="41"/>
    </row>
    <row r="3028" spans="1:2" x14ac:dyDescent="0.3">
      <c r="A3028" s="42"/>
      <c r="B3028" s="41"/>
    </row>
    <row r="3029" spans="1:2" x14ac:dyDescent="0.3">
      <c r="A3029" s="42"/>
      <c r="B3029" s="41"/>
    </row>
    <row r="3030" spans="1:2" x14ac:dyDescent="0.3">
      <c r="A3030" s="42"/>
      <c r="B3030" s="41"/>
    </row>
    <row r="3031" spans="1:2" x14ac:dyDescent="0.3">
      <c r="A3031" s="42"/>
      <c r="B3031" s="41"/>
    </row>
    <row r="3032" spans="1:2" x14ac:dyDescent="0.3">
      <c r="A3032" s="42"/>
      <c r="B3032" s="41"/>
    </row>
    <row r="3033" spans="1:2" x14ac:dyDescent="0.3">
      <c r="A3033" s="42"/>
      <c r="B3033" s="41"/>
    </row>
    <row r="3034" spans="1:2" x14ac:dyDescent="0.3">
      <c r="A3034" s="42"/>
      <c r="B3034" s="41"/>
    </row>
    <row r="3035" spans="1:2" x14ac:dyDescent="0.3">
      <c r="A3035" s="42"/>
      <c r="B3035" s="41"/>
    </row>
    <row r="3036" spans="1:2" x14ac:dyDescent="0.3">
      <c r="A3036" s="42"/>
      <c r="B3036" s="41"/>
    </row>
    <row r="3037" spans="1:2" x14ac:dyDescent="0.3">
      <c r="A3037" s="42"/>
      <c r="B3037" s="41"/>
    </row>
    <row r="3038" spans="1:2" x14ac:dyDescent="0.3">
      <c r="A3038" s="42"/>
      <c r="B3038" s="41"/>
    </row>
    <row r="3039" spans="1:2" x14ac:dyDescent="0.3">
      <c r="A3039" s="42"/>
      <c r="B3039" s="41"/>
    </row>
    <row r="3040" spans="1:2" x14ac:dyDescent="0.3">
      <c r="A3040" s="42"/>
      <c r="B3040" s="41"/>
    </row>
    <row r="3041" spans="1:2" x14ac:dyDescent="0.3">
      <c r="A3041" s="42"/>
      <c r="B3041" s="41"/>
    </row>
    <row r="3042" spans="1:2" x14ac:dyDescent="0.3">
      <c r="A3042" s="42"/>
      <c r="B3042" s="41"/>
    </row>
    <row r="3043" spans="1:2" x14ac:dyDescent="0.3">
      <c r="A3043" s="42"/>
      <c r="B3043" s="41"/>
    </row>
    <row r="3044" spans="1:2" x14ac:dyDescent="0.3">
      <c r="A3044" s="42"/>
      <c r="B3044" s="41"/>
    </row>
    <row r="3045" spans="1:2" x14ac:dyDescent="0.3">
      <c r="A3045" s="42"/>
      <c r="B3045" s="41"/>
    </row>
    <row r="3046" spans="1:2" x14ac:dyDescent="0.3">
      <c r="A3046" s="42"/>
      <c r="B3046" s="41"/>
    </row>
    <row r="3047" spans="1:2" x14ac:dyDescent="0.3">
      <c r="A3047" s="42"/>
      <c r="B3047" s="41"/>
    </row>
    <row r="3048" spans="1:2" x14ac:dyDescent="0.3">
      <c r="A3048" s="42"/>
      <c r="B3048" s="41"/>
    </row>
    <row r="3049" spans="1:2" x14ac:dyDescent="0.3">
      <c r="A3049" s="42"/>
      <c r="B3049" s="41"/>
    </row>
    <row r="3050" spans="1:2" x14ac:dyDescent="0.3">
      <c r="A3050" s="42"/>
      <c r="B3050" s="41"/>
    </row>
    <row r="3051" spans="1:2" x14ac:dyDescent="0.3">
      <c r="A3051" s="42"/>
      <c r="B3051" s="41"/>
    </row>
    <row r="3052" spans="1:2" x14ac:dyDescent="0.3">
      <c r="A3052" s="42"/>
      <c r="B3052" s="41"/>
    </row>
    <row r="3053" spans="1:2" x14ac:dyDescent="0.3">
      <c r="A3053" s="42"/>
      <c r="B3053" s="41"/>
    </row>
    <row r="3054" spans="1:2" x14ac:dyDescent="0.3">
      <c r="A3054" s="42"/>
      <c r="B3054" s="41"/>
    </row>
    <row r="3055" spans="1:2" x14ac:dyDescent="0.3">
      <c r="A3055" s="42"/>
      <c r="B3055" s="41"/>
    </row>
    <row r="3056" spans="1:2" x14ac:dyDescent="0.3">
      <c r="A3056" s="42"/>
      <c r="B3056" s="41"/>
    </row>
    <row r="3057" spans="1:2" x14ac:dyDescent="0.3">
      <c r="A3057" s="42"/>
      <c r="B3057" s="41"/>
    </row>
    <row r="3058" spans="1:2" x14ac:dyDescent="0.3">
      <c r="A3058" s="42"/>
      <c r="B3058" s="41"/>
    </row>
    <row r="3059" spans="1:2" x14ac:dyDescent="0.3">
      <c r="A3059" s="42"/>
      <c r="B3059" s="41"/>
    </row>
    <row r="3060" spans="1:2" x14ac:dyDescent="0.3">
      <c r="A3060" s="42"/>
      <c r="B3060" s="41"/>
    </row>
    <row r="3061" spans="1:2" x14ac:dyDescent="0.3">
      <c r="A3061" s="42"/>
      <c r="B3061" s="41"/>
    </row>
    <row r="3062" spans="1:2" x14ac:dyDescent="0.3">
      <c r="A3062" s="42"/>
      <c r="B3062" s="41"/>
    </row>
    <row r="3063" spans="1:2" x14ac:dyDescent="0.3">
      <c r="A3063" s="42"/>
      <c r="B3063" s="41"/>
    </row>
    <row r="3064" spans="1:2" x14ac:dyDescent="0.3">
      <c r="A3064" s="42"/>
      <c r="B3064" s="41"/>
    </row>
    <row r="3065" spans="1:2" x14ac:dyDescent="0.3">
      <c r="A3065" s="42"/>
      <c r="B3065" s="41"/>
    </row>
    <row r="3066" spans="1:2" x14ac:dyDescent="0.3">
      <c r="A3066" s="42"/>
      <c r="B3066" s="41"/>
    </row>
    <row r="3067" spans="1:2" x14ac:dyDescent="0.3">
      <c r="A3067" s="42"/>
      <c r="B3067" s="41"/>
    </row>
    <row r="3068" spans="1:2" x14ac:dyDescent="0.3">
      <c r="A3068" s="42"/>
      <c r="B3068" s="41"/>
    </row>
    <row r="3069" spans="1:2" x14ac:dyDescent="0.3">
      <c r="A3069" s="42"/>
      <c r="B3069" s="41"/>
    </row>
    <row r="3070" spans="1:2" x14ac:dyDescent="0.3">
      <c r="A3070" s="42"/>
      <c r="B3070" s="41"/>
    </row>
    <row r="3071" spans="1:2" x14ac:dyDescent="0.3">
      <c r="A3071" s="42"/>
      <c r="B3071" s="41"/>
    </row>
    <row r="3072" spans="1:2" x14ac:dyDescent="0.3">
      <c r="A3072" s="42"/>
      <c r="B3072" s="41"/>
    </row>
    <row r="3073" spans="1:2" x14ac:dyDescent="0.3">
      <c r="A3073" s="42"/>
      <c r="B3073" s="41"/>
    </row>
    <row r="3074" spans="1:2" x14ac:dyDescent="0.3">
      <c r="A3074" s="42"/>
      <c r="B3074" s="41"/>
    </row>
    <row r="3075" spans="1:2" x14ac:dyDescent="0.3">
      <c r="A3075" s="42"/>
      <c r="B3075" s="41"/>
    </row>
    <row r="3076" spans="1:2" x14ac:dyDescent="0.3">
      <c r="A3076" s="42"/>
      <c r="B3076" s="41"/>
    </row>
    <row r="3077" spans="1:2" x14ac:dyDescent="0.3">
      <c r="A3077" s="42"/>
      <c r="B3077" s="41"/>
    </row>
    <row r="3078" spans="1:2" x14ac:dyDescent="0.3">
      <c r="A3078" s="42"/>
      <c r="B3078" s="41"/>
    </row>
    <row r="3079" spans="1:2" x14ac:dyDescent="0.3">
      <c r="A3079" s="42"/>
      <c r="B3079" s="41"/>
    </row>
    <row r="3080" spans="1:2" x14ac:dyDescent="0.3">
      <c r="A3080" s="42"/>
      <c r="B3080" s="41"/>
    </row>
    <row r="3081" spans="1:2" x14ac:dyDescent="0.3">
      <c r="A3081" s="42"/>
      <c r="B3081" s="41"/>
    </row>
    <row r="3082" spans="1:2" x14ac:dyDescent="0.3">
      <c r="A3082" s="42"/>
      <c r="B3082" s="41"/>
    </row>
    <row r="3083" spans="1:2" x14ac:dyDescent="0.3">
      <c r="A3083" s="42"/>
      <c r="B3083" s="41"/>
    </row>
    <row r="3084" spans="1:2" x14ac:dyDescent="0.3">
      <c r="A3084" s="42"/>
      <c r="B3084" s="41"/>
    </row>
    <row r="3085" spans="1:2" x14ac:dyDescent="0.3">
      <c r="A3085" s="42"/>
      <c r="B3085" s="41"/>
    </row>
    <row r="3086" spans="1:2" x14ac:dyDescent="0.3">
      <c r="A3086" s="42"/>
      <c r="B3086" s="41"/>
    </row>
    <row r="3087" spans="1:2" x14ac:dyDescent="0.3">
      <c r="A3087" s="42"/>
      <c r="B3087" s="41"/>
    </row>
    <row r="3088" spans="1:2" x14ac:dyDescent="0.3">
      <c r="A3088" s="42"/>
      <c r="B3088" s="41"/>
    </row>
    <row r="3089" spans="1:2" x14ac:dyDescent="0.3">
      <c r="A3089" s="42"/>
      <c r="B3089" s="41"/>
    </row>
    <row r="3090" spans="1:2" x14ac:dyDescent="0.3">
      <c r="A3090" s="42"/>
      <c r="B3090" s="41"/>
    </row>
    <row r="3091" spans="1:2" x14ac:dyDescent="0.3">
      <c r="A3091" s="42"/>
      <c r="B3091" s="41"/>
    </row>
    <row r="3092" spans="1:2" x14ac:dyDescent="0.3">
      <c r="A3092" s="42"/>
      <c r="B3092" s="41"/>
    </row>
    <row r="3093" spans="1:2" x14ac:dyDescent="0.3">
      <c r="A3093" s="42"/>
      <c r="B3093" s="41"/>
    </row>
    <row r="3094" spans="1:2" x14ac:dyDescent="0.3">
      <c r="A3094" s="42"/>
      <c r="B3094" s="41"/>
    </row>
    <row r="3095" spans="1:2" x14ac:dyDescent="0.3">
      <c r="A3095" s="42"/>
      <c r="B3095" s="41"/>
    </row>
    <row r="3096" spans="1:2" x14ac:dyDescent="0.3">
      <c r="A3096" s="42"/>
      <c r="B3096" s="41"/>
    </row>
    <row r="3097" spans="1:2" x14ac:dyDescent="0.3">
      <c r="A3097" s="42"/>
      <c r="B3097" s="41"/>
    </row>
    <row r="3098" spans="1:2" x14ac:dyDescent="0.3">
      <c r="A3098" s="42"/>
      <c r="B3098" s="41"/>
    </row>
    <row r="3099" spans="1:2" x14ac:dyDescent="0.3">
      <c r="A3099" s="42"/>
      <c r="B3099" s="41"/>
    </row>
    <row r="3100" spans="1:2" x14ac:dyDescent="0.3">
      <c r="A3100" s="42"/>
      <c r="B3100" s="41"/>
    </row>
    <row r="3101" spans="1:2" x14ac:dyDescent="0.3">
      <c r="A3101" s="42"/>
      <c r="B3101" s="41"/>
    </row>
    <row r="3102" spans="1:2" x14ac:dyDescent="0.3">
      <c r="A3102" s="42"/>
      <c r="B3102" s="41"/>
    </row>
    <row r="3103" spans="1:2" x14ac:dyDescent="0.3">
      <c r="A3103" s="42"/>
      <c r="B3103" s="41"/>
    </row>
    <row r="3104" spans="1:2" x14ac:dyDescent="0.3">
      <c r="A3104" s="42"/>
      <c r="B3104" s="41"/>
    </row>
    <row r="3105" spans="1:2" x14ac:dyDescent="0.3">
      <c r="A3105" s="42"/>
      <c r="B3105" s="41"/>
    </row>
    <row r="3106" spans="1:2" x14ac:dyDescent="0.3">
      <c r="A3106" s="42"/>
      <c r="B3106" s="41"/>
    </row>
    <row r="3107" spans="1:2" x14ac:dyDescent="0.3">
      <c r="A3107" s="42"/>
      <c r="B3107" s="41"/>
    </row>
    <row r="3108" spans="1:2" x14ac:dyDescent="0.3">
      <c r="A3108" s="42"/>
      <c r="B3108" s="41"/>
    </row>
    <row r="3109" spans="1:2" x14ac:dyDescent="0.3">
      <c r="A3109" s="42"/>
      <c r="B3109" s="41"/>
    </row>
    <row r="3110" spans="1:2" x14ac:dyDescent="0.3">
      <c r="A3110" s="42"/>
      <c r="B3110" s="41"/>
    </row>
    <row r="3111" spans="1:2" x14ac:dyDescent="0.3">
      <c r="A3111" s="42"/>
      <c r="B3111" s="41"/>
    </row>
    <row r="3112" spans="1:2" x14ac:dyDescent="0.3">
      <c r="A3112" s="42"/>
      <c r="B3112" s="41"/>
    </row>
    <row r="3113" spans="1:2" x14ac:dyDescent="0.3">
      <c r="A3113" s="42"/>
      <c r="B3113" s="41"/>
    </row>
    <row r="3114" spans="1:2" x14ac:dyDescent="0.3">
      <c r="A3114" s="42"/>
      <c r="B3114" s="41"/>
    </row>
    <row r="3115" spans="1:2" x14ac:dyDescent="0.3">
      <c r="A3115" s="42"/>
      <c r="B3115" s="41"/>
    </row>
    <row r="3116" spans="1:2" x14ac:dyDescent="0.3">
      <c r="A3116" s="42"/>
      <c r="B3116" s="41"/>
    </row>
    <row r="3117" spans="1:2" x14ac:dyDescent="0.3">
      <c r="A3117" s="42"/>
      <c r="B3117" s="41"/>
    </row>
    <row r="3118" spans="1:2" x14ac:dyDescent="0.3">
      <c r="A3118" s="42"/>
      <c r="B3118" s="41"/>
    </row>
    <row r="3119" spans="1:2" x14ac:dyDescent="0.3">
      <c r="A3119" s="42"/>
      <c r="B3119" s="41"/>
    </row>
    <row r="3120" spans="1:2" x14ac:dyDescent="0.3">
      <c r="A3120" s="42"/>
      <c r="B3120" s="41"/>
    </row>
    <row r="3121" spans="1:2" x14ac:dyDescent="0.3">
      <c r="A3121" s="42"/>
      <c r="B3121" s="41"/>
    </row>
    <row r="3122" spans="1:2" x14ac:dyDescent="0.3">
      <c r="A3122" s="42"/>
      <c r="B3122" s="41"/>
    </row>
    <row r="3123" spans="1:2" x14ac:dyDescent="0.3">
      <c r="A3123" s="42"/>
      <c r="B3123" s="41"/>
    </row>
    <row r="3124" spans="1:2" x14ac:dyDescent="0.3">
      <c r="A3124" s="42"/>
      <c r="B3124" s="41"/>
    </row>
    <row r="3125" spans="1:2" x14ac:dyDescent="0.3">
      <c r="A3125" s="42"/>
      <c r="B3125" s="41"/>
    </row>
    <row r="3126" spans="1:2" x14ac:dyDescent="0.3">
      <c r="A3126" s="42"/>
      <c r="B3126" s="41"/>
    </row>
    <row r="3127" spans="1:2" x14ac:dyDescent="0.3">
      <c r="A3127" s="42"/>
      <c r="B3127" s="41"/>
    </row>
    <row r="3128" spans="1:2" x14ac:dyDescent="0.3">
      <c r="A3128" s="42"/>
      <c r="B3128" s="41"/>
    </row>
    <row r="3129" spans="1:2" x14ac:dyDescent="0.3">
      <c r="A3129" s="42"/>
      <c r="B3129" s="41"/>
    </row>
    <row r="3130" spans="1:2" x14ac:dyDescent="0.3">
      <c r="A3130" s="42"/>
      <c r="B3130" s="41"/>
    </row>
    <row r="3131" spans="1:2" x14ac:dyDescent="0.3">
      <c r="A3131" s="42"/>
      <c r="B3131" s="41"/>
    </row>
    <row r="3132" spans="1:2" x14ac:dyDescent="0.3">
      <c r="A3132" s="42"/>
      <c r="B3132" s="41"/>
    </row>
    <row r="3133" spans="1:2" x14ac:dyDescent="0.3">
      <c r="A3133" s="42"/>
      <c r="B3133" s="41"/>
    </row>
    <row r="3134" spans="1:2" x14ac:dyDescent="0.3">
      <c r="A3134" s="42"/>
      <c r="B3134" s="41"/>
    </row>
    <row r="3135" spans="1:2" x14ac:dyDescent="0.3">
      <c r="A3135" s="42"/>
      <c r="B3135" s="41"/>
    </row>
    <row r="3136" spans="1:2" x14ac:dyDescent="0.3">
      <c r="A3136" s="42"/>
      <c r="B3136" s="41"/>
    </row>
    <row r="3137" spans="1:2" x14ac:dyDescent="0.3">
      <c r="A3137" s="42"/>
      <c r="B3137" s="41"/>
    </row>
    <row r="3138" spans="1:2" x14ac:dyDescent="0.3">
      <c r="A3138" s="42"/>
      <c r="B3138" s="41"/>
    </row>
    <row r="3139" spans="1:2" x14ac:dyDescent="0.3">
      <c r="A3139" s="42"/>
      <c r="B3139" s="41"/>
    </row>
    <row r="3140" spans="1:2" x14ac:dyDescent="0.3">
      <c r="A3140" s="42"/>
      <c r="B3140" s="41"/>
    </row>
    <row r="3141" spans="1:2" x14ac:dyDescent="0.3">
      <c r="A3141" s="42"/>
      <c r="B3141" s="41"/>
    </row>
    <row r="3142" spans="1:2" x14ac:dyDescent="0.3">
      <c r="A3142" s="42"/>
      <c r="B3142" s="41"/>
    </row>
    <row r="3143" spans="1:2" x14ac:dyDescent="0.3">
      <c r="A3143" s="42"/>
      <c r="B3143" s="41"/>
    </row>
    <row r="3144" spans="1:2" x14ac:dyDescent="0.3">
      <c r="A3144" s="42"/>
      <c r="B3144" s="41"/>
    </row>
    <row r="3145" spans="1:2" x14ac:dyDescent="0.3">
      <c r="A3145" s="42"/>
      <c r="B3145" s="41"/>
    </row>
    <row r="3146" spans="1:2" x14ac:dyDescent="0.3">
      <c r="A3146" s="42"/>
      <c r="B3146" s="41"/>
    </row>
    <row r="3147" spans="1:2" x14ac:dyDescent="0.3">
      <c r="A3147" s="42"/>
      <c r="B3147" s="41"/>
    </row>
    <row r="3148" spans="1:2" x14ac:dyDescent="0.3">
      <c r="A3148" s="42"/>
      <c r="B3148" s="41"/>
    </row>
    <row r="3149" spans="1:2" x14ac:dyDescent="0.3">
      <c r="A3149" s="42"/>
      <c r="B3149" s="41"/>
    </row>
    <row r="3150" spans="1:2" x14ac:dyDescent="0.3">
      <c r="A3150" s="42"/>
      <c r="B3150" s="41"/>
    </row>
    <row r="3151" spans="1:2" x14ac:dyDescent="0.3">
      <c r="A3151" s="42"/>
      <c r="B3151" s="41"/>
    </row>
    <row r="3152" spans="1:2" x14ac:dyDescent="0.3">
      <c r="A3152" s="42"/>
      <c r="B3152" s="41"/>
    </row>
    <row r="3153" spans="1:2" x14ac:dyDescent="0.3">
      <c r="A3153" s="42"/>
      <c r="B3153" s="41"/>
    </row>
    <row r="3154" spans="1:2" x14ac:dyDescent="0.3">
      <c r="A3154" s="42"/>
      <c r="B3154" s="41"/>
    </row>
    <row r="3155" spans="1:2" x14ac:dyDescent="0.3">
      <c r="A3155" s="42"/>
      <c r="B3155" s="41"/>
    </row>
    <row r="3156" spans="1:2" x14ac:dyDescent="0.3">
      <c r="A3156" s="42"/>
      <c r="B3156" s="41"/>
    </row>
    <row r="3157" spans="1:2" x14ac:dyDescent="0.3">
      <c r="A3157" s="42"/>
      <c r="B3157" s="41"/>
    </row>
    <row r="3158" spans="1:2" x14ac:dyDescent="0.3">
      <c r="A3158" s="42"/>
      <c r="B3158" s="41"/>
    </row>
    <row r="3159" spans="1:2" x14ac:dyDescent="0.3">
      <c r="A3159" s="42"/>
      <c r="B3159" s="41"/>
    </row>
    <row r="3160" spans="1:2" x14ac:dyDescent="0.3">
      <c r="A3160" s="42"/>
      <c r="B3160" s="41"/>
    </row>
    <row r="3161" spans="1:2" x14ac:dyDescent="0.3">
      <c r="A3161" s="42"/>
      <c r="B3161" s="41"/>
    </row>
    <row r="3162" spans="1:2" x14ac:dyDescent="0.3">
      <c r="A3162" s="42"/>
      <c r="B3162" s="41"/>
    </row>
    <row r="3163" spans="1:2" x14ac:dyDescent="0.3">
      <c r="A3163" s="42"/>
      <c r="B3163" s="41"/>
    </row>
    <row r="3164" spans="1:2" x14ac:dyDescent="0.3">
      <c r="A3164" s="42"/>
      <c r="B3164" s="41"/>
    </row>
    <row r="3165" spans="1:2" x14ac:dyDescent="0.3">
      <c r="A3165" s="42"/>
      <c r="B3165" s="41"/>
    </row>
    <row r="3166" spans="1:2" x14ac:dyDescent="0.3">
      <c r="A3166" s="42"/>
      <c r="B3166" s="41"/>
    </row>
    <row r="3167" spans="1:2" x14ac:dyDescent="0.3">
      <c r="A3167" s="42"/>
      <c r="B3167" s="41"/>
    </row>
    <row r="3168" spans="1:2" x14ac:dyDescent="0.3">
      <c r="A3168" s="42"/>
      <c r="B3168" s="41"/>
    </row>
    <row r="3169" spans="1:2" x14ac:dyDescent="0.3">
      <c r="A3169" s="42"/>
      <c r="B3169" s="41"/>
    </row>
    <row r="3170" spans="1:2" x14ac:dyDescent="0.3">
      <c r="A3170" s="42"/>
      <c r="B3170" s="41"/>
    </row>
    <row r="3171" spans="1:2" x14ac:dyDescent="0.3">
      <c r="A3171" s="42"/>
      <c r="B3171" s="41"/>
    </row>
    <row r="3172" spans="1:2" x14ac:dyDescent="0.3">
      <c r="A3172" s="42"/>
      <c r="B3172" s="41"/>
    </row>
    <row r="3173" spans="1:2" x14ac:dyDescent="0.3">
      <c r="A3173" s="42"/>
      <c r="B3173" s="41"/>
    </row>
    <row r="3174" spans="1:2" x14ac:dyDescent="0.3">
      <c r="A3174" s="42"/>
      <c r="B3174" s="41"/>
    </row>
    <row r="3175" spans="1:2" x14ac:dyDescent="0.3">
      <c r="A3175" s="42"/>
      <c r="B3175" s="41"/>
    </row>
    <row r="3176" spans="1:2" x14ac:dyDescent="0.3">
      <c r="A3176" s="42"/>
      <c r="B3176" s="41"/>
    </row>
    <row r="3177" spans="1:2" x14ac:dyDescent="0.3">
      <c r="A3177" s="42"/>
      <c r="B3177" s="41"/>
    </row>
    <row r="3178" spans="1:2" x14ac:dyDescent="0.3">
      <c r="A3178" s="42"/>
      <c r="B3178" s="41"/>
    </row>
    <row r="3179" spans="1:2" x14ac:dyDescent="0.3">
      <c r="A3179" s="42"/>
      <c r="B3179" s="41"/>
    </row>
    <row r="3180" spans="1:2" x14ac:dyDescent="0.3">
      <c r="A3180" s="42"/>
      <c r="B3180" s="41"/>
    </row>
    <row r="3181" spans="1:2" x14ac:dyDescent="0.3">
      <c r="A3181" s="42"/>
      <c r="B3181" s="41"/>
    </row>
    <row r="3182" spans="1:2" x14ac:dyDescent="0.3">
      <c r="A3182" s="42"/>
      <c r="B3182" s="41"/>
    </row>
    <row r="3183" spans="1:2" x14ac:dyDescent="0.3">
      <c r="A3183" s="42"/>
      <c r="B3183" s="41"/>
    </row>
    <row r="3184" spans="1:2" x14ac:dyDescent="0.3">
      <c r="A3184" s="42"/>
      <c r="B3184" s="41"/>
    </row>
    <row r="3185" spans="1:2" x14ac:dyDescent="0.3">
      <c r="A3185" s="42"/>
      <c r="B3185" s="41"/>
    </row>
    <row r="3186" spans="1:2" x14ac:dyDescent="0.3">
      <c r="A3186" s="42"/>
      <c r="B3186" s="41"/>
    </row>
    <row r="3187" spans="1:2" x14ac:dyDescent="0.3">
      <c r="A3187" s="42"/>
      <c r="B3187" s="41"/>
    </row>
    <row r="3188" spans="1:2" x14ac:dyDescent="0.3">
      <c r="A3188" s="42"/>
      <c r="B3188" s="41"/>
    </row>
    <row r="3189" spans="1:2" x14ac:dyDescent="0.3">
      <c r="A3189" s="42"/>
      <c r="B3189" s="41"/>
    </row>
    <row r="3190" spans="1:2" x14ac:dyDescent="0.3">
      <c r="A3190" s="42"/>
      <c r="B3190" s="41"/>
    </row>
    <row r="3191" spans="1:2" x14ac:dyDescent="0.3">
      <c r="A3191" s="42"/>
      <c r="B3191" s="41"/>
    </row>
    <row r="3192" spans="1:2" x14ac:dyDescent="0.3">
      <c r="A3192" s="42"/>
      <c r="B3192" s="41"/>
    </row>
    <row r="3193" spans="1:2" x14ac:dyDescent="0.3">
      <c r="A3193" s="42"/>
      <c r="B3193" s="41"/>
    </row>
    <row r="3194" spans="1:2" x14ac:dyDescent="0.3">
      <c r="A3194" s="42"/>
      <c r="B3194" s="41"/>
    </row>
    <row r="3195" spans="1:2" x14ac:dyDescent="0.3">
      <c r="A3195" s="42"/>
      <c r="B3195" s="41"/>
    </row>
    <row r="3196" spans="1:2" x14ac:dyDescent="0.3">
      <c r="A3196" s="42"/>
      <c r="B3196" s="41"/>
    </row>
    <row r="3197" spans="1:2" x14ac:dyDescent="0.3">
      <c r="A3197" s="42"/>
      <c r="B3197" s="41"/>
    </row>
    <row r="3198" spans="1:2" x14ac:dyDescent="0.3">
      <c r="A3198" s="42"/>
      <c r="B3198" s="41"/>
    </row>
    <row r="3199" spans="1:2" x14ac:dyDescent="0.3">
      <c r="A3199" s="42"/>
      <c r="B3199" s="41"/>
    </row>
    <row r="3200" spans="1:2" x14ac:dyDescent="0.3">
      <c r="A3200" s="42"/>
      <c r="B3200" s="41"/>
    </row>
    <row r="3201" spans="1:2" x14ac:dyDescent="0.3">
      <c r="A3201" s="42"/>
      <c r="B3201" s="41"/>
    </row>
    <row r="3202" spans="1:2" x14ac:dyDescent="0.3">
      <c r="A3202" s="42"/>
      <c r="B3202" s="41"/>
    </row>
    <row r="3203" spans="1:2" x14ac:dyDescent="0.3">
      <c r="A3203" s="42"/>
      <c r="B3203" s="41"/>
    </row>
    <row r="3204" spans="1:2" x14ac:dyDescent="0.3">
      <c r="A3204" s="42"/>
      <c r="B3204" s="41"/>
    </row>
    <row r="3205" spans="1:2" x14ac:dyDescent="0.3">
      <c r="A3205" s="42"/>
      <c r="B3205" s="41"/>
    </row>
    <row r="3206" spans="1:2" x14ac:dyDescent="0.3">
      <c r="A3206" s="42"/>
      <c r="B3206" s="41"/>
    </row>
    <row r="3207" spans="1:2" x14ac:dyDescent="0.3">
      <c r="A3207" s="42"/>
      <c r="B3207" s="41"/>
    </row>
    <row r="3208" spans="1:2" x14ac:dyDescent="0.3">
      <c r="A3208" s="42"/>
      <c r="B3208" s="41"/>
    </row>
    <row r="3209" spans="1:2" x14ac:dyDescent="0.3">
      <c r="A3209" s="42"/>
      <c r="B3209" s="41"/>
    </row>
    <row r="3210" spans="1:2" x14ac:dyDescent="0.3">
      <c r="A3210" s="42"/>
      <c r="B3210" s="41"/>
    </row>
    <row r="3211" spans="1:2" x14ac:dyDescent="0.3">
      <c r="A3211" s="42"/>
      <c r="B3211" s="41"/>
    </row>
    <row r="3212" spans="1:2" x14ac:dyDescent="0.3">
      <c r="A3212" s="42"/>
      <c r="B3212" s="41"/>
    </row>
    <row r="3213" spans="1:2" x14ac:dyDescent="0.3">
      <c r="A3213" s="42"/>
      <c r="B3213" s="41"/>
    </row>
    <row r="3214" spans="1:2" x14ac:dyDescent="0.3">
      <c r="A3214" s="42"/>
      <c r="B3214" s="41"/>
    </row>
    <row r="3215" spans="1:2" x14ac:dyDescent="0.3">
      <c r="A3215" s="42"/>
      <c r="B3215" s="41"/>
    </row>
    <row r="3216" spans="1:2" x14ac:dyDescent="0.3">
      <c r="A3216" s="42"/>
      <c r="B3216" s="41"/>
    </row>
    <row r="3217" spans="1:2" x14ac:dyDescent="0.3">
      <c r="A3217" s="42"/>
      <c r="B3217" s="41"/>
    </row>
    <row r="3218" spans="1:2" x14ac:dyDescent="0.3">
      <c r="A3218" s="42"/>
      <c r="B3218" s="41"/>
    </row>
    <row r="3219" spans="1:2" x14ac:dyDescent="0.3">
      <c r="A3219" s="42"/>
      <c r="B3219" s="41"/>
    </row>
    <row r="3220" spans="1:2" x14ac:dyDescent="0.3">
      <c r="A3220" s="42"/>
      <c r="B3220" s="41"/>
    </row>
    <row r="3221" spans="1:2" x14ac:dyDescent="0.3">
      <c r="A3221" s="42"/>
      <c r="B3221" s="41"/>
    </row>
    <row r="3222" spans="1:2" x14ac:dyDescent="0.3">
      <c r="A3222" s="42"/>
      <c r="B3222" s="41"/>
    </row>
    <row r="3223" spans="1:2" x14ac:dyDescent="0.3">
      <c r="A3223" s="42"/>
      <c r="B3223" s="41"/>
    </row>
    <row r="3224" spans="1:2" x14ac:dyDescent="0.3">
      <c r="A3224" s="42"/>
      <c r="B3224" s="41"/>
    </row>
    <row r="3225" spans="1:2" x14ac:dyDescent="0.3">
      <c r="A3225" s="42"/>
      <c r="B3225" s="41"/>
    </row>
    <row r="3226" spans="1:2" x14ac:dyDescent="0.3">
      <c r="A3226" s="42"/>
      <c r="B3226" s="41"/>
    </row>
    <row r="3227" spans="1:2" x14ac:dyDescent="0.3">
      <c r="A3227" s="42"/>
      <c r="B3227" s="41"/>
    </row>
    <row r="3228" spans="1:2" x14ac:dyDescent="0.3">
      <c r="A3228" s="42"/>
      <c r="B3228" s="41"/>
    </row>
    <row r="3229" spans="1:2" x14ac:dyDescent="0.3">
      <c r="A3229" s="42"/>
      <c r="B3229" s="41"/>
    </row>
    <row r="3230" spans="1:2" x14ac:dyDescent="0.3">
      <c r="A3230" s="42"/>
      <c r="B3230" s="41"/>
    </row>
    <row r="3231" spans="1:2" x14ac:dyDescent="0.3">
      <c r="A3231" s="42"/>
      <c r="B3231" s="41"/>
    </row>
    <row r="3232" spans="1:2" x14ac:dyDescent="0.3">
      <c r="A3232" s="42"/>
      <c r="B3232" s="41"/>
    </row>
    <row r="3233" spans="1:2" x14ac:dyDescent="0.3">
      <c r="A3233" s="42"/>
      <c r="B3233" s="41"/>
    </row>
    <row r="3234" spans="1:2" x14ac:dyDescent="0.3">
      <c r="A3234" s="42"/>
      <c r="B3234" s="41"/>
    </row>
    <row r="3235" spans="1:2" x14ac:dyDescent="0.3">
      <c r="A3235" s="42"/>
      <c r="B3235" s="41"/>
    </row>
    <row r="3236" spans="1:2" x14ac:dyDescent="0.3">
      <c r="A3236" s="42"/>
      <c r="B3236" s="41"/>
    </row>
    <row r="3237" spans="1:2" x14ac:dyDescent="0.3">
      <c r="A3237" s="42"/>
      <c r="B3237" s="41"/>
    </row>
    <row r="3238" spans="1:2" x14ac:dyDescent="0.3">
      <c r="A3238" s="42"/>
      <c r="B3238" s="41"/>
    </row>
    <row r="3239" spans="1:2" x14ac:dyDescent="0.3">
      <c r="A3239" s="42"/>
      <c r="B3239" s="41"/>
    </row>
    <row r="3240" spans="1:2" x14ac:dyDescent="0.3">
      <c r="A3240" s="42"/>
      <c r="B3240" s="41"/>
    </row>
    <row r="3241" spans="1:2" x14ac:dyDescent="0.3">
      <c r="A3241" s="42"/>
      <c r="B3241" s="41"/>
    </row>
    <row r="3242" spans="1:2" x14ac:dyDescent="0.3">
      <c r="A3242" s="42"/>
      <c r="B3242" s="41"/>
    </row>
    <row r="3243" spans="1:2" x14ac:dyDescent="0.3">
      <c r="A3243" s="42"/>
      <c r="B3243" s="41"/>
    </row>
    <row r="3244" spans="1:2" x14ac:dyDescent="0.3">
      <c r="A3244" s="42"/>
      <c r="B3244" s="41"/>
    </row>
    <row r="3245" spans="1:2" x14ac:dyDescent="0.3">
      <c r="A3245" s="42"/>
      <c r="B3245" s="41"/>
    </row>
    <row r="3246" spans="1:2" x14ac:dyDescent="0.3">
      <c r="A3246" s="42"/>
      <c r="B3246" s="41"/>
    </row>
    <row r="3247" spans="1:2" x14ac:dyDescent="0.3">
      <c r="A3247" s="42"/>
      <c r="B3247" s="41"/>
    </row>
    <row r="3248" spans="1:2" x14ac:dyDescent="0.3">
      <c r="A3248" s="42"/>
      <c r="B3248" s="41"/>
    </row>
    <row r="3249" spans="1:2" x14ac:dyDescent="0.3">
      <c r="A3249" s="42"/>
      <c r="B3249" s="41"/>
    </row>
    <row r="3250" spans="1:2" x14ac:dyDescent="0.3">
      <c r="A3250" s="42"/>
      <c r="B3250" s="41"/>
    </row>
    <row r="3251" spans="1:2" x14ac:dyDescent="0.3">
      <c r="A3251" s="42"/>
      <c r="B3251" s="41"/>
    </row>
    <row r="3252" spans="1:2" x14ac:dyDescent="0.3">
      <c r="A3252" s="42"/>
      <c r="B3252" s="41"/>
    </row>
    <row r="3253" spans="1:2" x14ac:dyDescent="0.3">
      <c r="A3253" s="42"/>
      <c r="B3253" s="41"/>
    </row>
    <row r="3254" spans="1:2" x14ac:dyDescent="0.3">
      <c r="A3254" s="42"/>
      <c r="B3254" s="41"/>
    </row>
    <row r="3255" spans="1:2" x14ac:dyDescent="0.3">
      <c r="A3255" s="42"/>
      <c r="B3255" s="41"/>
    </row>
    <row r="3256" spans="1:2" x14ac:dyDescent="0.3">
      <c r="A3256" s="42"/>
      <c r="B3256" s="41"/>
    </row>
    <row r="3257" spans="1:2" x14ac:dyDescent="0.3">
      <c r="A3257" s="42"/>
      <c r="B3257" s="41"/>
    </row>
    <row r="3258" spans="1:2" x14ac:dyDescent="0.3">
      <c r="A3258" s="42"/>
      <c r="B3258" s="41"/>
    </row>
    <row r="3259" spans="1:2" x14ac:dyDescent="0.3">
      <c r="A3259" s="42"/>
      <c r="B3259" s="41"/>
    </row>
    <row r="3260" spans="1:2" x14ac:dyDescent="0.3">
      <c r="A3260" s="42"/>
      <c r="B3260" s="41"/>
    </row>
    <row r="3261" spans="1:2" x14ac:dyDescent="0.3">
      <c r="A3261" s="42"/>
      <c r="B3261" s="41"/>
    </row>
    <row r="3262" spans="1:2" x14ac:dyDescent="0.3">
      <c r="A3262" s="42"/>
      <c r="B3262" s="41"/>
    </row>
    <row r="3263" spans="1:2" x14ac:dyDescent="0.3">
      <c r="A3263" s="42"/>
      <c r="B3263" s="41"/>
    </row>
    <row r="3264" spans="1:2" x14ac:dyDescent="0.3">
      <c r="A3264" s="42"/>
      <c r="B3264" s="41"/>
    </row>
    <row r="3265" spans="1:2" x14ac:dyDescent="0.3">
      <c r="A3265" s="42"/>
      <c r="B3265" s="41"/>
    </row>
    <row r="3266" spans="1:2" x14ac:dyDescent="0.3">
      <c r="A3266" s="42"/>
      <c r="B3266" s="41"/>
    </row>
    <row r="3267" spans="1:2" x14ac:dyDescent="0.3">
      <c r="A3267" s="42"/>
      <c r="B3267" s="41"/>
    </row>
    <row r="3268" spans="1:2" x14ac:dyDescent="0.3">
      <c r="A3268" s="42"/>
      <c r="B3268" s="41"/>
    </row>
    <row r="3269" spans="1:2" x14ac:dyDescent="0.3">
      <c r="A3269" s="42"/>
      <c r="B3269" s="41"/>
    </row>
    <row r="3270" spans="1:2" x14ac:dyDescent="0.3">
      <c r="A3270" s="42"/>
      <c r="B3270" s="41"/>
    </row>
    <row r="3271" spans="1:2" x14ac:dyDescent="0.3">
      <c r="A3271" s="42"/>
      <c r="B3271" s="41"/>
    </row>
    <row r="3272" spans="1:2" x14ac:dyDescent="0.3">
      <c r="A3272" s="42"/>
      <c r="B3272" s="41"/>
    </row>
    <row r="3273" spans="1:2" x14ac:dyDescent="0.3">
      <c r="A3273" s="42"/>
      <c r="B3273" s="41"/>
    </row>
    <row r="3274" spans="1:2" x14ac:dyDescent="0.3">
      <c r="A3274" s="42"/>
      <c r="B3274" s="41"/>
    </row>
    <row r="3275" spans="1:2" x14ac:dyDescent="0.3">
      <c r="A3275" s="42"/>
      <c r="B3275" s="41"/>
    </row>
    <row r="3276" spans="1:2" x14ac:dyDescent="0.3">
      <c r="A3276" s="42"/>
      <c r="B3276" s="41"/>
    </row>
    <row r="3277" spans="1:2" x14ac:dyDescent="0.3">
      <c r="A3277" s="42"/>
      <c r="B3277" s="41"/>
    </row>
    <row r="3278" spans="1:2" x14ac:dyDescent="0.3">
      <c r="A3278" s="42"/>
      <c r="B3278" s="41"/>
    </row>
    <row r="3279" spans="1:2" x14ac:dyDescent="0.3">
      <c r="A3279" s="42"/>
      <c r="B3279" s="41"/>
    </row>
    <row r="3280" spans="1:2" x14ac:dyDescent="0.3">
      <c r="A3280" s="42"/>
      <c r="B3280" s="41"/>
    </row>
    <row r="3281" spans="1:2" x14ac:dyDescent="0.3">
      <c r="A3281" s="42"/>
      <c r="B3281" s="41"/>
    </row>
    <row r="3282" spans="1:2" x14ac:dyDescent="0.3">
      <c r="A3282" s="42"/>
      <c r="B3282" s="41"/>
    </row>
    <row r="3283" spans="1:2" x14ac:dyDescent="0.3">
      <c r="A3283" s="42"/>
      <c r="B3283" s="41"/>
    </row>
    <row r="3284" spans="1:2" x14ac:dyDescent="0.3">
      <c r="A3284" s="42"/>
      <c r="B3284" s="41"/>
    </row>
    <row r="3285" spans="1:2" x14ac:dyDescent="0.3">
      <c r="A3285" s="42"/>
      <c r="B3285" s="41"/>
    </row>
    <row r="3286" spans="1:2" x14ac:dyDescent="0.3">
      <c r="A3286" s="42"/>
      <c r="B3286" s="41"/>
    </row>
    <row r="3287" spans="1:2" x14ac:dyDescent="0.3">
      <c r="A3287" s="42"/>
      <c r="B3287" s="41"/>
    </row>
    <row r="3288" spans="1:2" x14ac:dyDescent="0.3">
      <c r="A3288" s="42"/>
      <c r="B3288" s="41"/>
    </row>
    <row r="3289" spans="1:2" x14ac:dyDescent="0.3">
      <c r="A3289" s="42"/>
      <c r="B3289" s="41"/>
    </row>
    <row r="3290" spans="1:2" x14ac:dyDescent="0.3">
      <c r="A3290" s="42"/>
      <c r="B3290" s="41"/>
    </row>
    <row r="3291" spans="1:2" x14ac:dyDescent="0.3">
      <c r="A3291" s="42"/>
      <c r="B3291" s="41"/>
    </row>
    <row r="3292" spans="1:2" x14ac:dyDescent="0.3">
      <c r="A3292" s="42"/>
      <c r="B3292" s="41"/>
    </row>
    <row r="3293" spans="1:2" x14ac:dyDescent="0.3">
      <c r="A3293" s="42"/>
      <c r="B3293" s="41"/>
    </row>
    <row r="3294" spans="1:2" x14ac:dyDescent="0.3">
      <c r="A3294" s="42"/>
      <c r="B3294" s="41"/>
    </row>
    <row r="3295" spans="1:2" x14ac:dyDescent="0.3">
      <c r="A3295" s="42"/>
      <c r="B3295" s="41"/>
    </row>
    <row r="3296" spans="1:2" x14ac:dyDescent="0.3">
      <c r="A3296" s="42"/>
      <c r="B3296" s="41"/>
    </row>
    <row r="3297" spans="1:2" x14ac:dyDescent="0.3">
      <c r="A3297" s="42"/>
      <c r="B3297" s="41"/>
    </row>
    <row r="3298" spans="1:2" x14ac:dyDescent="0.3">
      <c r="A3298" s="42"/>
      <c r="B3298" s="41"/>
    </row>
    <row r="3299" spans="1:2" x14ac:dyDescent="0.3">
      <c r="A3299" s="42"/>
      <c r="B3299" s="41"/>
    </row>
    <row r="3300" spans="1:2" x14ac:dyDescent="0.3">
      <c r="A3300" s="42"/>
      <c r="B3300" s="41"/>
    </row>
    <row r="3301" spans="1:2" x14ac:dyDescent="0.3">
      <c r="A3301" s="42"/>
      <c r="B3301" s="41"/>
    </row>
    <row r="3302" spans="1:2" x14ac:dyDescent="0.3">
      <c r="A3302" s="42"/>
      <c r="B3302" s="41"/>
    </row>
    <row r="3303" spans="1:2" x14ac:dyDescent="0.3">
      <c r="A3303" s="42"/>
      <c r="B3303" s="41"/>
    </row>
    <row r="3304" spans="1:2" x14ac:dyDescent="0.3">
      <c r="A3304" s="42"/>
      <c r="B3304" s="41"/>
    </row>
    <row r="3305" spans="1:2" x14ac:dyDescent="0.3">
      <c r="A3305" s="42"/>
      <c r="B3305" s="41"/>
    </row>
    <row r="3306" spans="1:2" x14ac:dyDescent="0.3">
      <c r="A3306" s="42"/>
      <c r="B3306" s="41"/>
    </row>
    <row r="3307" spans="1:2" x14ac:dyDescent="0.3">
      <c r="A3307" s="42"/>
      <c r="B3307" s="41"/>
    </row>
    <row r="3308" spans="1:2" x14ac:dyDescent="0.3">
      <c r="A3308" s="42"/>
      <c r="B3308" s="41"/>
    </row>
    <row r="3309" spans="1:2" x14ac:dyDescent="0.3">
      <c r="A3309" s="42"/>
      <c r="B3309" s="41"/>
    </row>
    <row r="3310" spans="1:2" x14ac:dyDescent="0.3">
      <c r="A3310" s="42"/>
      <c r="B3310" s="41"/>
    </row>
    <row r="3311" spans="1:2" x14ac:dyDescent="0.3">
      <c r="A3311" s="42"/>
      <c r="B3311" s="41"/>
    </row>
    <row r="3312" spans="1:2" x14ac:dyDescent="0.3">
      <c r="A3312" s="42"/>
      <c r="B3312" s="41"/>
    </row>
    <row r="3313" spans="1:2" x14ac:dyDescent="0.3">
      <c r="A3313" s="42"/>
      <c r="B3313" s="41"/>
    </row>
    <row r="3314" spans="1:2" x14ac:dyDescent="0.3">
      <c r="A3314" s="42"/>
      <c r="B3314" s="41"/>
    </row>
    <row r="3315" spans="1:2" x14ac:dyDescent="0.3">
      <c r="A3315" s="42"/>
      <c r="B3315" s="41"/>
    </row>
    <row r="3316" spans="1:2" x14ac:dyDescent="0.3">
      <c r="A3316" s="42"/>
      <c r="B3316" s="41"/>
    </row>
    <row r="3317" spans="1:2" x14ac:dyDescent="0.3">
      <c r="A3317" s="42"/>
      <c r="B3317" s="41"/>
    </row>
    <row r="3318" spans="1:2" x14ac:dyDescent="0.3">
      <c r="A3318" s="42"/>
      <c r="B3318" s="41"/>
    </row>
    <row r="3319" spans="1:2" x14ac:dyDescent="0.3">
      <c r="A3319" s="42"/>
      <c r="B3319" s="41"/>
    </row>
    <row r="3320" spans="1:2" x14ac:dyDescent="0.3">
      <c r="A3320" s="42"/>
      <c r="B3320" s="41"/>
    </row>
    <row r="3321" spans="1:2" x14ac:dyDescent="0.3">
      <c r="A3321" s="42"/>
      <c r="B3321" s="41"/>
    </row>
    <row r="3322" spans="1:2" x14ac:dyDescent="0.3">
      <c r="A3322" s="42"/>
      <c r="B3322" s="41"/>
    </row>
    <row r="3323" spans="1:2" x14ac:dyDescent="0.3">
      <c r="A3323" s="42"/>
      <c r="B3323" s="41"/>
    </row>
    <row r="3324" spans="1:2" x14ac:dyDescent="0.3">
      <c r="A3324" s="42"/>
      <c r="B3324" s="41"/>
    </row>
    <row r="3325" spans="1:2" x14ac:dyDescent="0.3">
      <c r="A3325" s="42"/>
      <c r="B3325" s="41"/>
    </row>
    <row r="3326" spans="1:2" x14ac:dyDescent="0.3">
      <c r="A3326" s="42"/>
      <c r="B3326" s="41"/>
    </row>
    <row r="3327" spans="1:2" x14ac:dyDescent="0.3">
      <c r="A3327" s="42"/>
      <c r="B3327" s="41"/>
    </row>
    <row r="3328" spans="1:2" x14ac:dyDescent="0.3">
      <c r="A3328" s="42"/>
      <c r="B3328" s="41"/>
    </row>
    <row r="3329" spans="1:2" x14ac:dyDescent="0.3">
      <c r="A3329" s="42"/>
      <c r="B3329" s="41"/>
    </row>
    <row r="3330" spans="1:2" x14ac:dyDescent="0.3">
      <c r="A3330" s="42"/>
      <c r="B3330" s="41"/>
    </row>
    <row r="3331" spans="1:2" x14ac:dyDescent="0.3">
      <c r="A3331" s="42"/>
      <c r="B3331" s="41"/>
    </row>
    <row r="3332" spans="1:2" x14ac:dyDescent="0.3">
      <c r="A3332" s="42"/>
      <c r="B3332" s="41"/>
    </row>
    <row r="3333" spans="1:2" x14ac:dyDescent="0.3">
      <c r="A3333" s="42"/>
      <c r="B3333" s="41"/>
    </row>
    <row r="3334" spans="1:2" x14ac:dyDescent="0.3">
      <c r="A3334" s="42"/>
      <c r="B3334" s="41"/>
    </row>
    <row r="3335" spans="1:2" x14ac:dyDescent="0.3">
      <c r="A3335" s="42"/>
      <c r="B3335" s="41"/>
    </row>
    <row r="3336" spans="1:2" x14ac:dyDescent="0.3">
      <c r="A3336" s="42"/>
      <c r="B3336" s="41"/>
    </row>
    <row r="3337" spans="1:2" x14ac:dyDescent="0.3">
      <c r="A3337" s="42"/>
      <c r="B3337" s="41"/>
    </row>
    <row r="3338" spans="1:2" x14ac:dyDescent="0.3">
      <c r="A3338" s="42"/>
      <c r="B3338" s="41"/>
    </row>
    <row r="3339" spans="1:2" x14ac:dyDescent="0.3">
      <c r="A3339" s="42"/>
      <c r="B3339" s="41"/>
    </row>
    <row r="3340" spans="1:2" x14ac:dyDescent="0.3">
      <c r="A3340" s="42"/>
      <c r="B3340" s="41"/>
    </row>
    <row r="3341" spans="1:2" x14ac:dyDescent="0.3">
      <c r="A3341" s="42"/>
      <c r="B3341" s="41"/>
    </row>
    <row r="3342" spans="1:2" x14ac:dyDescent="0.3">
      <c r="A3342" s="42"/>
      <c r="B3342" s="41"/>
    </row>
    <row r="3343" spans="1:2" x14ac:dyDescent="0.3">
      <c r="A3343" s="42"/>
      <c r="B3343" s="41"/>
    </row>
    <row r="3344" spans="1:2" x14ac:dyDescent="0.3">
      <c r="A3344" s="42"/>
      <c r="B3344" s="41"/>
    </row>
    <row r="3345" spans="1:2" x14ac:dyDescent="0.3">
      <c r="A3345" s="42"/>
      <c r="B3345" s="41"/>
    </row>
    <row r="3346" spans="1:2" x14ac:dyDescent="0.3">
      <c r="A3346" s="42"/>
      <c r="B3346" s="41"/>
    </row>
    <row r="3347" spans="1:2" x14ac:dyDescent="0.3">
      <c r="A3347" s="42"/>
      <c r="B3347" s="41"/>
    </row>
    <row r="3348" spans="1:2" x14ac:dyDescent="0.3">
      <c r="A3348" s="42"/>
      <c r="B3348" s="41"/>
    </row>
    <row r="3349" spans="1:2" x14ac:dyDescent="0.3">
      <c r="A3349" s="42"/>
      <c r="B3349" s="41"/>
    </row>
    <row r="3350" spans="1:2" x14ac:dyDescent="0.3">
      <c r="A3350" s="42"/>
      <c r="B3350" s="41"/>
    </row>
    <row r="3351" spans="1:2" x14ac:dyDescent="0.3">
      <c r="A3351" s="42"/>
      <c r="B3351" s="41"/>
    </row>
    <row r="3352" spans="1:2" x14ac:dyDescent="0.3">
      <c r="A3352" s="42"/>
      <c r="B3352" s="41"/>
    </row>
    <row r="3353" spans="1:2" x14ac:dyDescent="0.3">
      <c r="A3353" s="42"/>
      <c r="B3353" s="41"/>
    </row>
    <row r="3354" spans="1:2" x14ac:dyDescent="0.3">
      <c r="A3354" s="42"/>
      <c r="B3354" s="41"/>
    </row>
    <row r="3355" spans="1:2" x14ac:dyDescent="0.3">
      <c r="A3355" s="42"/>
      <c r="B3355" s="41"/>
    </row>
    <row r="3356" spans="1:2" x14ac:dyDescent="0.3">
      <c r="A3356" s="42"/>
      <c r="B3356" s="41"/>
    </row>
    <row r="3357" spans="1:2" x14ac:dyDescent="0.3">
      <c r="A3357" s="42"/>
      <c r="B3357" s="41"/>
    </row>
    <row r="3358" spans="1:2" x14ac:dyDescent="0.3">
      <c r="A3358" s="42"/>
      <c r="B3358" s="41"/>
    </row>
    <row r="3359" spans="1:2" x14ac:dyDescent="0.3">
      <c r="A3359" s="42"/>
      <c r="B3359" s="41"/>
    </row>
    <row r="3360" spans="1:2" x14ac:dyDescent="0.3">
      <c r="A3360" s="42"/>
      <c r="B3360" s="41"/>
    </row>
    <row r="3361" spans="1:2" x14ac:dyDescent="0.3">
      <c r="A3361" s="42"/>
      <c r="B3361" s="41"/>
    </row>
    <row r="3362" spans="1:2" x14ac:dyDescent="0.3">
      <c r="A3362" s="42"/>
      <c r="B3362" s="41"/>
    </row>
    <row r="3363" spans="1:2" x14ac:dyDescent="0.3">
      <c r="A3363" s="42"/>
      <c r="B3363" s="41"/>
    </row>
    <row r="3364" spans="1:2" x14ac:dyDescent="0.3">
      <c r="A3364" s="42"/>
      <c r="B3364" s="41"/>
    </row>
    <row r="3365" spans="1:2" x14ac:dyDescent="0.3">
      <c r="A3365" s="42"/>
      <c r="B3365" s="41"/>
    </row>
    <row r="3366" spans="1:2" x14ac:dyDescent="0.3">
      <c r="A3366" s="42"/>
      <c r="B3366" s="41"/>
    </row>
    <row r="3367" spans="1:2" x14ac:dyDescent="0.3">
      <c r="A3367" s="42"/>
      <c r="B3367" s="41"/>
    </row>
    <row r="3368" spans="1:2" x14ac:dyDescent="0.3">
      <c r="A3368" s="42"/>
      <c r="B3368" s="41"/>
    </row>
    <row r="3369" spans="1:2" x14ac:dyDescent="0.3">
      <c r="A3369" s="42"/>
      <c r="B3369" s="41"/>
    </row>
    <row r="3370" spans="1:2" x14ac:dyDescent="0.3">
      <c r="A3370" s="42"/>
      <c r="B3370" s="41"/>
    </row>
    <row r="3371" spans="1:2" x14ac:dyDescent="0.3">
      <c r="A3371" s="42"/>
      <c r="B3371" s="41"/>
    </row>
    <row r="3372" spans="1:2" x14ac:dyDescent="0.3">
      <c r="A3372" s="42"/>
      <c r="B3372" s="41"/>
    </row>
    <row r="3373" spans="1:2" x14ac:dyDescent="0.3">
      <c r="A3373" s="42"/>
      <c r="B3373" s="41"/>
    </row>
    <row r="3374" spans="1:2" x14ac:dyDescent="0.3">
      <c r="A3374" s="42"/>
      <c r="B3374" s="41"/>
    </row>
    <row r="3375" spans="1:2" x14ac:dyDescent="0.3">
      <c r="A3375" s="42"/>
      <c r="B3375" s="41"/>
    </row>
    <row r="3376" spans="1:2" x14ac:dyDescent="0.3">
      <c r="A3376" s="42"/>
      <c r="B3376" s="41"/>
    </row>
    <row r="3377" spans="1:2" x14ac:dyDescent="0.3">
      <c r="A3377" s="42"/>
      <c r="B3377" s="41"/>
    </row>
    <row r="3378" spans="1:2" x14ac:dyDescent="0.3">
      <c r="A3378" s="42"/>
      <c r="B3378" s="41"/>
    </row>
    <row r="3379" spans="1:2" x14ac:dyDescent="0.3">
      <c r="A3379" s="42"/>
      <c r="B3379" s="41"/>
    </row>
    <row r="3380" spans="1:2" x14ac:dyDescent="0.3">
      <c r="A3380" s="42"/>
      <c r="B3380" s="41"/>
    </row>
    <row r="3381" spans="1:2" x14ac:dyDescent="0.3">
      <c r="A3381" s="42"/>
      <c r="B3381" s="41"/>
    </row>
    <row r="3382" spans="1:2" x14ac:dyDescent="0.3">
      <c r="A3382" s="42"/>
      <c r="B3382" s="41"/>
    </row>
    <row r="3383" spans="1:2" x14ac:dyDescent="0.3">
      <c r="A3383" s="42"/>
      <c r="B3383" s="41"/>
    </row>
    <row r="3384" spans="1:2" x14ac:dyDescent="0.3">
      <c r="A3384" s="42"/>
      <c r="B3384" s="41"/>
    </row>
    <row r="3385" spans="1:2" x14ac:dyDescent="0.3">
      <c r="A3385" s="42"/>
      <c r="B3385" s="41"/>
    </row>
    <row r="3386" spans="1:2" x14ac:dyDescent="0.3">
      <c r="A3386" s="42"/>
      <c r="B3386" s="41"/>
    </row>
    <row r="3387" spans="1:2" x14ac:dyDescent="0.3">
      <c r="A3387" s="42"/>
      <c r="B3387" s="41"/>
    </row>
    <row r="3388" spans="1:2" x14ac:dyDescent="0.3">
      <c r="A3388" s="42"/>
      <c r="B3388" s="41"/>
    </row>
    <row r="3389" spans="1:2" x14ac:dyDescent="0.3">
      <c r="A3389" s="42"/>
      <c r="B3389" s="41"/>
    </row>
    <row r="3390" spans="1:2" x14ac:dyDescent="0.3">
      <c r="A3390" s="42"/>
      <c r="B3390" s="41"/>
    </row>
    <row r="3391" spans="1:2" x14ac:dyDescent="0.3">
      <c r="A3391" s="42"/>
      <c r="B3391" s="41"/>
    </row>
    <row r="3392" spans="1:2" x14ac:dyDescent="0.3">
      <c r="A3392" s="42"/>
      <c r="B3392" s="41"/>
    </row>
    <row r="3393" spans="1:2" x14ac:dyDescent="0.3">
      <c r="A3393" s="42"/>
      <c r="B3393" s="41"/>
    </row>
    <row r="3394" spans="1:2" x14ac:dyDescent="0.3">
      <c r="A3394" s="42"/>
      <c r="B3394" s="41"/>
    </row>
    <row r="3395" spans="1:2" x14ac:dyDescent="0.3">
      <c r="A3395" s="42"/>
      <c r="B3395" s="41"/>
    </row>
    <row r="3396" spans="1:2" x14ac:dyDescent="0.3">
      <c r="A3396" s="42"/>
      <c r="B3396" s="41"/>
    </row>
    <row r="3397" spans="1:2" x14ac:dyDescent="0.3">
      <c r="A3397" s="42"/>
      <c r="B3397" s="41"/>
    </row>
    <row r="3398" spans="1:2" x14ac:dyDescent="0.3">
      <c r="A3398" s="42"/>
      <c r="B3398" s="41"/>
    </row>
    <row r="3399" spans="1:2" x14ac:dyDescent="0.3">
      <c r="A3399" s="42"/>
      <c r="B3399" s="41"/>
    </row>
    <row r="3400" spans="1:2" x14ac:dyDescent="0.3">
      <c r="A3400" s="42"/>
      <c r="B3400" s="41"/>
    </row>
    <row r="3401" spans="1:2" x14ac:dyDescent="0.3">
      <c r="A3401" s="42"/>
      <c r="B3401" s="41"/>
    </row>
    <row r="3402" spans="1:2" x14ac:dyDescent="0.3">
      <c r="A3402" s="42"/>
      <c r="B3402" s="41"/>
    </row>
    <row r="3403" spans="1:2" x14ac:dyDescent="0.3">
      <c r="A3403" s="42"/>
      <c r="B3403" s="41"/>
    </row>
    <row r="3404" spans="1:2" x14ac:dyDescent="0.3">
      <c r="A3404" s="42"/>
      <c r="B3404" s="41"/>
    </row>
    <row r="3405" spans="1:2" x14ac:dyDescent="0.3">
      <c r="A3405" s="42"/>
      <c r="B3405" s="41"/>
    </row>
    <row r="3406" spans="1:2" x14ac:dyDescent="0.3">
      <c r="A3406" s="42"/>
      <c r="B3406" s="41"/>
    </row>
    <row r="3407" spans="1:2" x14ac:dyDescent="0.3">
      <c r="A3407" s="42"/>
      <c r="B3407" s="41"/>
    </row>
    <row r="3408" spans="1:2" x14ac:dyDescent="0.3">
      <c r="A3408" s="42"/>
      <c r="B3408" s="41"/>
    </row>
    <row r="3409" spans="1:2" x14ac:dyDescent="0.3">
      <c r="A3409" s="42"/>
      <c r="B3409" s="41"/>
    </row>
    <row r="3410" spans="1:2" x14ac:dyDescent="0.3">
      <c r="A3410" s="42"/>
      <c r="B3410" s="41"/>
    </row>
    <row r="3411" spans="1:2" x14ac:dyDescent="0.3">
      <c r="A3411" s="42"/>
      <c r="B3411" s="41"/>
    </row>
    <row r="3412" spans="1:2" x14ac:dyDescent="0.3">
      <c r="A3412" s="42"/>
      <c r="B3412" s="41"/>
    </row>
    <row r="3413" spans="1:2" x14ac:dyDescent="0.3">
      <c r="A3413" s="42"/>
      <c r="B3413" s="41"/>
    </row>
    <row r="3414" spans="1:2" x14ac:dyDescent="0.3">
      <c r="A3414" s="42"/>
      <c r="B3414" s="41"/>
    </row>
    <row r="3415" spans="1:2" x14ac:dyDescent="0.3">
      <c r="A3415" s="42"/>
      <c r="B3415" s="41"/>
    </row>
    <row r="3416" spans="1:2" x14ac:dyDescent="0.3">
      <c r="A3416" s="42"/>
      <c r="B3416" s="41"/>
    </row>
    <row r="3417" spans="1:2" x14ac:dyDescent="0.3">
      <c r="A3417" s="42"/>
      <c r="B3417" s="41"/>
    </row>
    <row r="3418" spans="1:2" x14ac:dyDescent="0.3">
      <c r="A3418" s="42"/>
      <c r="B3418" s="41"/>
    </row>
    <row r="3419" spans="1:2" x14ac:dyDescent="0.3">
      <c r="A3419" s="42"/>
      <c r="B3419" s="41"/>
    </row>
    <row r="3420" spans="1:2" x14ac:dyDescent="0.3">
      <c r="A3420" s="42"/>
      <c r="B3420" s="41"/>
    </row>
    <row r="3421" spans="1:2" x14ac:dyDescent="0.3">
      <c r="A3421" s="42"/>
      <c r="B3421" s="41"/>
    </row>
    <row r="3422" spans="1:2" x14ac:dyDescent="0.3">
      <c r="A3422" s="42"/>
      <c r="B3422" s="41"/>
    </row>
    <row r="3423" spans="1:2" x14ac:dyDescent="0.3">
      <c r="A3423" s="42"/>
      <c r="B3423" s="41"/>
    </row>
    <row r="3424" spans="1:2" x14ac:dyDescent="0.3">
      <c r="A3424" s="42"/>
      <c r="B3424" s="41"/>
    </row>
    <row r="3425" spans="1:2" x14ac:dyDescent="0.3">
      <c r="A3425" s="42"/>
      <c r="B3425" s="41"/>
    </row>
    <row r="3426" spans="1:2" x14ac:dyDescent="0.3">
      <c r="A3426" s="42"/>
      <c r="B3426" s="41"/>
    </row>
    <row r="3427" spans="1:2" x14ac:dyDescent="0.3">
      <c r="A3427" s="42"/>
      <c r="B3427" s="41"/>
    </row>
    <row r="3428" spans="1:2" x14ac:dyDescent="0.3">
      <c r="A3428" s="42"/>
      <c r="B3428" s="41"/>
    </row>
    <row r="3429" spans="1:2" x14ac:dyDescent="0.3">
      <c r="A3429" s="42"/>
      <c r="B3429" s="41"/>
    </row>
    <row r="3430" spans="1:2" x14ac:dyDescent="0.3">
      <c r="A3430" s="42"/>
      <c r="B3430" s="41"/>
    </row>
    <row r="3431" spans="1:2" x14ac:dyDescent="0.3">
      <c r="A3431" s="42"/>
      <c r="B3431" s="41"/>
    </row>
    <row r="3432" spans="1:2" x14ac:dyDescent="0.3">
      <c r="A3432" s="42"/>
      <c r="B3432" s="41"/>
    </row>
    <row r="3433" spans="1:2" x14ac:dyDescent="0.3">
      <c r="A3433" s="42"/>
      <c r="B3433" s="41"/>
    </row>
    <row r="3434" spans="1:2" x14ac:dyDescent="0.3">
      <c r="A3434" s="42"/>
      <c r="B3434" s="41"/>
    </row>
    <row r="3435" spans="1:2" x14ac:dyDescent="0.3">
      <c r="A3435" s="42"/>
      <c r="B3435" s="41"/>
    </row>
    <row r="3436" spans="1:2" x14ac:dyDescent="0.3">
      <c r="A3436" s="42"/>
      <c r="B3436" s="41"/>
    </row>
    <row r="3437" spans="1:2" x14ac:dyDescent="0.3">
      <c r="A3437" s="42"/>
      <c r="B3437" s="41"/>
    </row>
    <row r="3438" spans="1:2" x14ac:dyDescent="0.3">
      <c r="A3438" s="42"/>
      <c r="B3438" s="41"/>
    </row>
    <row r="3439" spans="1:2" x14ac:dyDescent="0.3">
      <c r="A3439" s="42"/>
      <c r="B3439" s="41"/>
    </row>
    <row r="3440" spans="1:2" x14ac:dyDescent="0.3">
      <c r="A3440" s="42"/>
      <c r="B3440" s="41"/>
    </row>
    <row r="3441" spans="1:2" x14ac:dyDescent="0.3">
      <c r="A3441" s="42"/>
      <c r="B3441" s="41"/>
    </row>
    <row r="3442" spans="1:2" x14ac:dyDescent="0.3">
      <c r="A3442" s="42"/>
      <c r="B3442" s="41"/>
    </row>
    <row r="3443" spans="1:2" x14ac:dyDescent="0.3">
      <c r="A3443" s="42"/>
      <c r="B3443" s="41"/>
    </row>
    <row r="3444" spans="1:2" x14ac:dyDescent="0.3">
      <c r="A3444" s="42"/>
      <c r="B3444" s="41"/>
    </row>
    <row r="3445" spans="1:2" x14ac:dyDescent="0.3">
      <c r="A3445" s="42"/>
      <c r="B3445" s="41"/>
    </row>
    <row r="3446" spans="1:2" x14ac:dyDescent="0.3">
      <c r="A3446" s="42"/>
      <c r="B3446" s="41"/>
    </row>
    <row r="3447" spans="1:2" x14ac:dyDescent="0.3">
      <c r="A3447" s="42"/>
      <c r="B3447" s="41"/>
    </row>
    <row r="3448" spans="1:2" x14ac:dyDescent="0.3">
      <c r="A3448" s="42"/>
      <c r="B3448" s="41"/>
    </row>
    <row r="3449" spans="1:2" x14ac:dyDescent="0.3">
      <c r="A3449" s="42"/>
      <c r="B3449" s="41"/>
    </row>
    <row r="3450" spans="1:2" x14ac:dyDescent="0.3">
      <c r="A3450" s="42"/>
      <c r="B3450" s="41"/>
    </row>
    <row r="3451" spans="1:2" x14ac:dyDescent="0.3">
      <c r="A3451" s="42"/>
      <c r="B3451" s="41"/>
    </row>
    <row r="3452" spans="1:2" x14ac:dyDescent="0.3">
      <c r="A3452" s="42"/>
      <c r="B3452" s="41"/>
    </row>
    <row r="3453" spans="1:2" x14ac:dyDescent="0.3">
      <c r="A3453" s="42"/>
      <c r="B3453" s="41"/>
    </row>
    <row r="3454" spans="1:2" x14ac:dyDescent="0.3">
      <c r="A3454" s="42"/>
      <c r="B3454" s="41"/>
    </row>
    <row r="3455" spans="1:2" x14ac:dyDescent="0.3">
      <c r="A3455" s="42"/>
      <c r="B3455" s="41"/>
    </row>
    <row r="3456" spans="1:2" x14ac:dyDescent="0.3">
      <c r="A3456" s="42"/>
      <c r="B3456" s="41"/>
    </row>
    <row r="3457" spans="1:2" x14ac:dyDescent="0.3">
      <c r="A3457" s="42"/>
      <c r="B3457" s="41"/>
    </row>
    <row r="3458" spans="1:2" x14ac:dyDescent="0.3">
      <c r="A3458" s="42"/>
      <c r="B3458" s="41"/>
    </row>
    <row r="3459" spans="1:2" x14ac:dyDescent="0.3">
      <c r="A3459" s="42"/>
      <c r="B3459" s="41"/>
    </row>
    <row r="3460" spans="1:2" x14ac:dyDescent="0.3">
      <c r="A3460" s="42"/>
      <c r="B3460" s="41"/>
    </row>
    <row r="3461" spans="1:2" x14ac:dyDescent="0.3">
      <c r="A3461" s="42"/>
      <c r="B3461" s="41"/>
    </row>
    <row r="3462" spans="1:2" x14ac:dyDescent="0.3">
      <c r="A3462" s="42"/>
      <c r="B3462" s="41"/>
    </row>
    <row r="3463" spans="1:2" x14ac:dyDescent="0.3">
      <c r="A3463" s="42"/>
      <c r="B3463" s="41"/>
    </row>
    <row r="3464" spans="1:2" x14ac:dyDescent="0.3">
      <c r="A3464" s="42"/>
      <c r="B3464" s="41"/>
    </row>
    <row r="3465" spans="1:2" x14ac:dyDescent="0.3">
      <c r="A3465" s="42"/>
      <c r="B3465" s="41"/>
    </row>
    <row r="3466" spans="1:2" x14ac:dyDescent="0.3">
      <c r="A3466" s="42"/>
      <c r="B3466" s="41"/>
    </row>
    <row r="3467" spans="1:2" x14ac:dyDescent="0.3">
      <c r="A3467" s="42"/>
      <c r="B3467" s="41"/>
    </row>
    <row r="3468" spans="1:2" x14ac:dyDescent="0.3">
      <c r="A3468" s="42"/>
      <c r="B3468" s="41"/>
    </row>
    <row r="3469" spans="1:2" x14ac:dyDescent="0.3">
      <c r="A3469" s="42"/>
      <c r="B3469" s="41"/>
    </row>
    <row r="3470" spans="1:2" x14ac:dyDescent="0.3">
      <c r="A3470" s="42"/>
      <c r="B3470" s="41"/>
    </row>
    <row r="3471" spans="1:2" x14ac:dyDescent="0.3">
      <c r="A3471" s="42"/>
      <c r="B3471" s="41"/>
    </row>
    <row r="3472" spans="1:2" x14ac:dyDescent="0.3">
      <c r="A3472" s="42"/>
      <c r="B3472" s="41"/>
    </row>
    <row r="3473" spans="1:2" x14ac:dyDescent="0.3">
      <c r="A3473" s="42"/>
      <c r="B3473" s="41"/>
    </row>
    <row r="3474" spans="1:2" x14ac:dyDescent="0.3">
      <c r="A3474" s="42"/>
      <c r="B3474" s="41"/>
    </row>
    <row r="3475" spans="1:2" x14ac:dyDescent="0.3">
      <c r="A3475" s="42"/>
      <c r="B3475" s="41"/>
    </row>
    <row r="3476" spans="1:2" x14ac:dyDescent="0.3">
      <c r="A3476" s="42"/>
      <c r="B3476" s="41"/>
    </row>
    <row r="3477" spans="1:2" x14ac:dyDescent="0.3">
      <c r="A3477" s="42"/>
      <c r="B3477" s="41"/>
    </row>
    <row r="3478" spans="1:2" x14ac:dyDescent="0.3">
      <c r="A3478" s="42"/>
      <c r="B3478" s="41"/>
    </row>
    <row r="3479" spans="1:2" x14ac:dyDescent="0.3">
      <c r="A3479" s="42"/>
      <c r="B3479" s="41"/>
    </row>
    <row r="3480" spans="1:2" x14ac:dyDescent="0.3">
      <c r="A3480" s="42"/>
      <c r="B3480" s="41"/>
    </row>
    <row r="3481" spans="1:2" x14ac:dyDescent="0.3">
      <c r="A3481" s="42"/>
      <c r="B3481" s="41"/>
    </row>
    <row r="3482" spans="1:2" x14ac:dyDescent="0.3">
      <c r="A3482" s="42"/>
      <c r="B3482" s="41"/>
    </row>
    <row r="3483" spans="1:2" x14ac:dyDescent="0.3">
      <c r="A3483" s="42"/>
      <c r="B3483" s="41"/>
    </row>
    <row r="3484" spans="1:2" x14ac:dyDescent="0.3">
      <c r="A3484" s="42"/>
      <c r="B3484" s="41"/>
    </row>
    <row r="3485" spans="1:2" x14ac:dyDescent="0.3">
      <c r="A3485" s="42"/>
      <c r="B3485" s="41"/>
    </row>
    <row r="3486" spans="1:2" x14ac:dyDescent="0.3">
      <c r="A3486" s="42"/>
      <c r="B3486" s="41"/>
    </row>
    <row r="3487" spans="1:2" x14ac:dyDescent="0.3">
      <c r="A3487" s="42"/>
      <c r="B3487" s="41"/>
    </row>
    <row r="3488" spans="1:2" x14ac:dyDescent="0.3">
      <c r="A3488" s="42"/>
      <c r="B3488" s="41"/>
    </row>
    <row r="3489" spans="1:2" x14ac:dyDescent="0.3">
      <c r="A3489" s="42"/>
      <c r="B3489" s="41"/>
    </row>
    <row r="3490" spans="1:2" x14ac:dyDescent="0.3">
      <c r="A3490" s="42"/>
      <c r="B3490" s="41"/>
    </row>
    <row r="3491" spans="1:2" x14ac:dyDescent="0.3">
      <c r="A3491" s="42"/>
      <c r="B3491" s="41"/>
    </row>
    <row r="3492" spans="1:2" x14ac:dyDescent="0.3">
      <c r="A3492" s="42"/>
      <c r="B3492" s="41"/>
    </row>
    <row r="3493" spans="1:2" x14ac:dyDescent="0.3">
      <c r="A3493" s="42"/>
      <c r="B3493" s="41"/>
    </row>
    <row r="3494" spans="1:2" x14ac:dyDescent="0.3">
      <c r="A3494" s="42"/>
      <c r="B3494" s="41"/>
    </row>
    <row r="3495" spans="1:2" x14ac:dyDescent="0.3">
      <c r="A3495" s="42"/>
      <c r="B3495" s="41"/>
    </row>
    <row r="3496" spans="1:2" x14ac:dyDescent="0.3">
      <c r="A3496" s="42"/>
      <c r="B3496" s="41"/>
    </row>
    <row r="3497" spans="1:2" x14ac:dyDescent="0.3">
      <c r="A3497" s="42"/>
      <c r="B3497" s="41"/>
    </row>
    <row r="3498" spans="1:2" x14ac:dyDescent="0.3">
      <c r="A3498" s="42"/>
      <c r="B3498" s="41"/>
    </row>
    <row r="3499" spans="1:2" x14ac:dyDescent="0.3">
      <c r="A3499" s="42"/>
      <c r="B3499" s="41"/>
    </row>
    <row r="3500" spans="1:2" x14ac:dyDescent="0.3">
      <c r="A3500" s="42"/>
      <c r="B3500" s="41"/>
    </row>
    <row r="3501" spans="1:2" x14ac:dyDescent="0.3">
      <c r="A3501" s="42"/>
      <c r="B3501" s="41"/>
    </row>
    <row r="3502" spans="1:2" x14ac:dyDescent="0.3">
      <c r="A3502" s="42"/>
      <c r="B3502" s="41"/>
    </row>
    <row r="3503" spans="1:2" x14ac:dyDescent="0.3">
      <c r="A3503" s="42"/>
      <c r="B3503" s="41"/>
    </row>
    <row r="3504" spans="1:2" x14ac:dyDescent="0.3">
      <c r="A3504" s="42"/>
      <c r="B3504" s="41"/>
    </row>
    <row r="3505" spans="1:2" x14ac:dyDescent="0.3">
      <c r="A3505" s="42"/>
      <c r="B3505" s="41"/>
    </row>
    <row r="3506" spans="1:2" x14ac:dyDescent="0.3">
      <c r="A3506" s="42"/>
      <c r="B3506" s="41"/>
    </row>
    <row r="3507" spans="1:2" x14ac:dyDescent="0.3">
      <c r="A3507" s="42"/>
      <c r="B3507" s="41"/>
    </row>
    <row r="3508" spans="1:2" x14ac:dyDescent="0.3">
      <c r="A3508" s="42"/>
      <c r="B3508" s="41"/>
    </row>
    <row r="3509" spans="1:2" x14ac:dyDescent="0.3">
      <c r="A3509" s="42"/>
      <c r="B3509" s="41"/>
    </row>
    <row r="3510" spans="1:2" x14ac:dyDescent="0.3">
      <c r="A3510" s="42"/>
      <c r="B3510" s="41"/>
    </row>
    <row r="3511" spans="1:2" x14ac:dyDescent="0.3">
      <c r="A3511" s="42"/>
      <c r="B3511" s="41"/>
    </row>
    <row r="3512" spans="1:2" x14ac:dyDescent="0.3">
      <c r="A3512" s="42"/>
      <c r="B3512" s="41"/>
    </row>
    <row r="3513" spans="1:2" x14ac:dyDescent="0.3">
      <c r="A3513" s="42"/>
      <c r="B3513" s="41"/>
    </row>
    <row r="3514" spans="1:2" x14ac:dyDescent="0.3">
      <c r="A3514" s="42"/>
      <c r="B3514" s="41"/>
    </row>
    <row r="3515" spans="1:2" x14ac:dyDescent="0.3">
      <c r="A3515" s="42"/>
      <c r="B3515" s="41"/>
    </row>
    <row r="3516" spans="1:2" x14ac:dyDescent="0.3">
      <c r="A3516" s="42"/>
      <c r="B3516" s="41"/>
    </row>
    <row r="3517" spans="1:2" x14ac:dyDescent="0.3">
      <c r="A3517" s="42"/>
      <c r="B3517" s="41"/>
    </row>
    <row r="3518" spans="1:2" x14ac:dyDescent="0.3">
      <c r="A3518" s="42"/>
      <c r="B3518" s="41"/>
    </row>
    <row r="3519" spans="1:2" x14ac:dyDescent="0.3">
      <c r="A3519" s="42"/>
      <c r="B3519" s="41"/>
    </row>
    <row r="3520" spans="1:2" x14ac:dyDescent="0.3">
      <c r="A3520" s="42"/>
      <c r="B3520" s="41"/>
    </row>
    <row r="3521" spans="1:2" x14ac:dyDescent="0.3">
      <c r="A3521" s="42"/>
      <c r="B3521" s="41"/>
    </row>
    <row r="3522" spans="1:2" x14ac:dyDescent="0.3">
      <c r="A3522" s="42"/>
      <c r="B3522" s="41"/>
    </row>
    <row r="3523" spans="1:2" x14ac:dyDescent="0.3">
      <c r="A3523" s="42"/>
      <c r="B3523" s="41"/>
    </row>
    <row r="3524" spans="1:2" x14ac:dyDescent="0.3">
      <c r="A3524" s="42"/>
      <c r="B3524" s="41"/>
    </row>
    <row r="3525" spans="1:2" x14ac:dyDescent="0.3">
      <c r="A3525" s="42"/>
      <c r="B3525" s="41"/>
    </row>
    <row r="3526" spans="1:2" x14ac:dyDescent="0.3">
      <c r="A3526" s="42"/>
      <c r="B3526" s="41"/>
    </row>
    <row r="3527" spans="1:2" x14ac:dyDescent="0.3">
      <c r="A3527" s="42"/>
      <c r="B3527" s="41"/>
    </row>
    <row r="3528" spans="1:2" x14ac:dyDescent="0.3">
      <c r="A3528" s="42"/>
      <c r="B3528" s="41"/>
    </row>
    <row r="3529" spans="1:2" x14ac:dyDescent="0.3">
      <c r="A3529" s="42"/>
      <c r="B3529" s="41"/>
    </row>
    <row r="3530" spans="1:2" x14ac:dyDescent="0.3">
      <c r="A3530" s="42"/>
      <c r="B3530" s="41"/>
    </row>
    <row r="3531" spans="1:2" x14ac:dyDescent="0.3">
      <c r="A3531" s="42"/>
      <c r="B3531" s="41"/>
    </row>
    <row r="3532" spans="1:2" x14ac:dyDescent="0.3">
      <c r="A3532" s="42"/>
      <c r="B3532" s="41"/>
    </row>
    <row r="3533" spans="1:2" x14ac:dyDescent="0.3">
      <c r="A3533" s="42"/>
      <c r="B3533" s="41"/>
    </row>
    <row r="3534" spans="1:2" x14ac:dyDescent="0.3">
      <c r="A3534" s="42"/>
      <c r="B3534" s="41"/>
    </row>
    <row r="3535" spans="1:2" x14ac:dyDescent="0.3">
      <c r="A3535" s="42"/>
      <c r="B3535" s="41"/>
    </row>
    <row r="3536" spans="1:2" x14ac:dyDescent="0.3">
      <c r="A3536" s="42"/>
      <c r="B3536" s="41"/>
    </row>
    <row r="3537" spans="1:2" x14ac:dyDescent="0.3">
      <c r="A3537" s="42"/>
      <c r="B3537" s="41"/>
    </row>
    <row r="3538" spans="1:2" x14ac:dyDescent="0.3">
      <c r="A3538" s="42"/>
      <c r="B3538" s="41"/>
    </row>
    <row r="3539" spans="1:2" x14ac:dyDescent="0.3">
      <c r="A3539" s="42"/>
      <c r="B3539" s="41"/>
    </row>
    <row r="3540" spans="1:2" x14ac:dyDescent="0.3">
      <c r="A3540" s="42"/>
      <c r="B3540" s="41"/>
    </row>
    <row r="3541" spans="1:2" x14ac:dyDescent="0.3">
      <c r="A3541" s="42"/>
      <c r="B3541" s="41"/>
    </row>
    <row r="3542" spans="1:2" x14ac:dyDescent="0.3">
      <c r="A3542" s="42"/>
      <c r="B3542" s="41"/>
    </row>
    <row r="3543" spans="1:2" x14ac:dyDescent="0.3">
      <c r="A3543" s="42"/>
      <c r="B3543" s="41"/>
    </row>
    <row r="3544" spans="1:2" x14ac:dyDescent="0.3">
      <c r="A3544" s="42"/>
      <c r="B3544" s="41"/>
    </row>
    <row r="3545" spans="1:2" x14ac:dyDescent="0.3">
      <c r="A3545" s="42"/>
      <c r="B3545" s="41"/>
    </row>
    <row r="3546" spans="1:2" x14ac:dyDescent="0.3">
      <c r="A3546" s="42"/>
      <c r="B3546" s="41"/>
    </row>
    <row r="3547" spans="1:2" x14ac:dyDescent="0.3">
      <c r="A3547" s="42"/>
      <c r="B3547" s="41"/>
    </row>
    <row r="3548" spans="1:2" x14ac:dyDescent="0.3">
      <c r="A3548" s="42"/>
      <c r="B3548" s="41"/>
    </row>
    <row r="3549" spans="1:2" x14ac:dyDescent="0.3">
      <c r="A3549" s="42"/>
      <c r="B3549" s="41"/>
    </row>
    <row r="3550" spans="1:2" x14ac:dyDescent="0.3">
      <c r="A3550" s="42"/>
      <c r="B3550" s="41"/>
    </row>
    <row r="3551" spans="1:2" x14ac:dyDescent="0.3">
      <c r="A3551" s="42"/>
      <c r="B3551" s="41"/>
    </row>
    <row r="3552" spans="1:2" x14ac:dyDescent="0.3">
      <c r="A3552" s="42"/>
      <c r="B3552" s="41"/>
    </row>
    <row r="3553" spans="1:2" x14ac:dyDescent="0.3">
      <c r="A3553" s="42"/>
      <c r="B3553" s="41"/>
    </row>
    <row r="3554" spans="1:2" x14ac:dyDescent="0.3">
      <c r="A3554" s="42"/>
      <c r="B3554" s="41"/>
    </row>
    <row r="3555" spans="1:2" x14ac:dyDescent="0.3">
      <c r="A3555" s="42"/>
      <c r="B3555" s="41"/>
    </row>
    <row r="3556" spans="1:2" x14ac:dyDescent="0.3">
      <c r="A3556" s="42"/>
      <c r="B3556" s="41"/>
    </row>
    <row r="3557" spans="1:2" x14ac:dyDescent="0.3">
      <c r="A3557" s="42"/>
      <c r="B3557" s="41"/>
    </row>
    <row r="3558" spans="1:2" x14ac:dyDescent="0.3">
      <c r="A3558" s="42"/>
      <c r="B3558" s="41"/>
    </row>
    <row r="3559" spans="1:2" x14ac:dyDescent="0.3">
      <c r="A3559" s="42"/>
      <c r="B3559" s="41"/>
    </row>
    <row r="3560" spans="1:2" x14ac:dyDescent="0.3">
      <c r="A3560" s="42"/>
      <c r="B3560" s="41"/>
    </row>
    <row r="3561" spans="1:2" x14ac:dyDescent="0.3">
      <c r="A3561" s="42"/>
      <c r="B3561" s="41"/>
    </row>
    <row r="3562" spans="1:2" x14ac:dyDescent="0.3">
      <c r="A3562" s="42"/>
      <c r="B3562" s="41"/>
    </row>
    <row r="3563" spans="1:2" x14ac:dyDescent="0.3">
      <c r="A3563" s="42"/>
      <c r="B3563" s="41"/>
    </row>
    <row r="3564" spans="1:2" x14ac:dyDescent="0.3">
      <c r="A3564" s="42"/>
      <c r="B3564" s="41"/>
    </row>
    <row r="3565" spans="1:2" x14ac:dyDescent="0.3">
      <c r="A3565" s="42"/>
      <c r="B3565" s="41"/>
    </row>
    <row r="3566" spans="1:2" x14ac:dyDescent="0.3">
      <c r="A3566" s="42"/>
      <c r="B3566" s="41"/>
    </row>
    <row r="3567" spans="1:2" x14ac:dyDescent="0.3">
      <c r="A3567" s="42"/>
      <c r="B3567" s="41"/>
    </row>
    <row r="3568" spans="1:2" x14ac:dyDescent="0.3">
      <c r="A3568" s="42"/>
      <c r="B3568" s="41"/>
    </row>
    <row r="3569" spans="1:2" x14ac:dyDescent="0.3">
      <c r="A3569" s="42"/>
      <c r="B3569" s="41"/>
    </row>
    <row r="3570" spans="1:2" x14ac:dyDescent="0.3">
      <c r="A3570" s="42"/>
      <c r="B3570" s="41"/>
    </row>
    <row r="3571" spans="1:2" x14ac:dyDescent="0.3">
      <c r="A3571" s="42"/>
      <c r="B3571" s="41"/>
    </row>
    <row r="3572" spans="1:2" x14ac:dyDescent="0.3">
      <c r="A3572" s="42"/>
      <c r="B3572" s="41"/>
    </row>
    <row r="3573" spans="1:2" x14ac:dyDescent="0.3">
      <c r="A3573" s="42"/>
      <c r="B3573" s="41"/>
    </row>
    <row r="3574" spans="1:2" x14ac:dyDescent="0.3">
      <c r="A3574" s="42"/>
      <c r="B3574" s="41"/>
    </row>
    <row r="3575" spans="1:2" x14ac:dyDescent="0.3">
      <c r="A3575" s="42"/>
      <c r="B3575" s="41"/>
    </row>
    <row r="3576" spans="1:2" x14ac:dyDescent="0.3">
      <c r="A3576" s="42"/>
      <c r="B3576" s="41"/>
    </row>
    <row r="3577" spans="1:2" x14ac:dyDescent="0.3">
      <c r="A3577" s="42"/>
      <c r="B3577" s="41"/>
    </row>
    <row r="3578" spans="1:2" x14ac:dyDescent="0.3">
      <c r="A3578" s="42"/>
      <c r="B3578" s="41"/>
    </row>
    <row r="3579" spans="1:2" x14ac:dyDescent="0.3">
      <c r="A3579" s="42"/>
      <c r="B3579" s="41"/>
    </row>
    <row r="3580" spans="1:2" x14ac:dyDescent="0.3">
      <c r="A3580" s="42"/>
      <c r="B3580" s="41"/>
    </row>
    <row r="3581" spans="1:2" x14ac:dyDescent="0.3">
      <c r="A3581" s="42"/>
      <c r="B3581" s="41"/>
    </row>
    <row r="3582" spans="1:2" x14ac:dyDescent="0.3">
      <c r="A3582" s="42"/>
      <c r="B3582" s="41"/>
    </row>
    <row r="3583" spans="1:2" x14ac:dyDescent="0.3">
      <c r="A3583" s="42"/>
      <c r="B3583" s="41"/>
    </row>
    <row r="3584" spans="1:2" x14ac:dyDescent="0.3">
      <c r="A3584" s="42"/>
      <c r="B3584" s="41"/>
    </row>
    <row r="3585" spans="1:2" x14ac:dyDescent="0.3">
      <c r="A3585" s="42"/>
      <c r="B3585" s="41"/>
    </row>
    <row r="3586" spans="1:2" x14ac:dyDescent="0.3">
      <c r="A3586" s="42"/>
      <c r="B3586" s="41"/>
    </row>
    <row r="3587" spans="1:2" x14ac:dyDescent="0.3">
      <c r="A3587" s="42"/>
      <c r="B3587" s="41"/>
    </row>
    <row r="3588" spans="1:2" x14ac:dyDescent="0.3">
      <c r="A3588" s="42"/>
      <c r="B3588" s="41"/>
    </row>
    <row r="3589" spans="1:2" x14ac:dyDescent="0.3">
      <c r="A3589" s="42"/>
      <c r="B3589" s="41"/>
    </row>
    <row r="3590" spans="1:2" x14ac:dyDescent="0.3">
      <c r="A3590" s="42"/>
      <c r="B3590" s="41"/>
    </row>
    <row r="3591" spans="1:2" x14ac:dyDescent="0.3">
      <c r="A3591" s="42"/>
      <c r="B3591" s="41"/>
    </row>
    <row r="3592" spans="1:2" x14ac:dyDescent="0.3">
      <c r="A3592" s="42"/>
      <c r="B3592" s="41"/>
    </row>
    <row r="3593" spans="1:2" x14ac:dyDescent="0.3">
      <c r="A3593" s="42"/>
      <c r="B3593" s="41"/>
    </row>
    <row r="3594" spans="1:2" x14ac:dyDescent="0.3">
      <c r="A3594" s="42"/>
      <c r="B3594" s="41"/>
    </row>
    <row r="3595" spans="1:2" x14ac:dyDescent="0.3">
      <c r="A3595" s="42"/>
      <c r="B3595" s="41"/>
    </row>
    <row r="3596" spans="1:2" x14ac:dyDescent="0.3">
      <c r="A3596" s="42"/>
      <c r="B3596" s="41"/>
    </row>
    <row r="3597" spans="1:2" x14ac:dyDescent="0.3">
      <c r="A3597" s="42"/>
      <c r="B3597" s="41"/>
    </row>
    <row r="3598" spans="1:2" x14ac:dyDescent="0.3">
      <c r="A3598" s="42"/>
      <c r="B3598" s="41"/>
    </row>
    <row r="3599" spans="1:2" x14ac:dyDescent="0.3">
      <c r="A3599" s="42"/>
      <c r="B3599" s="41"/>
    </row>
    <row r="3600" spans="1:2" x14ac:dyDescent="0.3">
      <c r="A3600" s="42"/>
      <c r="B3600" s="41"/>
    </row>
    <row r="3601" spans="1:2" x14ac:dyDescent="0.3">
      <c r="A3601" s="42"/>
      <c r="B3601" s="41"/>
    </row>
    <row r="3602" spans="1:2" x14ac:dyDescent="0.3">
      <c r="A3602" s="42"/>
      <c r="B3602" s="41"/>
    </row>
    <row r="3603" spans="1:2" x14ac:dyDescent="0.3">
      <c r="A3603" s="42"/>
      <c r="B3603" s="41"/>
    </row>
    <row r="3604" spans="1:2" x14ac:dyDescent="0.3">
      <c r="A3604" s="42"/>
      <c r="B3604" s="41"/>
    </row>
    <row r="3605" spans="1:2" x14ac:dyDescent="0.3">
      <c r="A3605" s="42"/>
      <c r="B3605" s="41"/>
    </row>
    <row r="3606" spans="1:2" x14ac:dyDescent="0.3">
      <c r="A3606" s="42"/>
      <c r="B3606" s="41"/>
    </row>
    <row r="3607" spans="1:2" x14ac:dyDescent="0.3">
      <c r="A3607" s="42"/>
      <c r="B3607" s="41"/>
    </row>
    <row r="3608" spans="1:2" x14ac:dyDescent="0.3">
      <c r="A3608" s="42"/>
      <c r="B3608" s="41"/>
    </row>
    <row r="3609" spans="1:2" x14ac:dyDescent="0.3">
      <c r="A3609" s="42"/>
      <c r="B3609" s="41"/>
    </row>
    <row r="3610" spans="1:2" x14ac:dyDescent="0.3">
      <c r="A3610" s="42"/>
      <c r="B3610" s="41"/>
    </row>
    <row r="3611" spans="1:2" x14ac:dyDescent="0.3">
      <c r="A3611" s="42"/>
      <c r="B3611" s="41"/>
    </row>
    <row r="3612" spans="1:2" x14ac:dyDescent="0.3">
      <c r="A3612" s="42"/>
      <c r="B3612" s="41"/>
    </row>
    <row r="3613" spans="1:2" x14ac:dyDescent="0.3">
      <c r="A3613" s="42"/>
      <c r="B3613" s="41"/>
    </row>
    <row r="3614" spans="1:2" x14ac:dyDescent="0.3">
      <c r="A3614" s="42"/>
      <c r="B3614" s="41"/>
    </row>
    <row r="3615" spans="1:2" x14ac:dyDescent="0.3">
      <c r="A3615" s="42"/>
      <c r="B3615" s="41"/>
    </row>
    <row r="3616" spans="1:2" x14ac:dyDescent="0.3">
      <c r="A3616" s="42"/>
      <c r="B3616" s="41"/>
    </row>
    <row r="3617" spans="1:2" x14ac:dyDescent="0.3">
      <c r="A3617" s="42"/>
      <c r="B3617" s="41"/>
    </row>
    <row r="3618" spans="1:2" x14ac:dyDescent="0.3">
      <c r="A3618" s="42"/>
      <c r="B3618" s="41"/>
    </row>
    <row r="3619" spans="1:2" x14ac:dyDescent="0.3">
      <c r="A3619" s="42"/>
      <c r="B3619" s="41"/>
    </row>
    <row r="3620" spans="1:2" x14ac:dyDescent="0.3">
      <c r="A3620" s="42"/>
      <c r="B3620" s="41"/>
    </row>
    <row r="3621" spans="1:2" x14ac:dyDescent="0.3">
      <c r="A3621" s="42"/>
      <c r="B3621" s="41"/>
    </row>
    <row r="3622" spans="1:2" x14ac:dyDescent="0.3">
      <c r="A3622" s="42"/>
      <c r="B3622" s="41"/>
    </row>
    <row r="3623" spans="1:2" x14ac:dyDescent="0.3">
      <c r="A3623" s="42"/>
      <c r="B3623" s="41"/>
    </row>
    <row r="3624" spans="1:2" x14ac:dyDescent="0.3">
      <c r="A3624" s="42"/>
      <c r="B3624" s="41"/>
    </row>
    <row r="3625" spans="1:2" x14ac:dyDescent="0.3">
      <c r="A3625" s="42"/>
      <c r="B3625" s="41"/>
    </row>
    <row r="3626" spans="1:2" x14ac:dyDescent="0.3">
      <c r="A3626" s="42"/>
      <c r="B3626" s="41"/>
    </row>
    <row r="3627" spans="1:2" x14ac:dyDescent="0.3">
      <c r="A3627" s="42"/>
      <c r="B3627" s="41"/>
    </row>
    <row r="3628" spans="1:2" x14ac:dyDescent="0.3">
      <c r="A3628" s="42"/>
      <c r="B3628" s="41"/>
    </row>
    <row r="3629" spans="1:2" x14ac:dyDescent="0.3">
      <c r="A3629" s="42"/>
      <c r="B3629" s="41"/>
    </row>
    <row r="3630" spans="1:2" x14ac:dyDescent="0.3">
      <c r="A3630" s="42"/>
      <c r="B3630" s="41"/>
    </row>
    <row r="3631" spans="1:2" x14ac:dyDescent="0.3">
      <c r="A3631" s="42"/>
      <c r="B3631" s="41"/>
    </row>
    <row r="3632" spans="1:2" x14ac:dyDescent="0.3">
      <c r="A3632" s="42"/>
      <c r="B3632" s="41"/>
    </row>
    <row r="3633" spans="1:2" x14ac:dyDescent="0.3">
      <c r="A3633" s="42"/>
      <c r="B3633" s="41"/>
    </row>
    <row r="3634" spans="1:2" x14ac:dyDescent="0.3">
      <c r="A3634" s="42"/>
      <c r="B3634" s="41"/>
    </row>
    <row r="3635" spans="1:2" x14ac:dyDescent="0.3">
      <c r="A3635" s="42"/>
      <c r="B3635" s="41"/>
    </row>
    <row r="3636" spans="1:2" x14ac:dyDescent="0.3">
      <c r="A3636" s="42"/>
      <c r="B3636" s="41"/>
    </row>
    <row r="3637" spans="1:2" x14ac:dyDescent="0.3">
      <c r="A3637" s="42"/>
      <c r="B3637" s="41"/>
    </row>
    <row r="3638" spans="1:2" x14ac:dyDescent="0.3">
      <c r="A3638" s="42"/>
      <c r="B3638" s="41"/>
    </row>
    <row r="3639" spans="1:2" x14ac:dyDescent="0.3">
      <c r="A3639" s="42"/>
      <c r="B3639" s="41"/>
    </row>
    <row r="3640" spans="1:2" x14ac:dyDescent="0.3">
      <c r="A3640" s="42"/>
      <c r="B3640" s="41"/>
    </row>
    <row r="3641" spans="1:2" x14ac:dyDescent="0.3">
      <c r="A3641" s="42"/>
      <c r="B3641" s="41"/>
    </row>
    <row r="3642" spans="1:2" x14ac:dyDescent="0.3">
      <c r="A3642" s="42"/>
      <c r="B3642" s="41"/>
    </row>
    <row r="3643" spans="1:2" x14ac:dyDescent="0.3">
      <c r="A3643" s="42"/>
      <c r="B3643" s="41"/>
    </row>
    <row r="3644" spans="1:2" x14ac:dyDescent="0.3">
      <c r="A3644" s="42"/>
      <c r="B3644" s="41"/>
    </row>
    <row r="3645" spans="1:2" x14ac:dyDescent="0.3">
      <c r="A3645" s="42"/>
      <c r="B3645" s="41"/>
    </row>
    <row r="3646" spans="1:2" x14ac:dyDescent="0.3">
      <c r="A3646" s="42"/>
      <c r="B3646" s="41"/>
    </row>
    <row r="3647" spans="1:2" x14ac:dyDescent="0.3">
      <c r="A3647" s="42"/>
      <c r="B3647" s="41"/>
    </row>
    <row r="3648" spans="1:2" x14ac:dyDescent="0.3">
      <c r="A3648" s="42"/>
      <c r="B3648" s="41"/>
    </row>
    <row r="3649" spans="1:2" x14ac:dyDescent="0.3">
      <c r="A3649" s="42"/>
      <c r="B3649" s="41"/>
    </row>
    <row r="3650" spans="1:2" x14ac:dyDescent="0.3">
      <c r="A3650" s="42"/>
      <c r="B3650" s="41"/>
    </row>
    <row r="3651" spans="1:2" x14ac:dyDescent="0.3">
      <c r="A3651" s="42"/>
      <c r="B3651" s="41"/>
    </row>
    <row r="3652" spans="1:2" x14ac:dyDescent="0.3">
      <c r="A3652" s="42"/>
      <c r="B3652" s="41"/>
    </row>
    <row r="3653" spans="1:2" x14ac:dyDescent="0.3">
      <c r="A3653" s="42"/>
      <c r="B3653" s="41"/>
    </row>
    <row r="3654" spans="1:2" x14ac:dyDescent="0.3">
      <c r="A3654" s="42"/>
      <c r="B3654" s="41"/>
    </row>
    <row r="3655" spans="1:2" x14ac:dyDescent="0.3">
      <c r="A3655" s="42"/>
      <c r="B3655" s="41"/>
    </row>
    <row r="3656" spans="1:2" x14ac:dyDescent="0.3">
      <c r="A3656" s="42"/>
      <c r="B3656" s="41"/>
    </row>
    <row r="3657" spans="1:2" x14ac:dyDescent="0.3">
      <c r="A3657" s="42"/>
      <c r="B3657" s="41"/>
    </row>
    <row r="3658" spans="1:2" x14ac:dyDescent="0.3">
      <c r="A3658" s="42"/>
      <c r="B3658" s="41"/>
    </row>
    <row r="3659" spans="1:2" x14ac:dyDescent="0.3">
      <c r="A3659" s="42"/>
      <c r="B3659" s="41"/>
    </row>
    <row r="3660" spans="1:2" x14ac:dyDescent="0.3">
      <c r="A3660" s="42"/>
      <c r="B3660" s="41"/>
    </row>
    <row r="3661" spans="1:2" x14ac:dyDescent="0.3">
      <c r="A3661" s="42"/>
      <c r="B3661" s="41"/>
    </row>
    <row r="3662" spans="1:2" x14ac:dyDescent="0.3">
      <c r="A3662" s="42"/>
      <c r="B3662" s="41"/>
    </row>
    <row r="3663" spans="1:2" x14ac:dyDescent="0.3">
      <c r="A3663" s="42"/>
      <c r="B3663" s="41"/>
    </row>
    <row r="3664" spans="1:2" x14ac:dyDescent="0.3">
      <c r="A3664" s="42"/>
      <c r="B3664" s="41"/>
    </row>
    <row r="3665" spans="1:2" x14ac:dyDescent="0.3">
      <c r="A3665" s="42"/>
      <c r="B3665" s="41"/>
    </row>
    <row r="3666" spans="1:2" x14ac:dyDescent="0.3">
      <c r="A3666" s="42"/>
      <c r="B3666" s="41"/>
    </row>
    <row r="3667" spans="1:2" x14ac:dyDescent="0.3">
      <c r="A3667" s="42"/>
      <c r="B3667" s="41"/>
    </row>
    <row r="3668" spans="1:2" x14ac:dyDescent="0.3">
      <c r="A3668" s="42"/>
      <c r="B3668" s="41"/>
    </row>
    <row r="3669" spans="1:2" x14ac:dyDescent="0.3">
      <c r="A3669" s="42"/>
      <c r="B3669" s="41"/>
    </row>
    <row r="3670" spans="1:2" x14ac:dyDescent="0.3">
      <c r="A3670" s="42"/>
      <c r="B3670" s="41"/>
    </row>
    <row r="3671" spans="1:2" x14ac:dyDescent="0.3">
      <c r="A3671" s="42"/>
      <c r="B3671" s="41"/>
    </row>
    <row r="3672" spans="1:2" x14ac:dyDescent="0.3">
      <c r="A3672" s="42"/>
      <c r="B3672" s="41"/>
    </row>
    <row r="3673" spans="1:2" x14ac:dyDescent="0.3">
      <c r="A3673" s="42"/>
      <c r="B3673" s="41"/>
    </row>
    <row r="3674" spans="1:2" x14ac:dyDescent="0.3">
      <c r="A3674" s="42"/>
      <c r="B3674" s="41"/>
    </row>
    <row r="3675" spans="1:2" x14ac:dyDescent="0.3">
      <c r="A3675" s="42"/>
      <c r="B3675" s="41"/>
    </row>
    <row r="3676" spans="1:2" x14ac:dyDescent="0.3">
      <c r="A3676" s="42"/>
      <c r="B3676" s="41"/>
    </row>
    <row r="3677" spans="1:2" x14ac:dyDescent="0.3">
      <c r="A3677" s="42"/>
      <c r="B3677" s="41"/>
    </row>
    <row r="3678" spans="1:2" x14ac:dyDescent="0.3">
      <c r="A3678" s="42"/>
      <c r="B3678" s="41"/>
    </row>
    <row r="3679" spans="1:2" x14ac:dyDescent="0.3">
      <c r="A3679" s="42"/>
      <c r="B3679" s="41"/>
    </row>
    <row r="3680" spans="1:2" x14ac:dyDescent="0.3">
      <c r="A3680" s="42"/>
      <c r="B3680" s="41"/>
    </row>
    <row r="3681" spans="1:2" x14ac:dyDescent="0.3">
      <c r="A3681" s="42"/>
      <c r="B3681" s="41"/>
    </row>
    <row r="3682" spans="1:2" x14ac:dyDescent="0.3">
      <c r="A3682" s="42"/>
      <c r="B3682" s="41"/>
    </row>
    <row r="3683" spans="1:2" x14ac:dyDescent="0.3">
      <c r="A3683" s="42"/>
      <c r="B3683" s="41"/>
    </row>
    <row r="3684" spans="1:2" x14ac:dyDescent="0.3">
      <c r="A3684" s="42"/>
      <c r="B3684" s="41"/>
    </row>
    <row r="3685" spans="1:2" x14ac:dyDescent="0.3">
      <c r="A3685" s="42"/>
      <c r="B3685" s="41"/>
    </row>
    <row r="3686" spans="1:2" x14ac:dyDescent="0.3">
      <c r="A3686" s="42"/>
      <c r="B3686" s="41"/>
    </row>
    <row r="3687" spans="1:2" x14ac:dyDescent="0.3">
      <c r="A3687" s="42"/>
      <c r="B3687" s="41"/>
    </row>
    <row r="3688" spans="1:2" x14ac:dyDescent="0.3">
      <c r="A3688" s="42"/>
      <c r="B3688" s="41"/>
    </row>
    <row r="3689" spans="1:2" x14ac:dyDescent="0.3">
      <c r="A3689" s="42"/>
      <c r="B3689" s="41"/>
    </row>
    <row r="3690" spans="1:2" x14ac:dyDescent="0.3">
      <c r="A3690" s="42"/>
      <c r="B3690" s="41"/>
    </row>
    <row r="3691" spans="1:2" x14ac:dyDescent="0.3">
      <c r="A3691" s="42"/>
      <c r="B3691" s="41"/>
    </row>
    <row r="3692" spans="1:2" x14ac:dyDescent="0.3">
      <c r="A3692" s="42"/>
      <c r="B3692" s="41"/>
    </row>
    <row r="3693" spans="1:2" x14ac:dyDescent="0.3">
      <c r="A3693" s="42"/>
      <c r="B3693" s="41"/>
    </row>
    <row r="3694" spans="1:2" x14ac:dyDescent="0.3">
      <c r="A3694" s="42"/>
      <c r="B3694" s="41"/>
    </row>
    <row r="3695" spans="1:2" x14ac:dyDescent="0.3">
      <c r="A3695" s="42"/>
      <c r="B3695" s="41"/>
    </row>
    <row r="3696" spans="1:2" x14ac:dyDescent="0.3">
      <c r="A3696" s="42"/>
      <c r="B3696" s="41"/>
    </row>
    <row r="3697" spans="1:2" x14ac:dyDescent="0.3">
      <c r="A3697" s="42"/>
      <c r="B3697" s="41"/>
    </row>
    <row r="3698" spans="1:2" x14ac:dyDescent="0.3">
      <c r="A3698" s="42"/>
      <c r="B3698" s="41"/>
    </row>
    <row r="3699" spans="1:2" x14ac:dyDescent="0.3">
      <c r="A3699" s="42"/>
      <c r="B3699" s="41"/>
    </row>
    <row r="3700" spans="1:2" x14ac:dyDescent="0.3">
      <c r="A3700" s="42"/>
      <c r="B3700" s="41"/>
    </row>
    <row r="3701" spans="1:2" x14ac:dyDescent="0.3">
      <c r="A3701" s="42"/>
      <c r="B3701" s="41"/>
    </row>
    <row r="3702" spans="1:2" x14ac:dyDescent="0.3">
      <c r="A3702" s="42"/>
      <c r="B3702" s="41"/>
    </row>
    <row r="3703" spans="1:2" x14ac:dyDescent="0.3">
      <c r="A3703" s="42"/>
      <c r="B3703" s="41"/>
    </row>
    <row r="3704" spans="1:2" x14ac:dyDescent="0.3">
      <c r="A3704" s="42"/>
      <c r="B3704" s="41"/>
    </row>
    <row r="3705" spans="1:2" x14ac:dyDescent="0.3">
      <c r="A3705" s="42"/>
      <c r="B3705" s="41"/>
    </row>
    <row r="3706" spans="1:2" x14ac:dyDescent="0.3">
      <c r="A3706" s="42"/>
      <c r="B3706" s="41"/>
    </row>
    <row r="3707" spans="1:2" x14ac:dyDescent="0.3">
      <c r="A3707" s="42"/>
      <c r="B3707" s="41"/>
    </row>
    <row r="3708" spans="1:2" x14ac:dyDescent="0.3">
      <c r="A3708" s="42"/>
      <c r="B3708" s="41"/>
    </row>
    <row r="3709" spans="1:2" x14ac:dyDescent="0.3">
      <c r="A3709" s="42"/>
      <c r="B3709" s="41"/>
    </row>
    <row r="3710" spans="1:2" x14ac:dyDescent="0.3">
      <c r="A3710" s="42"/>
      <c r="B3710" s="41"/>
    </row>
    <row r="3711" spans="1:2" x14ac:dyDescent="0.3">
      <c r="A3711" s="42"/>
      <c r="B3711" s="41"/>
    </row>
    <row r="3712" spans="1:2" x14ac:dyDescent="0.3">
      <c r="A3712" s="42"/>
      <c r="B3712" s="41"/>
    </row>
    <row r="3713" spans="1:2" x14ac:dyDescent="0.3">
      <c r="A3713" s="42"/>
      <c r="B3713" s="41"/>
    </row>
    <row r="3714" spans="1:2" x14ac:dyDescent="0.3">
      <c r="A3714" s="42"/>
      <c r="B3714" s="41"/>
    </row>
    <row r="3715" spans="1:2" x14ac:dyDescent="0.3">
      <c r="A3715" s="42"/>
      <c r="B3715" s="41"/>
    </row>
    <row r="3716" spans="1:2" x14ac:dyDescent="0.3">
      <c r="A3716" s="42"/>
      <c r="B3716" s="41"/>
    </row>
    <row r="3717" spans="1:2" x14ac:dyDescent="0.3">
      <c r="A3717" s="42"/>
      <c r="B3717" s="41"/>
    </row>
    <row r="3718" spans="1:2" x14ac:dyDescent="0.3">
      <c r="A3718" s="42"/>
      <c r="B3718" s="41"/>
    </row>
    <row r="3719" spans="1:2" x14ac:dyDescent="0.3">
      <c r="A3719" s="42"/>
      <c r="B3719" s="41"/>
    </row>
    <row r="3720" spans="1:2" x14ac:dyDescent="0.3">
      <c r="A3720" s="42"/>
      <c r="B3720" s="41"/>
    </row>
    <row r="3721" spans="1:2" x14ac:dyDescent="0.3">
      <c r="A3721" s="42"/>
      <c r="B3721" s="41"/>
    </row>
    <row r="3722" spans="1:2" x14ac:dyDescent="0.3">
      <c r="A3722" s="42"/>
      <c r="B3722" s="41"/>
    </row>
    <row r="3723" spans="1:2" x14ac:dyDescent="0.3">
      <c r="A3723" s="42"/>
      <c r="B3723" s="41"/>
    </row>
    <row r="3724" spans="1:2" x14ac:dyDescent="0.3">
      <c r="A3724" s="42"/>
      <c r="B3724" s="41"/>
    </row>
    <row r="3725" spans="1:2" x14ac:dyDescent="0.3">
      <c r="A3725" s="42"/>
      <c r="B3725" s="41"/>
    </row>
    <row r="3726" spans="1:2" x14ac:dyDescent="0.3">
      <c r="A3726" s="42"/>
      <c r="B3726" s="41"/>
    </row>
    <row r="3727" spans="1:2" x14ac:dyDescent="0.3">
      <c r="A3727" s="42"/>
      <c r="B3727" s="41"/>
    </row>
    <row r="3728" spans="1:2" x14ac:dyDescent="0.3">
      <c r="A3728" s="42"/>
      <c r="B3728" s="41"/>
    </row>
    <row r="3729" spans="1:2" x14ac:dyDescent="0.3">
      <c r="A3729" s="42"/>
      <c r="B3729" s="41"/>
    </row>
    <row r="3730" spans="1:2" x14ac:dyDescent="0.3">
      <c r="A3730" s="42"/>
      <c r="B3730" s="41"/>
    </row>
    <row r="3731" spans="1:2" x14ac:dyDescent="0.3">
      <c r="A3731" s="42"/>
      <c r="B3731" s="41"/>
    </row>
    <row r="3732" spans="1:2" x14ac:dyDescent="0.3">
      <c r="A3732" s="42"/>
      <c r="B3732" s="41"/>
    </row>
    <row r="3733" spans="1:2" x14ac:dyDescent="0.3">
      <c r="A3733" s="42"/>
      <c r="B3733" s="41"/>
    </row>
    <row r="3734" spans="1:2" x14ac:dyDescent="0.3">
      <c r="A3734" s="42"/>
      <c r="B3734" s="41"/>
    </row>
    <row r="3735" spans="1:2" x14ac:dyDescent="0.3">
      <c r="A3735" s="42"/>
      <c r="B3735" s="41"/>
    </row>
    <row r="3736" spans="1:2" x14ac:dyDescent="0.3">
      <c r="A3736" s="42"/>
      <c r="B3736" s="41"/>
    </row>
    <row r="3737" spans="1:2" x14ac:dyDescent="0.3">
      <c r="A3737" s="42"/>
      <c r="B3737" s="41"/>
    </row>
    <row r="3738" spans="1:2" x14ac:dyDescent="0.3">
      <c r="A3738" s="42"/>
      <c r="B3738" s="41"/>
    </row>
    <row r="3739" spans="1:2" x14ac:dyDescent="0.3">
      <c r="A3739" s="42"/>
      <c r="B3739" s="41"/>
    </row>
    <row r="3740" spans="1:2" x14ac:dyDescent="0.3">
      <c r="A3740" s="42"/>
      <c r="B3740" s="41"/>
    </row>
    <row r="3741" spans="1:2" x14ac:dyDescent="0.3">
      <c r="A3741" s="42"/>
      <c r="B3741" s="41"/>
    </row>
    <row r="3742" spans="1:2" x14ac:dyDescent="0.3">
      <c r="A3742" s="42"/>
      <c r="B3742" s="41"/>
    </row>
    <row r="3743" spans="1:2" x14ac:dyDescent="0.3">
      <c r="A3743" s="42"/>
      <c r="B3743" s="41"/>
    </row>
    <row r="3744" spans="1:2" x14ac:dyDescent="0.3">
      <c r="A3744" s="42"/>
      <c r="B3744" s="41"/>
    </row>
    <row r="3745" spans="1:2" x14ac:dyDescent="0.3">
      <c r="A3745" s="42"/>
      <c r="B3745" s="41"/>
    </row>
    <row r="3746" spans="1:2" x14ac:dyDescent="0.3">
      <c r="A3746" s="42"/>
      <c r="B3746" s="41"/>
    </row>
    <row r="3747" spans="1:2" x14ac:dyDescent="0.3">
      <c r="A3747" s="42"/>
      <c r="B3747" s="41"/>
    </row>
    <row r="3748" spans="1:2" x14ac:dyDescent="0.3">
      <c r="A3748" s="42"/>
      <c r="B3748" s="41"/>
    </row>
    <row r="3749" spans="1:2" x14ac:dyDescent="0.3">
      <c r="A3749" s="42"/>
      <c r="B3749" s="41"/>
    </row>
    <row r="3750" spans="1:2" x14ac:dyDescent="0.3">
      <c r="A3750" s="42"/>
      <c r="B3750" s="41"/>
    </row>
    <row r="3751" spans="1:2" x14ac:dyDescent="0.3">
      <c r="A3751" s="42"/>
      <c r="B3751" s="41"/>
    </row>
    <row r="3752" spans="1:2" x14ac:dyDescent="0.3">
      <c r="A3752" s="42"/>
      <c r="B3752" s="41"/>
    </row>
    <row r="3753" spans="1:2" x14ac:dyDescent="0.3">
      <c r="A3753" s="42"/>
      <c r="B3753" s="41"/>
    </row>
    <row r="3754" spans="1:2" x14ac:dyDescent="0.3">
      <c r="A3754" s="42"/>
      <c r="B3754" s="41"/>
    </row>
    <row r="3755" spans="1:2" x14ac:dyDescent="0.3">
      <c r="A3755" s="42"/>
      <c r="B3755" s="41"/>
    </row>
    <row r="3756" spans="1:2" x14ac:dyDescent="0.3">
      <c r="A3756" s="42"/>
      <c r="B3756" s="41"/>
    </row>
    <row r="3757" spans="1:2" x14ac:dyDescent="0.3">
      <c r="A3757" s="42"/>
      <c r="B3757" s="41"/>
    </row>
    <row r="3758" spans="1:2" x14ac:dyDescent="0.3">
      <c r="A3758" s="42"/>
      <c r="B3758" s="41"/>
    </row>
    <row r="3759" spans="1:2" x14ac:dyDescent="0.3">
      <c r="A3759" s="42"/>
      <c r="B3759" s="41"/>
    </row>
    <row r="3760" spans="1:2" x14ac:dyDescent="0.3">
      <c r="A3760" s="42"/>
      <c r="B3760" s="41"/>
    </row>
    <row r="3761" spans="1:2" x14ac:dyDescent="0.3">
      <c r="A3761" s="42"/>
      <c r="B3761" s="41"/>
    </row>
    <row r="3762" spans="1:2" x14ac:dyDescent="0.3">
      <c r="A3762" s="42"/>
      <c r="B3762" s="41"/>
    </row>
    <row r="3763" spans="1:2" x14ac:dyDescent="0.3">
      <c r="A3763" s="42"/>
      <c r="B3763" s="41"/>
    </row>
    <row r="3764" spans="1:2" x14ac:dyDescent="0.3">
      <c r="A3764" s="42"/>
      <c r="B3764" s="41"/>
    </row>
    <row r="3765" spans="1:2" x14ac:dyDescent="0.3">
      <c r="A3765" s="42"/>
      <c r="B3765" s="41"/>
    </row>
    <row r="3766" spans="1:2" x14ac:dyDescent="0.3">
      <c r="A3766" s="42"/>
      <c r="B3766" s="41"/>
    </row>
    <row r="3767" spans="1:2" x14ac:dyDescent="0.3">
      <c r="A3767" s="42"/>
      <c r="B3767" s="41"/>
    </row>
    <row r="3768" spans="1:2" x14ac:dyDescent="0.3">
      <c r="A3768" s="42"/>
      <c r="B3768" s="41"/>
    </row>
    <row r="3769" spans="1:2" x14ac:dyDescent="0.3">
      <c r="A3769" s="42"/>
      <c r="B3769" s="41"/>
    </row>
    <row r="3770" spans="1:2" x14ac:dyDescent="0.3">
      <c r="A3770" s="42"/>
      <c r="B3770" s="41"/>
    </row>
    <row r="3771" spans="1:2" x14ac:dyDescent="0.3">
      <c r="A3771" s="42"/>
      <c r="B3771" s="41"/>
    </row>
    <row r="3772" spans="1:2" x14ac:dyDescent="0.3">
      <c r="A3772" s="42"/>
      <c r="B3772" s="41"/>
    </row>
    <row r="3773" spans="1:2" x14ac:dyDescent="0.3">
      <c r="A3773" s="42"/>
      <c r="B3773" s="41"/>
    </row>
    <row r="3774" spans="1:2" x14ac:dyDescent="0.3">
      <c r="A3774" s="42"/>
      <c r="B3774" s="41"/>
    </row>
    <row r="3775" spans="1:2" x14ac:dyDescent="0.3">
      <c r="A3775" s="42"/>
      <c r="B3775" s="41"/>
    </row>
    <row r="3776" spans="1:2" x14ac:dyDescent="0.3">
      <c r="A3776" s="42"/>
      <c r="B3776" s="41"/>
    </row>
    <row r="3777" spans="1:2" x14ac:dyDescent="0.3">
      <c r="A3777" s="42"/>
      <c r="B3777" s="41"/>
    </row>
    <row r="3778" spans="1:2" x14ac:dyDescent="0.3">
      <c r="A3778" s="42"/>
      <c r="B3778" s="41"/>
    </row>
    <row r="3779" spans="1:2" x14ac:dyDescent="0.3">
      <c r="A3779" s="42"/>
      <c r="B3779" s="41"/>
    </row>
    <row r="3780" spans="1:2" x14ac:dyDescent="0.3">
      <c r="A3780" s="42"/>
      <c r="B3780" s="41"/>
    </row>
    <row r="3781" spans="1:2" x14ac:dyDescent="0.3">
      <c r="A3781" s="42"/>
      <c r="B3781" s="41"/>
    </row>
    <row r="3782" spans="1:2" x14ac:dyDescent="0.3">
      <c r="A3782" s="42"/>
      <c r="B3782" s="41"/>
    </row>
    <row r="3783" spans="1:2" x14ac:dyDescent="0.3">
      <c r="A3783" s="42"/>
      <c r="B3783" s="41"/>
    </row>
    <row r="3784" spans="1:2" x14ac:dyDescent="0.3">
      <c r="A3784" s="42"/>
      <c r="B3784" s="41"/>
    </row>
    <row r="3785" spans="1:2" x14ac:dyDescent="0.3">
      <c r="A3785" s="42"/>
      <c r="B3785" s="41"/>
    </row>
    <row r="3786" spans="1:2" x14ac:dyDescent="0.3">
      <c r="A3786" s="42"/>
      <c r="B3786" s="41"/>
    </row>
    <row r="3787" spans="1:2" x14ac:dyDescent="0.3">
      <c r="A3787" s="42"/>
      <c r="B3787" s="41"/>
    </row>
    <row r="3788" spans="1:2" x14ac:dyDescent="0.3">
      <c r="A3788" s="42"/>
      <c r="B3788" s="41"/>
    </row>
    <row r="3789" spans="1:2" x14ac:dyDescent="0.3">
      <c r="A3789" s="42"/>
      <c r="B3789" s="41"/>
    </row>
    <row r="3790" spans="1:2" x14ac:dyDescent="0.3">
      <c r="A3790" s="42"/>
      <c r="B3790" s="41"/>
    </row>
    <row r="3791" spans="1:2" x14ac:dyDescent="0.3">
      <c r="A3791" s="42"/>
      <c r="B3791" s="41"/>
    </row>
    <row r="3792" spans="1:2" x14ac:dyDescent="0.3">
      <c r="A3792" s="42"/>
      <c r="B3792" s="41"/>
    </row>
    <row r="3793" spans="1:2" x14ac:dyDescent="0.3">
      <c r="A3793" s="42"/>
      <c r="B3793" s="41"/>
    </row>
    <row r="3794" spans="1:2" x14ac:dyDescent="0.3">
      <c r="A3794" s="42"/>
      <c r="B3794" s="41"/>
    </row>
    <row r="3795" spans="1:2" x14ac:dyDescent="0.3">
      <c r="A3795" s="42"/>
      <c r="B3795" s="41"/>
    </row>
    <row r="3796" spans="1:2" x14ac:dyDescent="0.3">
      <c r="A3796" s="42"/>
      <c r="B3796" s="41"/>
    </row>
    <row r="3797" spans="1:2" x14ac:dyDescent="0.3">
      <c r="A3797" s="42"/>
      <c r="B3797" s="41"/>
    </row>
    <row r="3798" spans="1:2" x14ac:dyDescent="0.3">
      <c r="A3798" s="42"/>
      <c r="B3798" s="41"/>
    </row>
    <row r="3799" spans="1:2" x14ac:dyDescent="0.3">
      <c r="A3799" s="42"/>
      <c r="B3799" s="41"/>
    </row>
    <row r="3800" spans="1:2" x14ac:dyDescent="0.3">
      <c r="A3800" s="42"/>
      <c r="B3800" s="41"/>
    </row>
    <row r="3801" spans="1:2" x14ac:dyDescent="0.3">
      <c r="A3801" s="42"/>
      <c r="B3801" s="41"/>
    </row>
    <row r="3802" spans="1:2" x14ac:dyDescent="0.3">
      <c r="A3802" s="42"/>
      <c r="B3802" s="41"/>
    </row>
    <row r="3803" spans="1:2" x14ac:dyDescent="0.3">
      <c r="A3803" s="42"/>
      <c r="B3803" s="41"/>
    </row>
    <row r="3804" spans="1:2" x14ac:dyDescent="0.3">
      <c r="A3804" s="42"/>
      <c r="B3804" s="41"/>
    </row>
    <row r="3805" spans="1:2" x14ac:dyDescent="0.3">
      <c r="A3805" s="42"/>
      <c r="B3805" s="41"/>
    </row>
    <row r="3806" spans="1:2" x14ac:dyDescent="0.3">
      <c r="A3806" s="42"/>
      <c r="B3806" s="41"/>
    </row>
    <row r="3807" spans="1:2" x14ac:dyDescent="0.3">
      <c r="A3807" s="42"/>
      <c r="B3807" s="41"/>
    </row>
    <row r="3808" spans="1:2" x14ac:dyDescent="0.3">
      <c r="A3808" s="42"/>
      <c r="B3808" s="41"/>
    </row>
    <row r="3809" spans="1:2" x14ac:dyDescent="0.3">
      <c r="A3809" s="42"/>
      <c r="B3809" s="41"/>
    </row>
    <row r="3810" spans="1:2" x14ac:dyDescent="0.3">
      <c r="A3810" s="42"/>
      <c r="B3810" s="41"/>
    </row>
    <row r="3811" spans="1:2" x14ac:dyDescent="0.3">
      <c r="A3811" s="42"/>
      <c r="B3811" s="41"/>
    </row>
    <row r="3812" spans="1:2" x14ac:dyDescent="0.3">
      <c r="A3812" s="42"/>
      <c r="B3812" s="41"/>
    </row>
    <row r="3813" spans="1:2" x14ac:dyDescent="0.3">
      <c r="A3813" s="42"/>
      <c r="B3813" s="41"/>
    </row>
    <row r="3814" spans="1:2" x14ac:dyDescent="0.3">
      <c r="A3814" s="42"/>
      <c r="B3814" s="41"/>
    </row>
    <row r="3815" spans="1:2" x14ac:dyDescent="0.3">
      <c r="A3815" s="42"/>
      <c r="B3815" s="41"/>
    </row>
    <row r="3816" spans="1:2" x14ac:dyDescent="0.3">
      <c r="A3816" s="42"/>
      <c r="B3816" s="41"/>
    </row>
    <row r="3817" spans="1:2" x14ac:dyDescent="0.3">
      <c r="A3817" s="42"/>
      <c r="B3817" s="41"/>
    </row>
    <row r="3818" spans="1:2" x14ac:dyDescent="0.3">
      <c r="A3818" s="42"/>
      <c r="B3818" s="41"/>
    </row>
    <row r="3819" spans="1:2" x14ac:dyDescent="0.3">
      <c r="A3819" s="42"/>
      <c r="B3819" s="41"/>
    </row>
    <row r="3820" spans="1:2" x14ac:dyDescent="0.3">
      <c r="A3820" s="42"/>
      <c r="B3820" s="41"/>
    </row>
    <row r="3821" spans="1:2" x14ac:dyDescent="0.3">
      <c r="A3821" s="42"/>
      <c r="B3821" s="41"/>
    </row>
    <row r="3822" spans="1:2" x14ac:dyDescent="0.3">
      <c r="A3822" s="42"/>
      <c r="B3822" s="41"/>
    </row>
    <row r="3823" spans="1:2" x14ac:dyDescent="0.3">
      <c r="A3823" s="42"/>
      <c r="B3823" s="41"/>
    </row>
    <row r="3824" spans="1:2" x14ac:dyDescent="0.3">
      <c r="A3824" s="42"/>
      <c r="B3824" s="41"/>
    </row>
    <row r="3825" spans="1:2" x14ac:dyDescent="0.3">
      <c r="A3825" s="42"/>
      <c r="B3825" s="41"/>
    </row>
    <row r="3826" spans="1:2" x14ac:dyDescent="0.3">
      <c r="A3826" s="42"/>
      <c r="B3826" s="41"/>
    </row>
    <row r="3827" spans="1:2" x14ac:dyDescent="0.3">
      <c r="A3827" s="42"/>
      <c r="B3827" s="41"/>
    </row>
    <row r="3828" spans="1:2" x14ac:dyDescent="0.3">
      <c r="A3828" s="42"/>
      <c r="B3828" s="41"/>
    </row>
    <row r="3829" spans="1:2" x14ac:dyDescent="0.3">
      <c r="A3829" s="42"/>
      <c r="B3829" s="41"/>
    </row>
    <row r="3830" spans="1:2" x14ac:dyDescent="0.3">
      <c r="A3830" s="42"/>
      <c r="B3830" s="41"/>
    </row>
    <row r="3831" spans="1:2" x14ac:dyDescent="0.3">
      <c r="A3831" s="42"/>
      <c r="B3831" s="41"/>
    </row>
    <row r="3832" spans="1:2" x14ac:dyDescent="0.3">
      <c r="A3832" s="42"/>
      <c r="B3832" s="41"/>
    </row>
    <row r="3833" spans="1:2" x14ac:dyDescent="0.3">
      <c r="A3833" s="42"/>
      <c r="B3833" s="41"/>
    </row>
    <row r="3834" spans="1:2" x14ac:dyDescent="0.3">
      <c r="A3834" s="42"/>
      <c r="B3834" s="41"/>
    </row>
    <row r="3835" spans="1:2" x14ac:dyDescent="0.3">
      <c r="A3835" s="42"/>
      <c r="B3835" s="41"/>
    </row>
    <row r="3836" spans="1:2" x14ac:dyDescent="0.3">
      <c r="A3836" s="42"/>
      <c r="B3836" s="41"/>
    </row>
    <row r="3837" spans="1:2" x14ac:dyDescent="0.3">
      <c r="A3837" s="42"/>
      <c r="B3837" s="41"/>
    </row>
    <row r="3838" spans="1:2" x14ac:dyDescent="0.3">
      <c r="A3838" s="42"/>
      <c r="B3838" s="41"/>
    </row>
    <row r="3839" spans="1:2" x14ac:dyDescent="0.3">
      <c r="A3839" s="42"/>
      <c r="B3839" s="41"/>
    </row>
    <row r="3840" spans="1:2" x14ac:dyDescent="0.3">
      <c r="A3840" s="42"/>
      <c r="B3840" s="41"/>
    </row>
    <row r="3841" spans="1:2" x14ac:dyDescent="0.3">
      <c r="A3841" s="42"/>
      <c r="B3841" s="41"/>
    </row>
    <row r="3842" spans="1:2" x14ac:dyDescent="0.3">
      <c r="A3842" s="42"/>
      <c r="B3842" s="41"/>
    </row>
    <row r="3843" spans="1:2" x14ac:dyDescent="0.3">
      <c r="A3843" s="42"/>
      <c r="B3843" s="41"/>
    </row>
    <row r="3844" spans="1:2" x14ac:dyDescent="0.3">
      <c r="A3844" s="42"/>
      <c r="B3844" s="41"/>
    </row>
    <row r="3845" spans="1:2" x14ac:dyDescent="0.3">
      <c r="A3845" s="42"/>
      <c r="B3845" s="41"/>
    </row>
    <row r="3846" spans="1:2" x14ac:dyDescent="0.3">
      <c r="A3846" s="42"/>
      <c r="B3846" s="41"/>
    </row>
    <row r="3847" spans="1:2" x14ac:dyDescent="0.3">
      <c r="A3847" s="42"/>
      <c r="B3847" s="41"/>
    </row>
    <row r="3848" spans="1:2" x14ac:dyDescent="0.3">
      <c r="A3848" s="42"/>
      <c r="B3848" s="41"/>
    </row>
    <row r="3849" spans="1:2" x14ac:dyDescent="0.3">
      <c r="A3849" s="42"/>
      <c r="B3849" s="41"/>
    </row>
    <row r="3850" spans="1:2" x14ac:dyDescent="0.3">
      <c r="A3850" s="42"/>
      <c r="B3850" s="41"/>
    </row>
    <row r="3851" spans="1:2" x14ac:dyDescent="0.3">
      <c r="A3851" s="42"/>
      <c r="B3851" s="41"/>
    </row>
    <row r="3852" spans="1:2" x14ac:dyDescent="0.3">
      <c r="A3852" s="42"/>
      <c r="B3852" s="41"/>
    </row>
    <row r="3853" spans="1:2" x14ac:dyDescent="0.3">
      <c r="A3853" s="42"/>
      <c r="B3853" s="41"/>
    </row>
    <row r="3854" spans="1:2" x14ac:dyDescent="0.3">
      <c r="A3854" s="42"/>
      <c r="B3854" s="41"/>
    </row>
    <row r="3855" spans="1:2" x14ac:dyDescent="0.3">
      <c r="A3855" s="42"/>
      <c r="B3855" s="41"/>
    </row>
    <row r="3856" spans="1:2" x14ac:dyDescent="0.3">
      <c r="A3856" s="42"/>
      <c r="B3856" s="41"/>
    </row>
    <row r="3857" spans="1:2" x14ac:dyDescent="0.3">
      <c r="A3857" s="42"/>
      <c r="B3857" s="41"/>
    </row>
    <row r="3858" spans="1:2" x14ac:dyDescent="0.3">
      <c r="A3858" s="42"/>
      <c r="B3858" s="41"/>
    </row>
    <row r="3859" spans="1:2" x14ac:dyDescent="0.3">
      <c r="A3859" s="42"/>
      <c r="B3859" s="41"/>
    </row>
    <row r="3860" spans="1:2" x14ac:dyDescent="0.3">
      <c r="A3860" s="42"/>
      <c r="B3860" s="41"/>
    </row>
    <row r="3861" spans="1:2" x14ac:dyDescent="0.3">
      <c r="A3861" s="42"/>
      <c r="B3861" s="41"/>
    </row>
    <row r="3862" spans="1:2" x14ac:dyDescent="0.3">
      <c r="A3862" s="42"/>
      <c r="B3862" s="41"/>
    </row>
    <row r="3863" spans="1:2" x14ac:dyDescent="0.3">
      <c r="A3863" s="42"/>
      <c r="B3863" s="41"/>
    </row>
    <row r="3864" spans="1:2" x14ac:dyDescent="0.3">
      <c r="A3864" s="42"/>
      <c r="B3864" s="41"/>
    </row>
    <row r="3865" spans="1:2" x14ac:dyDescent="0.3">
      <c r="A3865" s="42"/>
      <c r="B3865" s="41"/>
    </row>
    <row r="3866" spans="1:2" x14ac:dyDescent="0.3">
      <c r="A3866" s="42"/>
      <c r="B3866" s="41"/>
    </row>
    <row r="3867" spans="1:2" x14ac:dyDescent="0.3">
      <c r="A3867" s="42"/>
      <c r="B3867" s="41"/>
    </row>
    <row r="3868" spans="1:2" x14ac:dyDescent="0.3">
      <c r="A3868" s="42"/>
      <c r="B3868" s="41"/>
    </row>
    <row r="3869" spans="1:2" x14ac:dyDescent="0.3">
      <c r="A3869" s="42"/>
      <c r="B3869" s="41"/>
    </row>
    <row r="3870" spans="1:2" x14ac:dyDescent="0.3">
      <c r="A3870" s="42"/>
      <c r="B3870" s="41"/>
    </row>
    <row r="3871" spans="1:2" x14ac:dyDescent="0.3">
      <c r="A3871" s="42"/>
      <c r="B3871" s="41"/>
    </row>
    <row r="3872" spans="1:2" x14ac:dyDescent="0.3">
      <c r="A3872" s="42"/>
      <c r="B3872" s="41"/>
    </row>
    <row r="3873" spans="1:2" x14ac:dyDescent="0.3">
      <c r="A3873" s="42"/>
      <c r="B3873" s="41"/>
    </row>
    <row r="3874" spans="1:2" x14ac:dyDescent="0.3">
      <c r="A3874" s="42"/>
      <c r="B3874" s="41"/>
    </row>
    <row r="3875" spans="1:2" x14ac:dyDescent="0.3">
      <c r="A3875" s="42"/>
      <c r="B3875" s="41"/>
    </row>
    <row r="3876" spans="1:2" x14ac:dyDescent="0.3">
      <c r="A3876" s="42"/>
      <c r="B3876" s="41"/>
    </row>
    <row r="3877" spans="1:2" x14ac:dyDescent="0.3">
      <c r="A3877" s="42"/>
      <c r="B3877" s="41"/>
    </row>
    <row r="3878" spans="1:2" x14ac:dyDescent="0.3">
      <c r="A3878" s="42"/>
      <c r="B3878" s="41"/>
    </row>
    <row r="3879" spans="1:2" x14ac:dyDescent="0.3">
      <c r="A3879" s="42"/>
      <c r="B3879" s="41"/>
    </row>
    <row r="3880" spans="1:2" x14ac:dyDescent="0.3">
      <c r="A3880" s="42"/>
      <c r="B3880" s="41"/>
    </row>
    <row r="3881" spans="1:2" x14ac:dyDescent="0.3">
      <c r="A3881" s="42"/>
      <c r="B3881" s="41"/>
    </row>
    <row r="3882" spans="1:2" x14ac:dyDescent="0.3">
      <c r="A3882" s="42"/>
      <c r="B3882" s="41"/>
    </row>
    <row r="3883" spans="1:2" x14ac:dyDescent="0.3">
      <c r="A3883" s="42"/>
      <c r="B3883" s="41"/>
    </row>
    <row r="3884" spans="1:2" x14ac:dyDescent="0.3">
      <c r="A3884" s="42"/>
      <c r="B3884" s="41"/>
    </row>
    <row r="3885" spans="1:2" x14ac:dyDescent="0.3">
      <c r="A3885" s="42"/>
      <c r="B3885" s="41"/>
    </row>
    <row r="3886" spans="1:2" x14ac:dyDescent="0.3">
      <c r="A3886" s="42"/>
      <c r="B3886" s="41"/>
    </row>
    <row r="3887" spans="1:2" x14ac:dyDescent="0.3">
      <c r="A3887" s="42"/>
      <c r="B3887" s="41"/>
    </row>
    <row r="3888" spans="1:2" x14ac:dyDescent="0.3">
      <c r="A3888" s="42"/>
      <c r="B3888" s="41"/>
    </row>
    <row r="3889" spans="1:2" x14ac:dyDescent="0.3">
      <c r="A3889" s="42"/>
      <c r="B3889" s="41"/>
    </row>
    <row r="3890" spans="1:2" x14ac:dyDescent="0.3">
      <c r="A3890" s="42"/>
      <c r="B3890" s="41"/>
    </row>
    <row r="3891" spans="1:2" x14ac:dyDescent="0.3">
      <c r="A3891" s="42"/>
      <c r="B3891" s="41"/>
    </row>
    <row r="3892" spans="1:2" x14ac:dyDescent="0.3">
      <c r="A3892" s="42"/>
      <c r="B3892" s="41"/>
    </row>
    <row r="3893" spans="1:2" x14ac:dyDescent="0.3">
      <c r="A3893" s="42"/>
      <c r="B3893" s="41"/>
    </row>
    <row r="3894" spans="1:2" x14ac:dyDescent="0.3">
      <c r="A3894" s="42"/>
      <c r="B3894" s="41"/>
    </row>
    <row r="3895" spans="1:2" x14ac:dyDescent="0.3">
      <c r="A3895" s="42"/>
      <c r="B3895" s="41"/>
    </row>
    <row r="3896" spans="1:2" x14ac:dyDescent="0.3">
      <c r="A3896" s="42"/>
      <c r="B3896" s="41"/>
    </row>
    <row r="3897" spans="1:2" x14ac:dyDescent="0.3">
      <c r="A3897" s="42"/>
      <c r="B3897" s="41"/>
    </row>
    <row r="3898" spans="1:2" x14ac:dyDescent="0.3">
      <c r="A3898" s="42"/>
      <c r="B3898" s="41"/>
    </row>
    <row r="3899" spans="1:2" x14ac:dyDescent="0.3">
      <c r="A3899" s="42"/>
      <c r="B3899" s="41"/>
    </row>
    <row r="3900" spans="1:2" x14ac:dyDescent="0.3">
      <c r="A3900" s="42"/>
      <c r="B3900" s="41"/>
    </row>
    <row r="3901" spans="1:2" x14ac:dyDescent="0.3">
      <c r="A3901" s="42"/>
      <c r="B3901" s="41"/>
    </row>
    <row r="3902" spans="1:2" x14ac:dyDescent="0.3">
      <c r="A3902" s="42"/>
      <c r="B3902" s="41"/>
    </row>
    <row r="3903" spans="1:2" x14ac:dyDescent="0.3">
      <c r="A3903" s="42"/>
      <c r="B3903" s="41"/>
    </row>
    <row r="3904" spans="1:2" x14ac:dyDescent="0.3">
      <c r="A3904" s="42"/>
      <c r="B3904" s="41"/>
    </row>
    <row r="3905" spans="1:2" x14ac:dyDescent="0.3">
      <c r="A3905" s="42"/>
      <c r="B3905" s="41"/>
    </row>
    <row r="3906" spans="1:2" x14ac:dyDescent="0.3">
      <c r="A3906" s="42"/>
      <c r="B3906" s="41"/>
    </row>
    <row r="3907" spans="1:2" x14ac:dyDescent="0.3">
      <c r="A3907" s="42"/>
      <c r="B3907" s="41"/>
    </row>
    <row r="3908" spans="1:2" x14ac:dyDescent="0.3">
      <c r="A3908" s="42"/>
      <c r="B3908" s="41"/>
    </row>
    <row r="3909" spans="1:2" x14ac:dyDescent="0.3">
      <c r="A3909" s="42"/>
      <c r="B3909" s="41"/>
    </row>
    <row r="3910" spans="1:2" x14ac:dyDescent="0.3">
      <c r="A3910" s="42"/>
      <c r="B3910" s="41"/>
    </row>
    <row r="3911" spans="1:2" x14ac:dyDescent="0.3">
      <c r="A3911" s="42"/>
      <c r="B3911" s="41"/>
    </row>
    <row r="3912" spans="1:2" x14ac:dyDescent="0.3">
      <c r="A3912" s="42"/>
      <c r="B3912" s="41"/>
    </row>
    <row r="3913" spans="1:2" x14ac:dyDescent="0.3">
      <c r="A3913" s="42"/>
      <c r="B3913" s="41"/>
    </row>
    <row r="3914" spans="1:2" x14ac:dyDescent="0.3">
      <c r="A3914" s="42"/>
      <c r="B3914" s="41"/>
    </row>
    <row r="3915" spans="1:2" x14ac:dyDescent="0.3">
      <c r="A3915" s="42"/>
      <c r="B3915" s="41"/>
    </row>
    <row r="3916" spans="1:2" x14ac:dyDescent="0.3">
      <c r="A3916" s="42"/>
      <c r="B3916" s="41"/>
    </row>
    <row r="3917" spans="1:2" x14ac:dyDescent="0.3">
      <c r="A3917" s="42"/>
      <c r="B3917" s="41"/>
    </row>
    <row r="3918" spans="1:2" x14ac:dyDescent="0.3">
      <c r="A3918" s="42"/>
      <c r="B3918" s="41"/>
    </row>
    <row r="3919" spans="1:2" x14ac:dyDescent="0.3">
      <c r="A3919" s="42"/>
      <c r="B3919" s="41"/>
    </row>
    <row r="3920" spans="1:2" x14ac:dyDescent="0.3">
      <c r="A3920" s="42"/>
      <c r="B3920" s="41"/>
    </row>
    <row r="3921" spans="1:2" x14ac:dyDescent="0.3">
      <c r="A3921" s="42"/>
      <c r="B3921" s="41"/>
    </row>
    <row r="3922" spans="1:2" x14ac:dyDescent="0.3">
      <c r="A3922" s="42"/>
      <c r="B3922" s="41"/>
    </row>
    <row r="3923" spans="1:2" x14ac:dyDescent="0.3">
      <c r="A3923" s="42"/>
      <c r="B3923" s="41"/>
    </row>
    <row r="3924" spans="1:2" x14ac:dyDescent="0.3">
      <c r="A3924" s="42"/>
      <c r="B3924" s="41"/>
    </row>
    <row r="3925" spans="1:2" x14ac:dyDescent="0.3">
      <c r="A3925" s="42"/>
      <c r="B3925" s="41"/>
    </row>
    <row r="3926" spans="1:2" x14ac:dyDescent="0.3">
      <c r="A3926" s="42"/>
      <c r="B3926" s="41"/>
    </row>
    <row r="3927" spans="1:2" x14ac:dyDescent="0.3">
      <c r="A3927" s="42"/>
      <c r="B3927" s="41"/>
    </row>
    <row r="3928" spans="1:2" x14ac:dyDescent="0.3">
      <c r="A3928" s="42"/>
      <c r="B3928" s="41"/>
    </row>
    <row r="3929" spans="1:2" x14ac:dyDescent="0.3">
      <c r="A3929" s="42"/>
      <c r="B3929" s="41"/>
    </row>
    <row r="3930" spans="1:2" x14ac:dyDescent="0.3">
      <c r="A3930" s="42"/>
      <c r="B3930" s="41"/>
    </row>
    <row r="3931" spans="1:2" x14ac:dyDescent="0.3">
      <c r="A3931" s="42"/>
      <c r="B3931" s="41"/>
    </row>
    <row r="3932" spans="1:2" x14ac:dyDescent="0.3">
      <c r="A3932" s="42"/>
      <c r="B3932" s="41"/>
    </row>
    <row r="3933" spans="1:2" x14ac:dyDescent="0.3">
      <c r="A3933" s="42"/>
      <c r="B3933" s="41"/>
    </row>
    <row r="3934" spans="1:2" x14ac:dyDescent="0.3">
      <c r="A3934" s="42"/>
      <c r="B3934" s="41"/>
    </row>
    <row r="3935" spans="1:2" x14ac:dyDescent="0.3">
      <c r="A3935" s="42"/>
      <c r="B3935" s="41"/>
    </row>
    <row r="3936" spans="1:2" x14ac:dyDescent="0.3">
      <c r="A3936" s="42"/>
      <c r="B3936" s="41"/>
    </row>
    <row r="3937" spans="1:2" x14ac:dyDescent="0.3">
      <c r="A3937" s="42"/>
      <c r="B3937" s="41"/>
    </row>
    <row r="3938" spans="1:2" x14ac:dyDescent="0.3">
      <c r="A3938" s="42"/>
      <c r="B3938" s="41"/>
    </row>
    <row r="3939" spans="1:2" x14ac:dyDescent="0.3">
      <c r="A3939" s="42"/>
      <c r="B3939" s="41"/>
    </row>
    <row r="3940" spans="1:2" x14ac:dyDescent="0.3">
      <c r="A3940" s="42"/>
      <c r="B3940" s="41"/>
    </row>
    <row r="3941" spans="1:2" x14ac:dyDescent="0.3">
      <c r="A3941" s="42"/>
      <c r="B3941" s="41"/>
    </row>
    <row r="3942" spans="1:2" x14ac:dyDescent="0.3">
      <c r="A3942" s="42"/>
      <c r="B3942" s="41"/>
    </row>
    <row r="3943" spans="1:2" x14ac:dyDescent="0.3">
      <c r="A3943" s="42"/>
      <c r="B3943" s="41"/>
    </row>
    <row r="3944" spans="1:2" x14ac:dyDescent="0.3">
      <c r="A3944" s="42"/>
      <c r="B3944" s="41"/>
    </row>
    <row r="3945" spans="1:2" x14ac:dyDescent="0.3">
      <c r="A3945" s="42"/>
      <c r="B3945" s="41"/>
    </row>
    <row r="3946" spans="1:2" x14ac:dyDescent="0.3">
      <c r="A3946" s="42"/>
      <c r="B3946" s="41"/>
    </row>
    <row r="3947" spans="1:2" x14ac:dyDescent="0.3">
      <c r="A3947" s="42"/>
      <c r="B3947" s="41"/>
    </row>
    <row r="3948" spans="1:2" x14ac:dyDescent="0.3">
      <c r="A3948" s="42"/>
      <c r="B3948" s="41"/>
    </row>
    <row r="3949" spans="1:2" x14ac:dyDescent="0.3">
      <c r="A3949" s="42"/>
      <c r="B3949" s="41"/>
    </row>
    <row r="3950" spans="1:2" x14ac:dyDescent="0.3">
      <c r="A3950" s="42"/>
      <c r="B3950" s="41"/>
    </row>
    <row r="3951" spans="1:2" x14ac:dyDescent="0.3">
      <c r="A3951" s="42"/>
      <c r="B3951" s="41"/>
    </row>
    <row r="3952" spans="1:2" x14ac:dyDescent="0.3">
      <c r="A3952" s="42"/>
      <c r="B3952" s="41"/>
    </row>
    <row r="3953" spans="1:2" x14ac:dyDescent="0.3">
      <c r="A3953" s="42"/>
      <c r="B3953" s="41"/>
    </row>
    <row r="3954" spans="1:2" x14ac:dyDescent="0.3">
      <c r="A3954" s="42"/>
      <c r="B3954" s="41"/>
    </row>
    <row r="3955" spans="1:2" x14ac:dyDescent="0.3">
      <c r="A3955" s="42"/>
      <c r="B3955" s="41"/>
    </row>
    <row r="3956" spans="1:2" x14ac:dyDescent="0.3">
      <c r="A3956" s="42"/>
      <c r="B3956" s="41"/>
    </row>
    <row r="3957" spans="1:2" x14ac:dyDescent="0.3">
      <c r="A3957" s="42"/>
      <c r="B3957" s="41"/>
    </row>
    <row r="3958" spans="1:2" x14ac:dyDescent="0.3">
      <c r="A3958" s="42"/>
      <c r="B3958" s="41"/>
    </row>
    <row r="3959" spans="1:2" x14ac:dyDescent="0.3">
      <c r="A3959" s="42"/>
      <c r="B3959" s="41"/>
    </row>
    <row r="3960" spans="1:2" x14ac:dyDescent="0.3">
      <c r="A3960" s="42"/>
      <c r="B3960" s="41"/>
    </row>
    <row r="3961" spans="1:2" x14ac:dyDescent="0.3">
      <c r="A3961" s="42"/>
      <c r="B3961" s="41"/>
    </row>
    <row r="3962" spans="1:2" x14ac:dyDescent="0.3">
      <c r="A3962" s="42"/>
      <c r="B3962" s="41"/>
    </row>
    <row r="3963" spans="1:2" x14ac:dyDescent="0.3">
      <c r="A3963" s="42"/>
      <c r="B3963" s="41"/>
    </row>
    <row r="3964" spans="1:2" x14ac:dyDescent="0.3">
      <c r="A3964" s="42"/>
      <c r="B3964" s="41"/>
    </row>
    <row r="3965" spans="1:2" x14ac:dyDescent="0.3">
      <c r="A3965" s="42"/>
      <c r="B3965" s="41"/>
    </row>
    <row r="3966" spans="1:2" x14ac:dyDescent="0.3">
      <c r="A3966" s="42"/>
      <c r="B3966" s="41"/>
    </row>
    <row r="3967" spans="1:2" x14ac:dyDescent="0.3">
      <c r="A3967" s="42"/>
      <c r="B3967" s="41"/>
    </row>
    <row r="3968" spans="1:2" x14ac:dyDescent="0.3">
      <c r="A3968" s="42"/>
      <c r="B3968" s="41"/>
    </row>
    <row r="3969" spans="1:2" x14ac:dyDescent="0.3">
      <c r="A3969" s="42"/>
      <c r="B3969" s="41"/>
    </row>
    <row r="3970" spans="1:2" x14ac:dyDescent="0.3">
      <c r="A3970" s="42"/>
      <c r="B3970" s="41"/>
    </row>
    <row r="3971" spans="1:2" x14ac:dyDescent="0.3">
      <c r="A3971" s="42"/>
      <c r="B3971" s="41"/>
    </row>
    <row r="3972" spans="1:2" x14ac:dyDescent="0.3">
      <c r="A3972" s="42"/>
      <c r="B3972" s="41"/>
    </row>
    <row r="3973" spans="1:2" x14ac:dyDescent="0.3">
      <c r="A3973" s="42"/>
      <c r="B3973" s="41"/>
    </row>
    <row r="3974" spans="1:2" x14ac:dyDescent="0.3">
      <c r="A3974" s="42"/>
      <c r="B3974" s="41"/>
    </row>
    <row r="3975" spans="1:2" x14ac:dyDescent="0.3">
      <c r="A3975" s="42"/>
      <c r="B3975" s="41"/>
    </row>
    <row r="3976" spans="1:2" x14ac:dyDescent="0.3">
      <c r="A3976" s="42"/>
      <c r="B3976" s="41"/>
    </row>
    <row r="3977" spans="1:2" x14ac:dyDescent="0.3">
      <c r="A3977" s="42"/>
      <c r="B3977" s="41"/>
    </row>
    <row r="3978" spans="1:2" x14ac:dyDescent="0.3">
      <c r="A3978" s="42"/>
      <c r="B3978" s="41"/>
    </row>
    <row r="3979" spans="1:2" x14ac:dyDescent="0.3">
      <c r="A3979" s="42"/>
      <c r="B3979" s="41"/>
    </row>
    <row r="3980" spans="1:2" x14ac:dyDescent="0.3">
      <c r="A3980" s="42"/>
      <c r="B3980" s="41"/>
    </row>
    <row r="3981" spans="1:2" x14ac:dyDescent="0.3">
      <c r="A3981" s="42"/>
      <c r="B3981" s="41"/>
    </row>
    <row r="3982" spans="1:2" x14ac:dyDescent="0.3">
      <c r="A3982" s="42"/>
      <c r="B3982" s="41"/>
    </row>
    <row r="3983" spans="1:2" x14ac:dyDescent="0.3">
      <c r="A3983" s="42"/>
      <c r="B3983" s="41"/>
    </row>
    <row r="3984" spans="1:2" x14ac:dyDescent="0.3">
      <c r="A3984" s="42"/>
      <c r="B3984" s="41"/>
    </row>
    <row r="3985" spans="1:2" x14ac:dyDescent="0.3">
      <c r="A3985" s="42"/>
      <c r="B3985" s="41"/>
    </row>
    <row r="3986" spans="1:2" x14ac:dyDescent="0.3">
      <c r="A3986" s="42"/>
      <c r="B3986" s="41"/>
    </row>
    <row r="3987" spans="1:2" x14ac:dyDescent="0.3">
      <c r="A3987" s="42"/>
      <c r="B3987" s="41"/>
    </row>
    <row r="3988" spans="1:2" x14ac:dyDescent="0.3">
      <c r="A3988" s="42"/>
      <c r="B3988" s="41"/>
    </row>
    <row r="3989" spans="1:2" x14ac:dyDescent="0.3">
      <c r="A3989" s="42"/>
      <c r="B3989" s="41"/>
    </row>
    <row r="3990" spans="1:2" x14ac:dyDescent="0.3">
      <c r="A3990" s="42"/>
      <c r="B3990" s="41"/>
    </row>
    <row r="3991" spans="1:2" x14ac:dyDescent="0.3">
      <c r="A3991" s="42"/>
      <c r="B3991" s="41"/>
    </row>
    <row r="3992" spans="1:2" x14ac:dyDescent="0.3">
      <c r="A3992" s="42"/>
      <c r="B3992" s="41"/>
    </row>
    <row r="3993" spans="1:2" x14ac:dyDescent="0.3">
      <c r="A3993" s="42"/>
      <c r="B3993" s="41"/>
    </row>
    <row r="3994" spans="1:2" x14ac:dyDescent="0.3">
      <c r="A3994" s="42"/>
      <c r="B3994" s="41"/>
    </row>
    <row r="3995" spans="1:2" x14ac:dyDescent="0.3">
      <c r="A3995" s="42"/>
      <c r="B3995" s="41"/>
    </row>
    <row r="3996" spans="1:2" x14ac:dyDescent="0.3">
      <c r="A3996" s="42"/>
      <c r="B3996" s="41"/>
    </row>
    <row r="3997" spans="1:2" x14ac:dyDescent="0.3">
      <c r="A3997" s="42"/>
      <c r="B3997" s="41"/>
    </row>
    <row r="3998" spans="1:2" x14ac:dyDescent="0.3">
      <c r="A3998" s="42"/>
      <c r="B3998" s="41"/>
    </row>
    <row r="3999" spans="1:2" x14ac:dyDescent="0.3">
      <c r="A3999" s="42"/>
      <c r="B3999" s="41"/>
    </row>
    <row r="4000" spans="1:2" x14ac:dyDescent="0.3">
      <c r="A4000" s="42"/>
      <c r="B4000" s="41"/>
    </row>
    <row r="4001" spans="1:2" x14ac:dyDescent="0.3">
      <c r="A4001" s="42"/>
      <c r="B4001" s="41"/>
    </row>
    <row r="4002" spans="1:2" x14ac:dyDescent="0.3">
      <c r="A4002" s="42"/>
      <c r="B4002" s="41"/>
    </row>
    <row r="4003" spans="1:2" x14ac:dyDescent="0.3">
      <c r="A4003" s="42"/>
      <c r="B4003" s="41"/>
    </row>
    <row r="4004" spans="1:2" x14ac:dyDescent="0.3">
      <c r="A4004" s="42"/>
      <c r="B4004" s="41"/>
    </row>
    <row r="4005" spans="1:2" x14ac:dyDescent="0.3">
      <c r="A4005" s="42"/>
      <c r="B4005" s="41"/>
    </row>
    <row r="4006" spans="1:2" x14ac:dyDescent="0.3">
      <c r="A4006" s="42"/>
      <c r="B4006" s="41"/>
    </row>
    <row r="4007" spans="1:2" x14ac:dyDescent="0.3">
      <c r="A4007" s="42"/>
      <c r="B4007" s="41"/>
    </row>
    <row r="4008" spans="1:2" x14ac:dyDescent="0.3">
      <c r="A4008" s="42"/>
      <c r="B4008" s="41"/>
    </row>
    <row r="4009" spans="1:2" x14ac:dyDescent="0.3">
      <c r="A4009" s="42"/>
      <c r="B4009" s="41"/>
    </row>
    <row r="4010" spans="1:2" x14ac:dyDescent="0.3">
      <c r="A4010" s="42"/>
      <c r="B4010" s="41"/>
    </row>
    <row r="4011" spans="1:2" x14ac:dyDescent="0.3">
      <c r="A4011" s="42"/>
      <c r="B4011" s="41"/>
    </row>
    <row r="4012" spans="1:2" x14ac:dyDescent="0.3">
      <c r="A4012" s="42"/>
      <c r="B4012" s="41"/>
    </row>
    <row r="4013" spans="1:2" x14ac:dyDescent="0.3">
      <c r="A4013" s="42"/>
      <c r="B4013" s="41"/>
    </row>
    <row r="4014" spans="1:2" x14ac:dyDescent="0.3">
      <c r="A4014" s="42"/>
      <c r="B4014" s="41"/>
    </row>
    <row r="4015" spans="1:2" x14ac:dyDescent="0.3">
      <c r="A4015" s="42"/>
      <c r="B4015" s="41"/>
    </row>
    <row r="4016" spans="1:2" x14ac:dyDescent="0.3">
      <c r="A4016" s="42"/>
      <c r="B4016" s="41"/>
    </row>
    <row r="4017" spans="1:2" x14ac:dyDescent="0.3">
      <c r="A4017" s="42"/>
      <c r="B4017" s="41"/>
    </row>
    <row r="4018" spans="1:2" x14ac:dyDescent="0.3">
      <c r="A4018" s="42"/>
      <c r="B4018" s="41"/>
    </row>
    <row r="4019" spans="1:2" x14ac:dyDescent="0.3">
      <c r="A4019" s="42"/>
      <c r="B4019" s="41"/>
    </row>
    <row r="4020" spans="1:2" x14ac:dyDescent="0.3">
      <c r="A4020" s="42"/>
      <c r="B4020" s="41"/>
    </row>
    <row r="4021" spans="1:2" x14ac:dyDescent="0.3">
      <c r="A4021" s="42"/>
      <c r="B4021" s="41"/>
    </row>
    <row r="4022" spans="1:2" x14ac:dyDescent="0.3">
      <c r="A4022" s="42"/>
      <c r="B4022" s="41"/>
    </row>
    <row r="4023" spans="1:2" x14ac:dyDescent="0.3">
      <c r="A4023" s="42"/>
      <c r="B4023" s="41"/>
    </row>
    <row r="4024" spans="1:2" x14ac:dyDescent="0.3">
      <c r="A4024" s="42"/>
      <c r="B4024" s="41"/>
    </row>
    <row r="4025" spans="1:2" x14ac:dyDescent="0.3">
      <c r="A4025" s="42"/>
      <c r="B4025" s="41"/>
    </row>
    <row r="4026" spans="1:2" x14ac:dyDescent="0.3">
      <c r="A4026" s="42"/>
      <c r="B4026" s="41"/>
    </row>
    <row r="4027" spans="1:2" x14ac:dyDescent="0.3">
      <c r="A4027" s="42"/>
      <c r="B4027" s="41"/>
    </row>
    <row r="4028" spans="1:2" x14ac:dyDescent="0.3">
      <c r="A4028" s="42"/>
      <c r="B4028" s="41"/>
    </row>
    <row r="4029" spans="1:2" x14ac:dyDescent="0.3">
      <c r="A4029" s="42"/>
      <c r="B4029" s="41"/>
    </row>
    <row r="4030" spans="1:2" x14ac:dyDescent="0.3">
      <c r="A4030" s="42"/>
      <c r="B4030" s="41"/>
    </row>
    <row r="4031" spans="1:2" x14ac:dyDescent="0.3">
      <c r="A4031" s="42"/>
      <c r="B4031" s="41"/>
    </row>
    <row r="4032" spans="1:2" x14ac:dyDescent="0.3">
      <c r="A4032" s="42"/>
      <c r="B4032" s="41"/>
    </row>
    <row r="4033" spans="1:2" x14ac:dyDescent="0.3">
      <c r="A4033" s="42"/>
      <c r="B4033" s="41"/>
    </row>
    <row r="4034" spans="1:2" x14ac:dyDescent="0.3">
      <c r="A4034" s="42"/>
      <c r="B4034" s="41"/>
    </row>
    <row r="4035" spans="1:2" x14ac:dyDescent="0.3">
      <c r="A4035" s="42"/>
      <c r="B4035" s="41"/>
    </row>
    <row r="4036" spans="1:2" x14ac:dyDescent="0.3">
      <c r="A4036" s="42"/>
      <c r="B4036" s="41"/>
    </row>
    <row r="4037" spans="1:2" x14ac:dyDescent="0.3">
      <c r="A4037" s="42"/>
      <c r="B4037" s="41"/>
    </row>
    <row r="4038" spans="1:2" x14ac:dyDescent="0.3">
      <c r="A4038" s="42"/>
      <c r="B4038" s="41"/>
    </row>
    <row r="4039" spans="1:2" x14ac:dyDescent="0.3">
      <c r="A4039" s="42"/>
      <c r="B4039" s="41"/>
    </row>
    <row r="4040" spans="1:2" x14ac:dyDescent="0.3">
      <c r="A4040" s="42"/>
      <c r="B4040" s="41"/>
    </row>
    <row r="4041" spans="1:2" x14ac:dyDescent="0.3">
      <c r="A4041" s="42"/>
      <c r="B4041" s="41"/>
    </row>
    <row r="4042" spans="1:2" x14ac:dyDescent="0.3">
      <c r="A4042" s="42"/>
      <c r="B4042" s="41"/>
    </row>
    <row r="4043" spans="1:2" x14ac:dyDescent="0.3">
      <c r="A4043" s="42"/>
      <c r="B4043" s="41"/>
    </row>
    <row r="4044" spans="1:2" x14ac:dyDescent="0.3">
      <c r="A4044" s="42"/>
      <c r="B4044" s="41"/>
    </row>
    <row r="4045" spans="1:2" x14ac:dyDescent="0.3">
      <c r="A4045" s="42"/>
      <c r="B4045" s="41"/>
    </row>
    <row r="4046" spans="1:2" x14ac:dyDescent="0.3">
      <c r="A4046" s="42"/>
      <c r="B4046" s="41"/>
    </row>
    <row r="4047" spans="1:2" x14ac:dyDescent="0.3">
      <c r="A4047" s="42"/>
      <c r="B4047" s="41"/>
    </row>
    <row r="4048" spans="1:2" x14ac:dyDescent="0.3">
      <c r="A4048" s="42"/>
      <c r="B4048" s="41"/>
    </row>
    <row r="4049" spans="1:2" x14ac:dyDescent="0.3">
      <c r="A4049" s="42"/>
      <c r="B4049" s="41"/>
    </row>
    <row r="4050" spans="1:2" x14ac:dyDescent="0.3">
      <c r="A4050" s="42"/>
      <c r="B4050" s="41"/>
    </row>
    <row r="4051" spans="1:2" x14ac:dyDescent="0.3">
      <c r="A4051" s="42"/>
      <c r="B4051" s="41"/>
    </row>
    <row r="4052" spans="1:2" x14ac:dyDescent="0.3">
      <c r="A4052" s="42"/>
      <c r="B4052" s="41"/>
    </row>
    <row r="4053" spans="1:2" x14ac:dyDescent="0.3">
      <c r="A4053" s="42"/>
      <c r="B4053" s="41"/>
    </row>
    <row r="4054" spans="1:2" x14ac:dyDescent="0.3">
      <c r="A4054" s="42"/>
      <c r="B4054" s="41"/>
    </row>
    <row r="4055" spans="1:2" x14ac:dyDescent="0.3">
      <c r="A4055" s="42"/>
      <c r="B4055" s="41"/>
    </row>
    <row r="4056" spans="1:2" x14ac:dyDescent="0.3">
      <c r="A4056" s="42"/>
      <c r="B4056" s="41"/>
    </row>
    <row r="4057" spans="1:2" x14ac:dyDescent="0.3">
      <c r="A4057" s="42"/>
      <c r="B4057" s="41"/>
    </row>
    <row r="4058" spans="1:2" x14ac:dyDescent="0.3">
      <c r="A4058" s="42"/>
      <c r="B4058" s="41"/>
    </row>
    <row r="4059" spans="1:2" x14ac:dyDescent="0.3">
      <c r="A4059" s="42"/>
      <c r="B4059" s="41"/>
    </row>
    <row r="4060" spans="1:2" x14ac:dyDescent="0.3">
      <c r="A4060" s="42"/>
      <c r="B4060" s="41"/>
    </row>
    <row r="4061" spans="1:2" x14ac:dyDescent="0.3">
      <c r="A4061" s="42"/>
      <c r="B4061" s="41"/>
    </row>
    <row r="4062" spans="1:2" x14ac:dyDescent="0.3">
      <c r="A4062" s="42"/>
      <c r="B4062" s="41"/>
    </row>
    <row r="4063" spans="1:2" x14ac:dyDescent="0.3">
      <c r="A4063" s="42"/>
      <c r="B4063" s="41"/>
    </row>
    <row r="4064" spans="1:2" x14ac:dyDescent="0.3">
      <c r="A4064" s="42"/>
      <c r="B4064" s="41"/>
    </row>
    <row r="4065" spans="1:2" x14ac:dyDescent="0.3">
      <c r="A4065" s="42"/>
      <c r="B4065" s="41"/>
    </row>
    <row r="4066" spans="1:2" x14ac:dyDescent="0.3">
      <c r="A4066" s="42"/>
      <c r="B4066" s="41"/>
    </row>
    <row r="4067" spans="1:2" x14ac:dyDescent="0.3">
      <c r="A4067" s="42"/>
      <c r="B4067" s="41"/>
    </row>
    <row r="4068" spans="1:2" x14ac:dyDescent="0.3">
      <c r="A4068" s="42"/>
      <c r="B4068" s="41"/>
    </row>
    <row r="4069" spans="1:2" x14ac:dyDescent="0.3">
      <c r="A4069" s="42"/>
      <c r="B4069" s="41"/>
    </row>
    <row r="4070" spans="1:2" x14ac:dyDescent="0.3">
      <c r="A4070" s="42"/>
      <c r="B4070" s="41"/>
    </row>
    <row r="4071" spans="1:2" x14ac:dyDescent="0.3">
      <c r="A4071" s="42"/>
      <c r="B4071" s="41"/>
    </row>
    <row r="4072" spans="1:2" x14ac:dyDescent="0.3">
      <c r="A4072" s="42"/>
      <c r="B4072" s="41"/>
    </row>
    <row r="4073" spans="1:2" x14ac:dyDescent="0.3">
      <c r="A4073" s="42"/>
      <c r="B4073" s="41"/>
    </row>
    <row r="4074" spans="1:2" x14ac:dyDescent="0.3">
      <c r="A4074" s="42"/>
      <c r="B4074" s="41"/>
    </row>
    <row r="4075" spans="1:2" x14ac:dyDescent="0.3">
      <c r="A4075" s="42"/>
      <c r="B4075" s="41"/>
    </row>
    <row r="4076" spans="1:2" x14ac:dyDescent="0.3">
      <c r="A4076" s="42"/>
      <c r="B4076" s="41"/>
    </row>
    <row r="4077" spans="1:2" x14ac:dyDescent="0.3">
      <c r="A4077" s="42"/>
      <c r="B4077" s="41"/>
    </row>
    <row r="4078" spans="1:2" x14ac:dyDescent="0.3">
      <c r="A4078" s="42"/>
      <c r="B4078" s="41"/>
    </row>
    <row r="4079" spans="1:2" x14ac:dyDescent="0.3">
      <c r="A4079" s="42"/>
      <c r="B4079" s="41"/>
    </row>
    <row r="4080" spans="1:2" x14ac:dyDescent="0.3">
      <c r="A4080" s="42"/>
      <c r="B4080" s="41"/>
    </row>
    <row r="4081" spans="1:2" x14ac:dyDescent="0.3">
      <c r="A4081" s="42"/>
      <c r="B4081" s="41"/>
    </row>
    <row r="4082" spans="1:2" x14ac:dyDescent="0.3">
      <c r="A4082" s="42"/>
      <c r="B4082" s="41"/>
    </row>
    <row r="4083" spans="1:2" x14ac:dyDescent="0.3">
      <c r="A4083" s="42"/>
      <c r="B4083" s="41"/>
    </row>
    <row r="4084" spans="1:2" x14ac:dyDescent="0.3">
      <c r="A4084" s="42"/>
      <c r="B4084" s="41"/>
    </row>
    <row r="4085" spans="1:2" x14ac:dyDescent="0.3">
      <c r="A4085" s="42"/>
      <c r="B4085" s="41"/>
    </row>
    <row r="4086" spans="1:2" x14ac:dyDescent="0.3">
      <c r="A4086" s="42"/>
      <c r="B4086" s="41"/>
    </row>
    <row r="4087" spans="1:2" x14ac:dyDescent="0.3">
      <c r="A4087" s="42"/>
      <c r="B4087" s="41"/>
    </row>
    <row r="4088" spans="1:2" x14ac:dyDescent="0.3">
      <c r="A4088" s="42"/>
      <c r="B4088" s="41"/>
    </row>
    <row r="4089" spans="1:2" x14ac:dyDescent="0.3">
      <c r="A4089" s="42"/>
      <c r="B4089" s="41"/>
    </row>
    <row r="4090" spans="1:2" x14ac:dyDescent="0.3">
      <c r="A4090" s="42"/>
      <c r="B4090" s="41"/>
    </row>
    <row r="4091" spans="1:2" x14ac:dyDescent="0.3">
      <c r="A4091" s="42"/>
      <c r="B4091" s="41"/>
    </row>
    <row r="4092" spans="1:2" x14ac:dyDescent="0.3">
      <c r="A4092" s="42"/>
      <c r="B4092" s="41"/>
    </row>
    <row r="4093" spans="1:2" x14ac:dyDescent="0.3">
      <c r="A4093" s="42"/>
      <c r="B4093" s="41"/>
    </row>
    <row r="4094" spans="1:2" x14ac:dyDescent="0.3">
      <c r="A4094" s="42"/>
      <c r="B4094" s="41"/>
    </row>
    <row r="4095" spans="1:2" x14ac:dyDescent="0.3">
      <c r="A4095" s="42"/>
      <c r="B4095" s="41"/>
    </row>
    <row r="4096" spans="1:2" x14ac:dyDescent="0.3">
      <c r="A4096" s="42"/>
      <c r="B4096" s="41"/>
    </row>
    <row r="4097" spans="1:2" x14ac:dyDescent="0.3">
      <c r="A4097" s="42"/>
      <c r="B4097" s="41"/>
    </row>
    <row r="4098" spans="1:2" x14ac:dyDescent="0.3">
      <c r="A4098" s="42"/>
      <c r="B4098" s="41"/>
    </row>
    <row r="4099" spans="1:2" x14ac:dyDescent="0.3">
      <c r="A4099" s="42"/>
      <c r="B4099" s="41"/>
    </row>
    <row r="4100" spans="1:2" x14ac:dyDescent="0.3">
      <c r="A4100" s="42"/>
      <c r="B4100" s="41"/>
    </row>
    <row r="4101" spans="1:2" x14ac:dyDescent="0.3">
      <c r="A4101" s="42"/>
      <c r="B4101" s="41"/>
    </row>
    <row r="4102" spans="1:2" x14ac:dyDescent="0.3">
      <c r="A4102" s="42"/>
      <c r="B4102" s="41"/>
    </row>
    <row r="4103" spans="1:2" x14ac:dyDescent="0.3">
      <c r="A4103" s="42"/>
      <c r="B4103" s="41"/>
    </row>
    <row r="4104" spans="1:2" x14ac:dyDescent="0.3">
      <c r="A4104" s="42"/>
      <c r="B4104" s="41"/>
    </row>
    <row r="4105" spans="1:2" x14ac:dyDescent="0.3">
      <c r="A4105" s="42"/>
      <c r="B4105" s="41"/>
    </row>
    <row r="4106" spans="1:2" x14ac:dyDescent="0.3">
      <c r="A4106" s="42"/>
      <c r="B4106" s="41"/>
    </row>
    <row r="4107" spans="1:2" x14ac:dyDescent="0.3">
      <c r="A4107" s="42"/>
      <c r="B4107" s="41"/>
    </row>
    <row r="4108" spans="1:2" x14ac:dyDescent="0.3">
      <c r="A4108" s="42"/>
      <c r="B4108" s="41"/>
    </row>
    <row r="4109" spans="1:2" x14ac:dyDescent="0.3">
      <c r="A4109" s="42"/>
      <c r="B4109" s="41"/>
    </row>
    <row r="4110" spans="1:2" x14ac:dyDescent="0.3">
      <c r="A4110" s="42"/>
      <c r="B4110" s="41"/>
    </row>
    <row r="4111" spans="1:2" x14ac:dyDescent="0.3">
      <c r="A4111" s="42"/>
      <c r="B4111" s="41"/>
    </row>
    <row r="4112" spans="1:2" x14ac:dyDescent="0.3">
      <c r="A4112" s="42"/>
      <c r="B4112" s="41"/>
    </row>
    <row r="4113" spans="1:2" x14ac:dyDescent="0.3">
      <c r="A4113" s="42"/>
      <c r="B4113" s="41"/>
    </row>
    <row r="4114" spans="1:2" x14ac:dyDescent="0.3">
      <c r="A4114" s="42"/>
      <c r="B4114" s="41"/>
    </row>
    <row r="4115" spans="1:2" x14ac:dyDescent="0.3">
      <c r="A4115" s="42"/>
      <c r="B4115" s="41"/>
    </row>
    <row r="4116" spans="1:2" x14ac:dyDescent="0.3">
      <c r="A4116" s="42"/>
      <c r="B4116" s="41"/>
    </row>
    <row r="4117" spans="1:2" x14ac:dyDescent="0.3">
      <c r="A4117" s="42"/>
      <c r="B4117" s="41"/>
    </row>
    <row r="4118" spans="1:2" x14ac:dyDescent="0.3">
      <c r="A4118" s="42"/>
      <c r="B4118" s="41"/>
    </row>
    <row r="4119" spans="1:2" x14ac:dyDescent="0.3">
      <c r="A4119" s="42"/>
      <c r="B4119" s="41"/>
    </row>
    <row r="4120" spans="1:2" x14ac:dyDescent="0.3">
      <c r="A4120" s="42"/>
      <c r="B4120" s="41"/>
    </row>
    <row r="4121" spans="1:2" x14ac:dyDescent="0.3">
      <c r="A4121" s="42"/>
      <c r="B4121" s="41"/>
    </row>
    <row r="4122" spans="1:2" x14ac:dyDescent="0.3">
      <c r="A4122" s="42"/>
      <c r="B4122" s="41"/>
    </row>
    <row r="4123" spans="1:2" x14ac:dyDescent="0.3">
      <c r="A4123" s="42"/>
      <c r="B4123" s="41"/>
    </row>
    <row r="4124" spans="1:2" x14ac:dyDescent="0.3">
      <c r="A4124" s="42"/>
      <c r="B4124" s="41"/>
    </row>
    <row r="4125" spans="1:2" x14ac:dyDescent="0.3">
      <c r="A4125" s="42"/>
      <c r="B4125" s="41"/>
    </row>
    <row r="4126" spans="1:2" x14ac:dyDescent="0.3">
      <c r="A4126" s="42"/>
      <c r="B4126" s="41"/>
    </row>
    <row r="4127" spans="1:2" x14ac:dyDescent="0.3">
      <c r="A4127" s="42"/>
      <c r="B4127" s="41"/>
    </row>
    <row r="4128" spans="1:2" x14ac:dyDescent="0.3">
      <c r="A4128" s="42"/>
      <c r="B4128" s="41"/>
    </row>
    <row r="4129" spans="1:2" x14ac:dyDescent="0.3">
      <c r="A4129" s="42"/>
      <c r="B4129" s="41"/>
    </row>
    <row r="4130" spans="1:2" x14ac:dyDescent="0.3">
      <c r="A4130" s="42"/>
      <c r="B4130" s="41"/>
    </row>
    <row r="4131" spans="1:2" x14ac:dyDescent="0.3">
      <c r="A4131" s="42"/>
      <c r="B4131" s="41"/>
    </row>
    <row r="4132" spans="1:2" x14ac:dyDescent="0.3">
      <c r="A4132" s="42"/>
      <c r="B4132" s="41"/>
    </row>
    <row r="4133" spans="1:2" x14ac:dyDescent="0.3">
      <c r="A4133" s="42"/>
      <c r="B4133" s="41"/>
    </row>
    <row r="4134" spans="1:2" x14ac:dyDescent="0.3">
      <c r="A4134" s="42"/>
      <c r="B4134" s="41"/>
    </row>
    <row r="4135" spans="1:2" x14ac:dyDescent="0.3">
      <c r="A4135" s="42"/>
      <c r="B4135" s="41"/>
    </row>
    <row r="4136" spans="1:2" x14ac:dyDescent="0.3">
      <c r="A4136" s="42"/>
      <c r="B4136" s="41"/>
    </row>
    <row r="4137" spans="1:2" x14ac:dyDescent="0.3">
      <c r="A4137" s="42"/>
      <c r="B4137" s="41"/>
    </row>
    <row r="4138" spans="1:2" x14ac:dyDescent="0.3">
      <c r="A4138" s="42"/>
      <c r="B4138" s="41"/>
    </row>
    <row r="4139" spans="1:2" x14ac:dyDescent="0.3">
      <c r="A4139" s="42"/>
      <c r="B4139" s="41"/>
    </row>
    <row r="4140" spans="1:2" x14ac:dyDescent="0.3">
      <c r="A4140" s="42"/>
      <c r="B4140" s="41"/>
    </row>
    <row r="4141" spans="1:2" x14ac:dyDescent="0.3">
      <c r="A4141" s="42"/>
      <c r="B4141" s="41"/>
    </row>
    <row r="4142" spans="1:2" x14ac:dyDescent="0.3">
      <c r="A4142" s="42"/>
      <c r="B4142" s="41"/>
    </row>
    <row r="4143" spans="1:2" x14ac:dyDescent="0.3">
      <c r="A4143" s="42"/>
      <c r="B4143" s="41"/>
    </row>
    <row r="4144" spans="1:2" x14ac:dyDescent="0.3">
      <c r="A4144" s="42"/>
      <c r="B4144" s="41"/>
    </row>
    <row r="4145" spans="1:2" x14ac:dyDescent="0.3">
      <c r="A4145" s="42"/>
      <c r="B4145" s="41"/>
    </row>
    <row r="4146" spans="1:2" x14ac:dyDescent="0.3">
      <c r="A4146" s="42"/>
      <c r="B4146" s="41"/>
    </row>
    <row r="4147" spans="1:2" x14ac:dyDescent="0.3">
      <c r="A4147" s="42"/>
      <c r="B4147" s="41"/>
    </row>
    <row r="4148" spans="1:2" x14ac:dyDescent="0.3">
      <c r="A4148" s="42"/>
      <c r="B4148" s="41"/>
    </row>
    <row r="4149" spans="1:2" x14ac:dyDescent="0.3">
      <c r="A4149" s="42"/>
      <c r="B4149" s="41"/>
    </row>
    <row r="4150" spans="1:2" x14ac:dyDescent="0.3">
      <c r="A4150" s="42"/>
      <c r="B4150" s="41"/>
    </row>
    <row r="4151" spans="1:2" x14ac:dyDescent="0.3">
      <c r="A4151" s="42"/>
      <c r="B4151" s="41"/>
    </row>
    <row r="4152" spans="1:2" x14ac:dyDescent="0.3">
      <c r="A4152" s="42"/>
      <c r="B4152" s="41"/>
    </row>
    <row r="4153" spans="1:2" x14ac:dyDescent="0.3">
      <c r="A4153" s="42"/>
      <c r="B4153" s="41"/>
    </row>
    <row r="4154" spans="1:2" x14ac:dyDescent="0.3">
      <c r="A4154" s="42"/>
      <c r="B4154" s="41"/>
    </row>
    <row r="4155" spans="1:2" x14ac:dyDescent="0.3">
      <c r="A4155" s="42"/>
      <c r="B4155" s="41"/>
    </row>
    <row r="4156" spans="1:2" x14ac:dyDescent="0.3">
      <c r="A4156" s="42"/>
      <c r="B4156" s="41"/>
    </row>
    <row r="4157" spans="1:2" x14ac:dyDescent="0.3">
      <c r="A4157" s="42"/>
      <c r="B4157" s="41"/>
    </row>
    <row r="4158" spans="1:2" x14ac:dyDescent="0.3">
      <c r="A4158" s="42"/>
      <c r="B4158" s="41"/>
    </row>
    <row r="4159" spans="1:2" x14ac:dyDescent="0.3">
      <c r="A4159" s="42"/>
      <c r="B4159" s="41"/>
    </row>
    <row r="4160" spans="1:2" x14ac:dyDescent="0.3">
      <c r="A4160" s="42"/>
      <c r="B4160" s="41"/>
    </row>
    <row r="4161" spans="1:2" x14ac:dyDescent="0.3">
      <c r="A4161" s="42"/>
      <c r="B4161" s="41"/>
    </row>
    <row r="4162" spans="1:2" x14ac:dyDescent="0.3">
      <c r="A4162" s="42"/>
      <c r="B4162" s="41"/>
    </row>
    <row r="4163" spans="1:2" x14ac:dyDescent="0.3">
      <c r="A4163" s="42"/>
      <c r="B4163" s="41"/>
    </row>
    <row r="4164" spans="1:2" x14ac:dyDescent="0.3">
      <c r="A4164" s="42"/>
      <c r="B4164" s="41"/>
    </row>
    <row r="4165" spans="1:2" x14ac:dyDescent="0.3">
      <c r="A4165" s="42"/>
      <c r="B4165" s="41"/>
    </row>
    <row r="4166" spans="1:2" x14ac:dyDescent="0.3">
      <c r="A4166" s="42"/>
      <c r="B4166" s="41"/>
    </row>
    <row r="4167" spans="1:2" x14ac:dyDescent="0.3">
      <c r="A4167" s="42"/>
      <c r="B4167" s="41"/>
    </row>
    <row r="4168" spans="1:2" x14ac:dyDescent="0.3">
      <c r="A4168" s="42"/>
      <c r="B4168" s="41"/>
    </row>
    <row r="4169" spans="1:2" x14ac:dyDescent="0.3">
      <c r="A4169" s="42"/>
      <c r="B4169" s="41"/>
    </row>
    <row r="4170" spans="1:2" x14ac:dyDescent="0.3">
      <c r="A4170" s="42"/>
      <c r="B4170" s="41"/>
    </row>
    <row r="4171" spans="1:2" x14ac:dyDescent="0.3">
      <c r="A4171" s="42"/>
      <c r="B4171" s="41"/>
    </row>
    <row r="4172" spans="1:2" x14ac:dyDescent="0.3">
      <c r="A4172" s="42"/>
      <c r="B4172" s="41"/>
    </row>
    <row r="4173" spans="1:2" x14ac:dyDescent="0.3">
      <c r="A4173" s="42"/>
      <c r="B4173" s="41"/>
    </row>
    <row r="4174" spans="1:2" x14ac:dyDescent="0.3">
      <c r="A4174" s="42"/>
      <c r="B4174" s="41"/>
    </row>
    <row r="4175" spans="1:2" x14ac:dyDescent="0.3">
      <c r="A4175" s="42"/>
      <c r="B4175" s="41"/>
    </row>
    <row r="4176" spans="1:2" x14ac:dyDescent="0.3">
      <c r="A4176" s="42"/>
      <c r="B4176" s="41"/>
    </row>
    <row r="4177" spans="1:2" x14ac:dyDescent="0.3">
      <c r="A4177" s="42"/>
      <c r="B4177" s="41"/>
    </row>
    <row r="4178" spans="1:2" x14ac:dyDescent="0.3">
      <c r="A4178" s="42"/>
      <c r="B4178" s="41"/>
    </row>
    <row r="4179" spans="1:2" x14ac:dyDescent="0.3">
      <c r="A4179" s="42"/>
      <c r="B4179" s="41"/>
    </row>
    <row r="4180" spans="1:2" x14ac:dyDescent="0.3">
      <c r="A4180" s="42"/>
      <c r="B4180" s="41"/>
    </row>
    <row r="4181" spans="1:2" x14ac:dyDescent="0.3">
      <c r="A4181" s="42"/>
      <c r="B4181" s="41"/>
    </row>
    <row r="4182" spans="1:2" x14ac:dyDescent="0.3">
      <c r="A4182" s="42"/>
      <c r="B4182" s="41"/>
    </row>
    <row r="4183" spans="1:2" x14ac:dyDescent="0.3">
      <c r="A4183" s="42"/>
      <c r="B4183" s="41"/>
    </row>
    <row r="4184" spans="1:2" x14ac:dyDescent="0.3">
      <c r="A4184" s="42"/>
      <c r="B4184" s="41"/>
    </row>
    <row r="4185" spans="1:2" x14ac:dyDescent="0.3">
      <c r="A4185" s="42"/>
      <c r="B4185" s="41"/>
    </row>
    <row r="4186" spans="1:2" x14ac:dyDescent="0.3">
      <c r="A4186" s="42"/>
      <c r="B4186" s="41"/>
    </row>
    <row r="4187" spans="1:2" x14ac:dyDescent="0.3">
      <c r="A4187" s="42"/>
      <c r="B4187" s="41"/>
    </row>
    <row r="4188" spans="1:2" x14ac:dyDescent="0.3">
      <c r="A4188" s="42"/>
      <c r="B4188" s="41"/>
    </row>
    <row r="4189" spans="1:2" x14ac:dyDescent="0.3">
      <c r="A4189" s="42"/>
      <c r="B4189" s="41"/>
    </row>
    <row r="4190" spans="1:2" x14ac:dyDescent="0.3">
      <c r="A4190" s="42"/>
      <c r="B4190" s="41"/>
    </row>
    <row r="4191" spans="1:2" x14ac:dyDescent="0.3">
      <c r="A4191" s="42"/>
      <c r="B4191" s="41"/>
    </row>
    <row r="4192" spans="1:2" x14ac:dyDescent="0.3">
      <c r="A4192" s="42"/>
      <c r="B4192" s="41"/>
    </row>
    <row r="4193" spans="1:2" x14ac:dyDescent="0.3">
      <c r="A4193" s="42"/>
      <c r="B4193" s="41"/>
    </row>
    <row r="4194" spans="1:2" x14ac:dyDescent="0.3">
      <c r="A4194" s="42"/>
      <c r="B4194" s="41"/>
    </row>
    <row r="4195" spans="1:2" x14ac:dyDescent="0.3">
      <c r="A4195" s="42"/>
      <c r="B4195" s="41"/>
    </row>
    <row r="4196" spans="1:2" x14ac:dyDescent="0.3">
      <c r="A4196" s="42"/>
      <c r="B4196" s="41"/>
    </row>
    <row r="4197" spans="1:2" x14ac:dyDescent="0.3">
      <c r="A4197" s="42"/>
      <c r="B4197" s="41"/>
    </row>
    <row r="4198" spans="1:2" x14ac:dyDescent="0.3">
      <c r="A4198" s="42"/>
      <c r="B4198" s="41"/>
    </row>
    <row r="4199" spans="1:2" x14ac:dyDescent="0.3">
      <c r="A4199" s="42"/>
      <c r="B4199" s="41"/>
    </row>
    <row r="4200" spans="1:2" x14ac:dyDescent="0.3">
      <c r="A4200" s="42"/>
      <c r="B4200" s="41"/>
    </row>
    <row r="4201" spans="1:2" x14ac:dyDescent="0.3">
      <c r="A4201" s="42"/>
      <c r="B4201" s="41"/>
    </row>
    <row r="4202" spans="1:2" x14ac:dyDescent="0.3">
      <c r="A4202" s="42"/>
      <c r="B4202" s="41"/>
    </row>
    <row r="4203" spans="1:2" x14ac:dyDescent="0.3">
      <c r="A4203" s="42"/>
      <c r="B4203" s="41"/>
    </row>
    <row r="4204" spans="1:2" x14ac:dyDescent="0.3">
      <c r="A4204" s="42"/>
      <c r="B4204" s="41"/>
    </row>
    <row r="4205" spans="1:2" x14ac:dyDescent="0.3">
      <c r="A4205" s="42"/>
      <c r="B4205" s="41"/>
    </row>
    <row r="4206" spans="1:2" x14ac:dyDescent="0.3">
      <c r="A4206" s="42"/>
      <c r="B4206" s="41"/>
    </row>
    <row r="4207" spans="1:2" x14ac:dyDescent="0.3">
      <c r="A4207" s="42"/>
      <c r="B4207" s="41"/>
    </row>
    <row r="4208" spans="1:2" x14ac:dyDescent="0.3">
      <c r="A4208" s="42"/>
      <c r="B4208" s="41"/>
    </row>
    <row r="4209" spans="1:2" x14ac:dyDescent="0.3">
      <c r="A4209" s="42"/>
      <c r="B4209" s="41"/>
    </row>
    <row r="4210" spans="1:2" x14ac:dyDescent="0.3">
      <c r="A4210" s="42"/>
      <c r="B4210" s="41"/>
    </row>
    <row r="4211" spans="1:2" x14ac:dyDescent="0.3">
      <c r="A4211" s="42"/>
      <c r="B4211" s="41"/>
    </row>
    <row r="4212" spans="1:2" x14ac:dyDescent="0.3">
      <c r="A4212" s="42"/>
      <c r="B4212" s="41"/>
    </row>
    <row r="4213" spans="1:2" x14ac:dyDescent="0.3">
      <c r="A4213" s="42"/>
      <c r="B4213" s="41"/>
    </row>
    <row r="4214" spans="1:2" x14ac:dyDescent="0.3">
      <c r="A4214" s="42"/>
      <c r="B4214" s="41"/>
    </row>
    <row r="4215" spans="1:2" x14ac:dyDescent="0.3">
      <c r="A4215" s="42"/>
      <c r="B4215" s="41"/>
    </row>
    <row r="4216" spans="1:2" x14ac:dyDescent="0.3">
      <c r="A4216" s="42"/>
      <c r="B4216" s="41"/>
    </row>
    <row r="4217" spans="1:2" x14ac:dyDescent="0.3">
      <c r="A4217" s="42"/>
      <c r="B4217" s="41"/>
    </row>
    <row r="4218" spans="1:2" x14ac:dyDescent="0.3">
      <c r="A4218" s="42"/>
      <c r="B4218" s="41"/>
    </row>
    <row r="4219" spans="1:2" x14ac:dyDescent="0.3">
      <c r="A4219" s="42"/>
      <c r="B4219" s="41"/>
    </row>
    <row r="4220" spans="1:2" x14ac:dyDescent="0.3">
      <c r="A4220" s="42"/>
      <c r="B4220" s="41"/>
    </row>
    <row r="4221" spans="1:2" x14ac:dyDescent="0.3">
      <c r="A4221" s="42"/>
      <c r="B4221" s="41"/>
    </row>
    <row r="4222" spans="1:2" x14ac:dyDescent="0.3">
      <c r="A4222" s="42"/>
      <c r="B4222" s="41"/>
    </row>
    <row r="4223" spans="1:2" x14ac:dyDescent="0.3">
      <c r="A4223" s="42"/>
      <c r="B4223" s="41"/>
    </row>
    <row r="4224" spans="1:2" x14ac:dyDescent="0.3">
      <c r="A4224" s="42"/>
      <c r="B4224" s="41"/>
    </row>
    <row r="4225" spans="1:2" x14ac:dyDescent="0.3">
      <c r="A4225" s="42"/>
      <c r="B4225" s="41"/>
    </row>
    <row r="4226" spans="1:2" x14ac:dyDescent="0.3">
      <c r="A4226" s="42"/>
      <c r="B4226" s="41"/>
    </row>
    <row r="4227" spans="1:2" x14ac:dyDescent="0.3">
      <c r="A4227" s="42"/>
      <c r="B4227" s="41"/>
    </row>
    <row r="4228" spans="1:2" x14ac:dyDescent="0.3">
      <c r="A4228" s="42"/>
      <c r="B4228" s="41"/>
    </row>
    <row r="4229" spans="1:2" x14ac:dyDescent="0.3">
      <c r="A4229" s="42"/>
      <c r="B4229" s="41"/>
    </row>
    <row r="4230" spans="1:2" x14ac:dyDescent="0.3">
      <c r="A4230" s="42"/>
      <c r="B4230" s="41"/>
    </row>
    <row r="4231" spans="1:2" x14ac:dyDescent="0.3">
      <c r="A4231" s="42"/>
      <c r="B4231" s="41"/>
    </row>
    <row r="4232" spans="1:2" x14ac:dyDescent="0.3">
      <c r="A4232" s="42"/>
      <c r="B4232" s="41"/>
    </row>
    <row r="4233" spans="1:2" x14ac:dyDescent="0.3">
      <c r="A4233" s="42"/>
      <c r="B4233" s="41"/>
    </row>
    <row r="4234" spans="1:2" x14ac:dyDescent="0.3">
      <c r="A4234" s="42"/>
      <c r="B4234" s="41"/>
    </row>
    <row r="4235" spans="1:2" x14ac:dyDescent="0.3">
      <c r="A4235" s="42"/>
      <c r="B4235" s="41"/>
    </row>
    <row r="4236" spans="1:2" x14ac:dyDescent="0.3">
      <c r="A4236" s="42"/>
      <c r="B4236" s="41"/>
    </row>
    <row r="4237" spans="1:2" x14ac:dyDescent="0.3">
      <c r="A4237" s="42"/>
      <c r="B4237" s="41"/>
    </row>
    <row r="4238" spans="1:2" x14ac:dyDescent="0.3">
      <c r="A4238" s="42"/>
      <c r="B4238" s="41"/>
    </row>
    <row r="4239" spans="1:2" x14ac:dyDescent="0.3">
      <c r="A4239" s="42"/>
      <c r="B4239" s="41"/>
    </row>
    <row r="4240" spans="1:2" x14ac:dyDescent="0.3">
      <c r="A4240" s="42"/>
      <c r="B4240" s="41"/>
    </row>
    <row r="4241" spans="1:2" x14ac:dyDescent="0.3">
      <c r="A4241" s="42"/>
      <c r="B4241" s="41"/>
    </row>
    <row r="4242" spans="1:2" x14ac:dyDescent="0.3">
      <c r="A4242" s="42"/>
      <c r="B4242" s="41"/>
    </row>
    <row r="4243" spans="1:2" x14ac:dyDescent="0.3">
      <c r="A4243" s="42"/>
      <c r="B4243" s="41"/>
    </row>
    <row r="4244" spans="1:2" x14ac:dyDescent="0.3">
      <c r="A4244" s="42"/>
      <c r="B4244" s="41"/>
    </row>
    <row r="4245" spans="1:2" x14ac:dyDescent="0.3">
      <c r="A4245" s="42"/>
      <c r="B4245" s="41"/>
    </row>
    <row r="4246" spans="1:2" x14ac:dyDescent="0.3">
      <c r="A4246" s="42"/>
      <c r="B4246" s="41"/>
    </row>
    <row r="4247" spans="1:2" x14ac:dyDescent="0.3">
      <c r="A4247" s="42"/>
      <c r="B4247" s="41"/>
    </row>
    <row r="4248" spans="1:2" x14ac:dyDescent="0.3">
      <c r="A4248" s="42"/>
      <c r="B4248" s="41"/>
    </row>
    <row r="4249" spans="1:2" x14ac:dyDescent="0.3">
      <c r="A4249" s="42"/>
      <c r="B4249" s="41"/>
    </row>
    <row r="4250" spans="1:2" x14ac:dyDescent="0.3">
      <c r="A4250" s="42"/>
      <c r="B4250" s="41"/>
    </row>
    <row r="4251" spans="1:2" x14ac:dyDescent="0.3">
      <c r="A4251" s="42"/>
      <c r="B4251" s="41"/>
    </row>
    <row r="4252" spans="1:2" x14ac:dyDescent="0.3">
      <c r="A4252" s="42"/>
      <c r="B4252" s="41"/>
    </row>
    <row r="4253" spans="1:2" x14ac:dyDescent="0.3">
      <c r="A4253" s="42"/>
      <c r="B4253" s="41"/>
    </row>
    <row r="4254" spans="1:2" x14ac:dyDescent="0.3">
      <c r="A4254" s="42"/>
      <c r="B4254" s="41"/>
    </row>
    <row r="4255" spans="1:2" x14ac:dyDescent="0.3">
      <c r="A4255" s="42"/>
      <c r="B4255" s="41"/>
    </row>
    <row r="4256" spans="1:2" x14ac:dyDescent="0.3">
      <c r="A4256" s="42"/>
      <c r="B4256" s="41"/>
    </row>
    <row r="4257" spans="1:2" x14ac:dyDescent="0.3">
      <c r="A4257" s="42"/>
      <c r="B4257" s="41"/>
    </row>
    <row r="4258" spans="1:2" x14ac:dyDescent="0.3">
      <c r="A4258" s="42"/>
      <c r="B4258" s="41"/>
    </row>
    <row r="4259" spans="1:2" x14ac:dyDescent="0.3">
      <c r="A4259" s="42"/>
      <c r="B4259" s="41"/>
    </row>
    <row r="4260" spans="1:2" x14ac:dyDescent="0.3">
      <c r="A4260" s="42"/>
      <c r="B4260" s="41"/>
    </row>
    <row r="4261" spans="1:2" x14ac:dyDescent="0.3">
      <c r="A4261" s="42"/>
      <c r="B4261" s="41"/>
    </row>
    <row r="4262" spans="1:2" x14ac:dyDescent="0.3">
      <c r="A4262" s="42"/>
      <c r="B4262" s="41"/>
    </row>
    <row r="4263" spans="1:2" x14ac:dyDescent="0.3">
      <c r="A4263" s="42"/>
      <c r="B4263" s="41"/>
    </row>
    <row r="4264" spans="1:2" x14ac:dyDescent="0.3">
      <c r="A4264" s="42"/>
      <c r="B4264" s="41"/>
    </row>
    <row r="4265" spans="1:2" x14ac:dyDescent="0.3">
      <c r="A4265" s="42"/>
      <c r="B4265" s="41"/>
    </row>
    <row r="4266" spans="1:2" x14ac:dyDescent="0.3">
      <c r="A4266" s="42"/>
      <c r="B4266" s="41"/>
    </row>
    <row r="4267" spans="1:2" x14ac:dyDescent="0.3">
      <c r="A4267" s="42"/>
      <c r="B4267" s="41"/>
    </row>
    <row r="4268" spans="1:2" x14ac:dyDescent="0.3">
      <c r="A4268" s="42"/>
      <c r="B4268" s="41"/>
    </row>
    <row r="4269" spans="1:2" x14ac:dyDescent="0.3">
      <c r="A4269" s="42"/>
      <c r="B4269" s="41"/>
    </row>
    <row r="4270" spans="1:2" x14ac:dyDescent="0.3">
      <c r="A4270" s="42"/>
      <c r="B4270" s="41"/>
    </row>
    <row r="4271" spans="1:2" x14ac:dyDescent="0.3">
      <c r="A4271" s="42"/>
      <c r="B4271" s="41"/>
    </row>
    <row r="4272" spans="1:2" x14ac:dyDescent="0.3">
      <c r="A4272" s="42"/>
      <c r="B4272" s="41"/>
    </row>
    <row r="4273" spans="1:2" x14ac:dyDescent="0.3">
      <c r="A4273" s="42"/>
      <c r="B4273" s="41"/>
    </row>
    <row r="4274" spans="1:2" x14ac:dyDescent="0.3">
      <c r="A4274" s="42"/>
      <c r="B4274" s="41"/>
    </row>
    <row r="4275" spans="1:2" x14ac:dyDescent="0.3">
      <c r="A4275" s="42"/>
      <c r="B4275" s="41"/>
    </row>
    <row r="4276" spans="1:2" x14ac:dyDescent="0.3">
      <c r="A4276" s="42"/>
      <c r="B4276" s="41"/>
    </row>
    <row r="4277" spans="1:2" x14ac:dyDescent="0.3">
      <c r="A4277" s="42"/>
      <c r="B4277" s="41"/>
    </row>
    <row r="4278" spans="1:2" x14ac:dyDescent="0.3">
      <c r="A4278" s="42"/>
      <c r="B4278" s="41"/>
    </row>
    <row r="4279" spans="1:2" x14ac:dyDescent="0.3">
      <c r="A4279" s="42"/>
      <c r="B4279" s="41"/>
    </row>
    <row r="4280" spans="1:2" x14ac:dyDescent="0.3">
      <c r="A4280" s="42"/>
      <c r="B4280" s="41"/>
    </row>
    <row r="4281" spans="1:2" x14ac:dyDescent="0.3">
      <c r="A4281" s="42"/>
      <c r="B4281" s="41"/>
    </row>
    <row r="4282" spans="1:2" x14ac:dyDescent="0.3">
      <c r="A4282" s="42"/>
      <c r="B4282" s="41"/>
    </row>
    <row r="4283" spans="1:2" x14ac:dyDescent="0.3">
      <c r="A4283" s="42"/>
      <c r="B4283" s="41"/>
    </row>
    <row r="4284" spans="1:2" x14ac:dyDescent="0.3">
      <c r="A4284" s="42"/>
      <c r="B4284" s="41"/>
    </row>
    <row r="4285" spans="1:2" x14ac:dyDescent="0.3">
      <c r="A4285" s="42"/>
      <c r="B4285" s="41"/>
    </row>
    <row r="4286" spans="1:2" x14ac:dyDescent="0.3">
      <c r="A4286" s="42"/>
      <c r="B4286" s="41"/>
    </row>
    <row r="4287" spans="1:2" x14ac:dyDescent="0.3">
      <c r="A4287" s="42"/>
      <c r="B4287" s="41"/>
    </row>
    <row r="4288" spans="1:2" x14ac:dyDescent="0.3">
      <c r="A4288" s="42"/>
      <c r="B4288" s="41"/>
    </row>
    <row r="4289" spans="1:2" x14ac:dyDescent="0.3">
      <c r="A4289" s="42"/>
      <c r="B4289" s="41"/>
    </row>
    <row r="4290" spans="1:2" x14ac:dyDescent="0.3">
      <c r="A4290" s="42"/>
      <c r="B4290" s="41"/>
    </row>
    <row r="4291" spans="1:2" x14ac:dyDescent="0.3">
      <c r="A4291" s="42"/>
      <c r="B4291" s="41"/>
    </row>
    <row r="4292" spans="1:2" x14ac:dyDescent="0.3">
      <c r="A4292" s="42"/>
      <c r="B4292" s="41"/>
    </row>
    <row r="4293" spans="1:2" x14ac:dyDescent="0.3">
      <c r="A4293" s="42"/>
      <c r="B4293" s="41"/>
    </row>
    <row r="4294" spans="1:2" x14ac:dyDescent="0.3">
      <c r="A4294" s="42"/>
      <c r="B4294" s="41"/>
    </row>
    <row r="4295" spans="1:2" x14ac:dyDescent="0.3">
      <c r="A4295" s="42"/>
      <c r="B4295" s="41"/>
    </row>
    <row r="4296" spans="1:2" x14ac:dyDescent="0.3">
      <c r="A4296" s="42"/>
      <c r="B4296" s="41"/>
    </row>
    <row r="4297" spans="1:2" x14ac:dyDescent="0.3">
      <c r="A4297" s="42"/>
      <c r="B4297" s="41"/>
    </row>
    <row r="4298" spans="1:2" x14ac:dyDescent="0.3">
      <c r="A4298" s="42"/>
      <c r="B4298" s="41"/>
    </row>
    <row r="4299" spans="1:2" x14ac:dyDescent="0.3">
      <c r="A4299" s="42"/>
      <c r="B4299" s="41"/>
    </row>
    <row r="4300" spans="1:2" x14ac:dyDescent="0.3">
      <c r="A4300" s="42"/>
      <c r="B4300" s="41"/>
    </row>
    <row r="4301" spans="1:2" x14ac:dyDescent="0.3">
      <c r="A4301" s="42"/>
      <c r="B4301" s="41"/>
    </row>
    <row r="4302" spans="1:2" x14ac:dyDescent="0.3">
      <c r="A4302" s="42"/>
      <c r="B4302" s="41"/>
    </row>
    <row r="4303" spans="1:2" x14ac:dyDescent="0.3">
      <c r="A4303" s="42"/>
      <c r="B4303" s="41"/>
    </row>
    <row r="4304" spans="1:2" x14ac:dyDescent="0.3">
      <c r="A4304" s="42"/>
      <c r="B4304" s="41"/>
    </row>
    <row r="4305" spans="1:2" x14ac:dyDescent="0.3">
      <c r="A4305" s="42"/>
      <c r="B4305" s="41"/>
    </row>
    <row r="4306" spans="1:2" x14ac:dyDescent="0.3">
      <c r="A4306" s="42"/>
      <c r="B4306" s="41"/>
    </row>
    <row r="4307" spans="1:2" x14ac:dyDescent="0.3">
      <c r="A4307" s="42"/>
      <c r="B4307" s="41"/>
    </row>
    <row r="4308" spans="1:2" x14ac:dyDescent="0.3">
      <c r="A4308" s="42"/>
      <c r="B4308" s="41"/>
    </row>
    <row r="4309" spans="1:2" x14ac:dyDescent="0.3">
      <c r="A4309" s="42"/>
      <c r="B4309" s="41"/>
    </row>
    <row r="4310" spans="1:2" x14ac:dyDescent="0.3">
      <c r="A4310" s="42"/>
      <c r="B4310" s="41"/>
    </row>
    <row r="4311" spans="1:2" x14ac:dyDescent="0.3">
      <c r="A4311" s="42"/>
      <c r="B4311" s="41"/>
    </row>
    <row r="4312" spans="1:2" x14ac:dyDescent="0.3">
      <c r="A4312" s="42"/>
      <c r="B4312" s="41"/>
    </row>
    <row r="4313" spans="1:2" x14ac:dyDescent="0.3">
      <c r="A4313" s="42"/>
      <c r="B4313" s="41"/>
    </row>
    <row r="4314" spans="1:2" x14ac:dyDescent="0.3">
      <c r="A4314" s="42"/>
      <c r="B4314" s="41"/>
    </row>
    <row r="4315" spans="1:2" x14ac:dyDescent="0.3">
      <c r="A4315" s="42"/>
      <c r="B4315" s="41"/>
    </row>
    <row r="4316" spans="1:2" x14ac:dyDescent="0.3">
      <c r="A4316" s="42"/>
      <c r="B4316" s="41"/>
    </row>
    <row r="4317" spans="1:2" x14ac:dyDescent="0.3">
      <c r="A4317" s="42"/>
      <c r="B4317" s="41"/>
    </row>
    <row r="4318" spans="1:2" x14ac:dyDescent="0.3">
      <c r="A4318" s="42"/>
      <c r="B4318" s="41"/>
    </row>
    <row r="4319" spans="1:2" x14ac:dyDescent="0.3">
      <c r="A4319" s="42"/>
      <c r="B4319" s="41"/>
    </row>
    <row r="4320" spans="1:2" x14ac:dyDescent="0.3">
      <c r="A4320" s="42"/>
      <c r="B4320" s="41"/>
    </row>
    <row r="4321" spans="1:2" x14ac:dyDescent="0.3">
      <c r="A4321" s="42"/>
      <c r="B4321" s="41"/>
    </row>
    <row r="4322" spans="1:2" x14ac:dyDescent="0.3">
      <c r="A4322" s="42"/>
      <c r="B4322" s="41"/>
    </row>
    <row r="4323" spans="1:2" x14ac:dyDescent="0.3">
      <c r="A4323" s="42"/>
      <c r="B4323" s="41"/>
    </row>
    <row r="4324" spans="1:2" x14ac:dyDescent="0.3">
      <c r="A4324" s="42"/>
      <c r="B4324" s="41"/>
    </row>
    <row r="4325" spans="1:2" x14ac:dyDescent="0.3">
      <c r="A4325" s="42"/>
      <c r="B4325" s="41"/>
    </row>
    <row r="4326" spans="1:2" x14ac:dyDescent="0.3">
      <c r="A4326" s="42"/>
      <c r="B4326" s="41"/>
    </row>
    <row r="4327" spans="1:2" x14ac:dyDescent="0.3">
      <c r="A4327" s="42"/>
      <c r="B4327" s="41"/>
    </row>
    <row r="4328" spans="1:2" x14ac:dyDescent="0.3">
      <c r="A4328" s="42"/>
      <c r="B4328" s="41"/>
    </row>
    <row r="4329" spans="1:2" x14ac:dyDescent="0.3">
      <c r="A4329" s="42"/>
      <c r="B4329" s="41"/>
    </row>
    <row r="4330" spans="1:2" x14ac:dyDescent="0.3">
      <c r="A4330" s="42"/>
      <c r="B4330" s="41"/>
    </row>
    <row r="4331" spans="1:2" x14ac:dyDescent="0.3">
      <c r="A4331" s="42"/>
      <c r="B4331" s="41"/>
    </row>
    <row r="4332" spans="1:2" x14ac:dyDescent="0.3">
      <c r="A4332" s="42"/>
      <c r="B4332" s="41"/>
    </row>
    <row r="4333" spans="1:2" x14ac:dyDescent="0.3">
      <c r="A4333" s="42"/>
      <c r="B4333" s="41"/>
    </row>
    <row r="4334" spans="1:2" x14ac:dyDescent="0.3">
      <c r="A4334" s="42"/>
      <c r="B4334" s="41"/>
    </row>
    <row r="4335" spans="1:2" x14ac:dyDescent="0.3">
      <c r="A4335" s="42"/>
      <c r="B4335" s="41"/>
    </row>
    <row r="4336" spans="1:2" x14ac:dyDescent="0.3">
      <c r="A4336" s="42"/>
      <c r="B4336" s="41"/>
    </row>
    <row r="4337" spans="1:2" x14ac:dyDescent="0.3">
      <c r="A4337" s="42"/>
      <c r="B4337" s="41"/>
    </row>
    <row r="4338" spans="1:2" x14ac:dyDescent="0.3">
      <c r="A4338" s="42"/>
      <c r="B4338" s="41"/>
    </row>
    <row r="4339" spans="1:2" x14ac:dyDescent="0.3">
      <c r="A4339" s="42"/>
      <c r="B4339" s="41"/>
    </row>
    <row r="4340" spans="1:2" x14ac:dyDescent="0.3">
      <c r="A4340" s="42"/>
      <c r="B4340" s="41"/>
    </row>
    <row r="4341" spans="1:2" x14ac:dyDescent="0.3">
      <c r="A4341" s="42"/>
      <c r="B4341" s="41"/>
    </row>
    <row r="4342" spans="1:2" x14ac:dyDescent="0.3">
      <c r="A4342" s="42"/>
      <c r="B4342" s="41"/>
    </row>
    <row r="4343" spans="1:2" x14ac:dyDescent="0.3">
      <c r="A4343" s="42"/>
      <c r="B4343" s="41"/>
    </row>
    <row r="4344" spans="1:2" x14ac:dyDescent="0.3">
      <c r="A4344" s="42"/>
      <c r="B4344" s="41"/>
    </row>
    <row r="4345" spans="1:2" x14ac:dyDescent="0.3">
      <c r="A4345" s="42"/>
      <c r="B4345" s="41"/>
    </row>
    <row r="4346" spans="1:2" x14ac:dyDescent="0.3">
      <c r="A4346" s="42"/>
      <c r="B4346" s="41"/>
    </row>
    <row r="4347" spans="1:2" x14ac:dyDescent="0.3">
      <c r="A4347" s="42"/>
      <c r="B4347" s="41"/>
    </row>
    <row r="4348" spans="1:2" x14ac:dyDescent="0.3">
      <c r="A4348" s="42"/>
      <c r="B4348" s="41"/>
    </row>
    <row r="4349" spans="1:2" x14ac:dyDescent="0.3">
      <c r="A4349" s="42"/>
      <c r="B4349" s="41"/>
    </row>
    <row r="4350" spans="1:2" x14ac:dyDescent="0.3">
      <c r="A4350" s="42"/>
      <c r="B4350" s="41"/>
    </row>
    <row r="4351" spans="1:2" x14ac:dyDescent="0.3">
      <c r="A4351" s="42"/>
      <c r="B4351" s="41"/>
    </row>
    <row r="4352" spans="1:2" x14ac:dyDescent="0.3">
      <c r="A4352" s="42"/>
      <c r="B4352" s="41"/>
    </row>
    <row r="4353" spans="1:2" x14ac:dyDescent="0.3">
      <c r="A4353" s="42"/>
      <c r="B4353" s="41"/>
    </row>
    <row r="4354" spans="1:2" x14ac:dyDescent="0.3">
      <c r="A4354" s="42"/>
      <c r="B4354" s="41"/>
    </row>
    <row r="4355" spans="1:2" x14ac:dyDescent="0.3">
      <c r="A4355" s="42"/>
      <c r="B4355" s="41"/>
    </row>
    <row r="4356" spans="1:2" x14ac:dyDescent="0.3">
      <c r="A4356" s="42"/>
      <c r="B4356" s="41"/>
    </row>
    <row r="4357" spans="1:2" x14ac:dyDescent="0.3">
      <c r="A4357" s="42"/>
      <c r="B4357" s="41"/>
    </row>
    <row r="4358" spans="1:2" x14ac:dyDescent="0.3">
      <c r="A4358" s="42"/>
      <c r="B4358" s="41"/>
    </row>
    <row r="4359" spans="1:2" x14ac:dyDescent="0.3">
      <c r="A4359" s="42"/>
      <c r="B4359" s="41"/>
    </row>
    <row r="4360" spans="1:2" x14ac:dyDescent="0.3">
      <c r="A4360" s="42"/>
      <c r="B4360" s="41"/>
    </row>
    <row r="4361" spans="1:2" x14ac:dyDescent="0.3">
      <c r="A4361" s="42"/>
      <c r="B4361" s="41"/>
    </row>
    <row r="4362" spans="1:2" x14ac:dyDescent="0.3">
      <c r="A4362" s="42"/>
      <c r="B4362" s="41"/>
    </row>
    <row r="4363" spans="1:2" x14ac:dyDescent="0.3">
      <c r="A4363" s="42"/>
      <c r="B4363" s="41"/>
    </row>
    <row r="4364" spans="1:2" x14ac:dyDescent="0.3">
      <c r="A4364" s="42"/>
      <c r="B4364" s="41"/>
    </row>
    <row r="4365" spans="1:2" x14ac:dyDescent="0.3">
      <c r="A4365" s="42"/>
      <c r="B4365" s="41"/>
    </row>
    <row r="4366" spans="1:2" x14ac:dyDescent="0.3">
      <c r="A4366" s="42"/>
      <c r="B4366" s="41"/>
    </row>
    <row r="4367" spans="1:2" x14ac:dyDescent="0.3">
      <c r="A4367" s="42"/>
      <c r="B4367" s="41"/>
    </row>
    <row r="4368" spans="1:2" x14ac:dyDescent="0.3">
      <c r="A4368" s="42"/>
      <c r="B4368" s="41"/>
    </row>
    <row r="4369" spans="1:2" x14ac:dyDescent="0.3">
      <c r="A4369" s="42"/>
      <c r="B4369" s="41"/>
    </row>
    <row r="4370" spans="1:2" x14ac:dyDescent="0.3">
      <c r="A4370" s="42"/>
      <c r="B4370" s="41"/>
    </row>
    <row r="4371" spans="1:2" x14ac:dyDescent="0.3">
      <c r="A4371" s="42"/>
      <c r="B4371" s="41"/>
    </row>
    <row r="4372" spans="1:2" x14ac:dyDescent="0.3">
      <c r="A4372" s="42"/>
      <c r="B4372" s="41"/>
    </row>
    <row r="4373" spans="1:2" x14ac:dyDescent="0.3">
      <c r="A4373" s="42"/>
      <c r="B4373" s="41"/>
    </row>
    <row r="4374" spans="1:2" x14ac:dyDescent="0.3">
      <c r="A4374" s="42"/>
      <c r="B4374" s="41"/>
    </row>
    <row r="4375" spans="1:2" x14ac:dyDescent="0.3">
      <c r="A4375" s="42"/>
      <c r="B4375" s="41"/>
    </row>
    <row r="4376" spans="1:2" x14ac:dyDescent="0.3">
      <c r="A4376" s="42"/>
      <c r="B4376" s="41"/>
    </row>
    <row r="4377" spans="1:2" x14ac:dyDescent="0.3">
      <c r="A4377" s="42"/>
      <c r="B4377" s="41"/>
    </row>
    <row r="4378" spans="1:2" x14ac:dyDescent="0.3">
      <c r="A4378" s="42"/>
      <c r="B4378" s="41"/>
    </row>
    <row r="4379" spans="1:2" x14ac:dyDescent="0.3">
      <c r="A4379" s="42"/>
      <c r="B4379" s="41"/>
    </row>
    <row r="4380" spans="1:2" x14ac:dyDescent="0.3">
      <c r="A4380" s="42"/>
      <c r="B4380" s="41"/>
    </row>
    <row r="4381" spans="1:2" x14ac:dyDescent="0.3">
      <c r="A4381" s="42"/>
      <c r="B4381" s="41"/>
    </row>
    <row r="4382" spans="1:2" x14ac:dyDescent="0.3">
      <c r="A4382" s="42"/>
      <c r="B4382" s="41"/>
    </row>
    <row r="4383" spans="1:2" x14ac:dyDescent="0.3">
      <c r="A4383" s="42"/>
      <c r="B4383" s="41"/>
    </row>
    <row r="4384" spans="1:2" x14ac:dyDescent="0.3">
      <c r="A4384" s="42"/>
      <c r="B4384" s="41"/>
    </row>
    <row r="4385" spans="1:2" x14ac:dyDescent="0.3">
      <c r="A4385" s="42"/>
      <c r="B4385" s="41"/>
    </row>
    <row r="4386" spans="1:2" x14ac:dyDescent="0.3">
      <c r="A4386" s="42"/>
      <c r="B4386" s="41"/>
    </row>
    <row r="4387" spans="1:2" x14ac:dyDescent="0.3">
      <c r="A4387" s="42"/>
      <c r="B4387" s="41"/>
    </row>
    <row r="4388" spans="1:2" x14ac:dyDescent="0.3">
      <c r="A4388" s="42"/>
      <c r="B4388" s="41"/>
    </row>
    <row r="4389" spans="1:2" x14ac:dyDescent="0.3">
      <c r="A4389" s="42"/>
      <c r="B4389" s="41"/>
    </row>
    <row r="4390" spans="1:2" x14ac:dyDescent="0.3">
      <c r="A4390" s="42"/>
      <c r="B4390" s="41"/>
    </row>
    <row r="4391" spans="1:2" x14ac:dyDescent="0.3">
      <c r="A4391" s="42"/>
      <c r="B4391" s="41"/>
    </row>
    <row r="4392" spans="1:2" x14ac:dyDescent="0.3">
      <c r="A4392" s="42"/>
      <c r="B4392" s="41"/>
    </row>
    <row r="4393" spans="1:2" x14ac:dyDescent="0.3">
      <c r="A4393" s="42"/>
      <c r="B4393" s="41"/>
    </row>
    <row r="4394" spans="1:2" x14ac:dyDescent="0.3">
      <c r="A4394" s="42"/>
      <c r="B4394" s="41"/>
    </row>
    <row r="4395" spans="1:2" x14ac:dyDescent="0.3">
      <c r="A4395" s="42"/>
      <c r="B4395" s="41"/>
    </row>
    <row r="4396" spans="1:2" x14ac:dyDescent="0.3">
      <c r="A4396" s="42"/>
      <c r="B4396" s="41"/>
    </row>
    <row r="4397" spans="1:2" x14ac:dyDescent="0.3">
      <c r="A4397" s="42"/>
      <c r="B4397" s="41"/>
    </row>
    <row r="4398" spans="1:2" x14ac:dyDescent="0.3">
      <c r="A4398" s="42"/>
      <c r="B4398" s="41"/>
    </row>
    <row r="4399" spans="1:2" x14ac:dyDescent="0.3">
      <c r="A4399" s="42"/>
      <c r="B4399" s="41"/>
    </row>
    <row r="4400" spans="1:2" x14ac:dyDescent="0.3">
      <c r="A4400" s="42"/>
      <c r="B4400" s="41"/>
    </row>
    <row r="4401" spans="1:2" x14ac:dyDescent="0.3">
      <c r="A4401" s="42"/>
      <c r="B4401" s="41"/>
    </row>
    <row r="4402" spans="1:2" x14ac:dyDescent="0.3">
      <c r="A4402" s="42"/>
      <c r="B4402" s="41"/>
    </row>
    <row r="4403" spans="1:2" x14ac:dyDescent="0.3">
      <c r="A4403" s="42"/>
      <c r="B4403" s="41"/>
    </row>
    <row r="4404" spans="1:2" x14ac:dyDescent="0.3">
      <c r="A4404" s="42"/>
      <c r="B4404" s="41"/>
    </row>
    <row r="4405" spans="1:2" x14ac:dyDescent="0.3">
      <c r="A4405" s="42"/>
      <c r="B4405" s="41"/>
    </row>
    <row r="4406" spans="1:2" x14ac:dyDescent="0.3">
      <c r="A4406" s="42"/>
      <c r="B4406" s="41"/>
    </row>
    <row r="4407" spans="1:2" x14ac:dyDescent="0.3">
      <c r="A4407" s="42"/>
      <c r="B4407" s="41"/>
    </row>
    <row r="4408" spans="1:2" x14ac:dyDescent="0.3">
      <c r="A4408" s="42"/>
      <c r="B4408" s="41"/>
    </row>
    <row r="4409" spans="1:2" x14ac:dyDescent="0.3">
      <c r="A4409" s="42"/>
      <c r="B4409" s="41"/>
    </row>
    <row r="4410" spans="1:2" x14ac:dyDescent="0.3">
      <c r="A4410" s="42"/>
      <c r="B4410" s="41"/>
    </row>
    <row r="4411" spans="1:2" x14ac:dyDescent="0.3">
      <c r="A4411" s="42"/>
      <c r="B4411" s="41"/>
    </row>
    <row r="4412" spans="1:2" x14ac:dyDescent="0.3">
      <c r="A4412" s="42"/>
      <c r="B4412" s="41"/>
    </row>
    <row r="4413" spans="1:2" x14ac:dyDescent="0.3">
      <c r="A4413" s="42"/>
      <c r="B4413" s="41"/>
    </row>
    <row r="4414" spans="1:2" x14ac:dyDescent="0.3">
      <c r="A4414" s="42"/>
      <c r="B4414" s="41"/>
    </row>
    <row r="4415" spans="1:2" x14ac:dyDescent="0.3">
      <c r="A4415" s="42"/>
      <c r="B4415" s="41"/>
    </row>
    <row r="4416" spans="1:2" x14ac:dyDescent="0.3">
      <c r="A4416" s="42"/>
      <c r="B4416" s="41"/>
    </row>
    <row r="4417" spans="1:2" x14ac:dyDescent="0.3">
      <c r="A4417" s="42"/>
      <c r="B4417" s="41"/>
    </row>
    <row r="4418" spans="1:2" x14ac:dyDescent="0.3">
      <c r="A4418" s="42"/>
      <c r="B4418" s="41"/>
    </row>
    <row r="4419" spans="1:2" x14ac:dyDescent="0.3">
      <c r="A4419" s="42"/>
      <c r="B4419" s="41"/>
    </row>
    <row r="4420" spans="1:2" x14ac:dyDescent="0.3">
      <c r="A4420" s="42"/>
      <c r="B4420" s="41"/>
    </row>
    <row r="4421" spans="1:2" x14ac:dyDescent="0.3">
      <c r="A4421" s="42"/>
      <c r="B4421" s="41"/>
    </row>
    <row r="4422" spans="1:2" x14ac:dyDescent="0.3">
      <c r="A4422" s="42"/>
      <c r="B4422" s="41"/>
    </row>
    <row r="4423" spans="1:2" x14ac:dyDescent="0.3">
      <c r="A4423" s="42"/>
      <c r="B4423" s="41"/>
    </row>
    <row r="4424" spans="1:2" x14ac:dyDescent="0.3">
      <c r="A4424" s="42"/>
      <c r="B4424" s="41"/>
    </row>
    <row r="4425" spans="1:2" x14ac:dyDescent="0.3">
      <c r="A4425" s="42"/>
      <c r="B4425" s="41"/>
    </row>
    <row r="4426" spans="1:2" x14ac:dyDescent="0.3">
      <c r="A4426" s="42"/>
      <c r="B4426" s="41"/>
    </row>
    <row r="4427" spans="1:2" x14ac:dyDescent="0.3">
      <c r="A4427" s="42"/>
      <c r="B4427" s="41"/>
    </row>
    <row r="4428" spans="1:2" x14ac:dyDescent="0.3">
      <c r="A4428" s="42"/>
      <c r="B4428" s="41"/>
    </row>
    <row r="4429" spans="1:2" x14ac:dyDescent="0.3">
      <c r="A4429" s="42"/>
      <c r="B4429" s="41"/>
    </row>
    <row r="4430" spans="1:2" x14ac:dyDescent="0.3">
      <c r="A4430" s="42"/>
      <c r="B4430" s="41"/>
    </row>
    <row r="4431" spans="1:2" x14ac:dyDescent="0.3">
      <c r="A4431" s="42"/>
      <c r="B4431" s="41"/>
    </row>
    <row r="4432" spans="1:2" x14ac:dyDescent="0.3">
      <c r="A4432" s="42"/>
      <c r="B4432" s="41"/>
    </row>
    <row r="4433" spans="1:2" x14ac:dyDescent="0.3">
      <c r="A4433" s="42"/>
      <c r="B4433" s="41"/>
    </row>
    <row r="4434" spans="1:2" x14ac:dyDescent="0.3">
      <c r="A4434" s="42"/>
      <c r="B4434" s="41"/>
    </row>
    <row r="4435" spans="1:2" x14ac:dyDescent="0.3">
      <c r="A4435" s="42"/>
      <c r="B4435" s="41"/>
    </row>
    <row r="4436" spans="1:2" x14ac:dyDescent="0.3">
      <c r="A4436" s="42"/>
      <c r="B4436" s="41"/>
    </row>
    <row r="4437" spans="1:2" x14ac:dyDescent="0.3">
      <c r="A4437" s="42"/>
      <c r="B4437" s="41"/>
    </row>
    <row r="4438" spans="1:2" x14ac:dyDescent="0.3">
      <c r="A4438" s="42"/>
      <c r="B4438" s="41"/>
    </row>
    <row r="4439" spans="1:2" x14ac:dyDescent="0.3">
      <c r="A4439" s="42"/>
      <c r="B4439" s="41"/>
    </row>
    <row r="4440" spans="1:2" x14ac:dyDescent="0.3">
      <c r="A4440" s="42"/>
      <c r="B4440" s="41"/>
    </row>
    <row r="4441" spans="1:2" x14ac:dyDescent="0.3">
      <c r="A4441" s="42"/>
      <c r="B4441" s="41"/>
    </row>
    <row r="4442" spans="1:2" x14ac:dyDescent="0.3">
      <c r="A4442" s="42"/>
      <c r="B4442" s="41"/>
    </row>
    <row r="4443" spans="1:2" x14ac:dyDescent="0.3">
      <c r="A4443" s="42"/>
      <c r="B4443" s="41"/>
    </row>
    <row r="4444" spans="1:2" x14ac:dyDescent="0.3">
      <c r="A4444" s="42"/>
      <c r="B4444" s="41"/>
    </row>
    <row r="4445" spans="1:2" x14ac:dyDescent="0.3">
      <c r="A4445" s="42"/>
      <c r="B4445" s="41"/>
    </row>
    <row r="4446" spans="1:2" x14ac:dyDescent="0.3">
      <c r="A4446" s="42"/>
      <c r="B4446" s="41"/>
    </row>
    <row r="4447" spans="1:2" x14ac:dyDescent="0.3">
      <c r="A4447" s="42"/>
      <c r="B4447" s="41"/>
    </row>
    <row r="4448" spans="1:2" x14ac:dyDescent="0.3">
      <c r="A4448" s="42"/>
      <c r="B4448" s="41"/>
    </row>
    <row r="4449" spans="1:2" x14ac:dyDescent="0.3">
      <c r="A4449" s="42"/>
      <c r="B4449" s="41"/>
    </row>
    <row r="4450" spans="1:2" x14ac:dyDescent="0.3">
      <c r="A4450" s="42"/>
      <c r="B4450" s="41"/>
    </row>
    <row r="4451" spans="1:2" x14ac:dyDescent="0.3">
      <c r="A4451" s="42"/>
      <c r="B4451" s="41"/>
    </row>
    <row r="4452" spans="1:2" x14ac:dyDescent="0.3">
      <c r="A4452" s="42"/>
      <c r="B4452" s="41"/>
    </row>
    <row r="4453" spans="1:2" x14ac:dyDescent="0.3">
      <c r="A4453" s="42"/>
      <c r="B4453" s="41"/>
    </row>
    <row r="4454" spans="1:2" x14ac:dyDescent="0.3">
      <c r="A4454" s="42"/>
      <c r="B4454" s="41"/>
    </row>
    <row r="4455" spans="1:2" x14ac:dyDescent="0.3">
      <c r="A4455" s="42"/>
      <c r="B4455" s="41"/>
    </row>
    <row r="4456" spans="1:2" x14ac:dyDescent="0.3">
      <c r="A4456" s="42"/>
      <c r="B4456" s="41"/>
    </row>
    <row r="4457" spans="1:2" x14ac:dyDescent="0.3">
      <c r="A4457" s="42"/>
      <c r="B4457" s="41"/>
    </row>
    <row r="4458" spans="1:2" x14ac:dyDescent="0.3">
      <c r="A4458" s="42"/>
      <c r="B4458" s="41"/>
    </row>
    <row r="4459" spans="1:2" x14ac:dyDescent="0.3">
      <c r="A4459" s="42"/>
      <c r="B4459" s="41"/>
    </row>
    <row r="4460" spans="1:2" x14ac:dyDescent="0.3">
      <c r="A4460" s="42"/>
      <c r="B4460" s="41"/>
    </row>
    <row r="4461" spans="1:2" x14ac:dyDescent="0.3">
      <c r="A4461" s="42"/>
      <c r="B4461" s="41"/>
    </row>
    <row r="4462" spans="1:2" x14ac:dyDescent="0.3">
      <c r="A4462" s="42"/>
      <c r="B4462" s="41"/>
    </row>
    <row r="4463" spans="1:2" x14ac:dyDescent="0.3">
      <c r="A4463" s="42"/>
      <c r="B4463" s="41"/>
    </row>
    <row r="4464" spans="1:2" x14ac:dyDescent="0.3">
      <c r="A4464" s="42"/>
      <c r="B4464" s="41"/>
    </row>
    <row r="4465" spans="1:2" x14ac:dyDescent="0.3">
      <c r="A4465" s="42"/>
      <c r="B4465" s="41"/>
    </row>
    <row r="4466" spans="1:2" x14ac:dyDescent="0.3">
      <c r="A4466" s="42"/>
      <c r="B4466" s="41"/>
    </row>
    <row r="4467" spans="1:2" x14ac:dyDescent="0.3">
      <c r="A4467" s="42"/>
      <c r="B4467" s="41"/>
    </row>
    <row r="4468" spans="1:2" x14ac:dyDescent="0.3">
      <c r="A4468" s="42"/>
      <c r="B4468" s="41"/>
    </row>
    <row r="4469" spans="1:2" x14ac:dyDescent="0.3">
      <c r="A4469" s="42"/>
      <c r="B4469" s="41"/>
    </row>
    <row r="4470" spans="1:2" x14ac:dyDescent="0.3">
      <c r="A4470" s="42"/>
      <c r="B4470" s="41"/>
    </row>
    <row r="4471" spans="1:2" x14ac:dyDescent="0.3">
      <c r="A4471" s="42"/>
      <c r="B4471" s="41"/>
    </row>
    <row r="4472" spans="1:2" x14ac:dyDescent="0.3">
      <c r="A4472" s="42"/>
      <c r="B4472" s="41"/>
    </row>
    <row r="4473" spans="1:2" x14ac:dyDescent="0.3">
      <c r="A4473" s="42"/>
      <c r="B4473" s="41"/>
    </row>
    <row r="4474" spans="1:2" x14ac:dyDescent="0.3">
      <c r="A4474" s="42"/>
      <c r="B4474" s="41"/>
    </row>
    <row r="4475" spans="1:2" x14ac:dyDescent="0.3">
      <c r="A4475" s="42"/>
      <c r="B4475" s="41"/>
    </row>
    <row r="4476" spans="1:2" x14ac:dyDescent="0.3">
      <c r="A4476" s="42"/>
      <c r="B4476" s="41"/>
    </row>
    <row r="4477" spans="1:2" x14ac:dyDescent="0.3">
      <c r="A4477" s="42"/>
      <c r="B4477" s="41"/>
    </row>
    <row r="4478" spans="1:2" x14ac:dyDescent="0.3">
      <c r="A4478" s="42"/>
      <c r="B4478" s="41"/>
    </row>
    <row r="4479" spans="1:2" x14ac:dyDescent="0.3">
      <c r="A4479" s="42"/>
      <c r="B4479" s="41"/>
    </row>
    <row r="4480" spans="1:2" x14ac:dyDescent="0.3">
      <c r="A4480" s="42"/>
      <c r="B4480" s="41"/>
    </row>
    <row r="4481" spans="1:2" x14ac:dyDescent="0.3">
      <c r="A4481" s="42"/>
      <c r="B4481" s="41"/>
    </row>
    <row r="4482" spans="1:2" x14ac:dyDescent="0.3">
      <c r="A4482" s="42"/>
      <c r="B4482" s="41"/>
    </row>
    <row r="4483" spans="1:2" x14ac:dyDescent="0.3">
      <c r="A4483" s="42"/>
      <c r="B4483" s="41"/>
    </row>
    <row r="4484" spans="1:2" x14ac:dyDescent="0.3">
      <c r="A4484" s="42"/>
      <c r="B4484" s="41"/>
    </row>
    <row r="4485" spans="1:2" x14ac:dyDescent="0.3">
      <c r="A4485" s="42"/>
      <c r="B4485" s="41"/>
    </row>
    <row r="4486" spans="1:2" x14ac:dyDescent="0.3">
      <c r="A4486" s="42"/>
      <c r="B4486" s="41"/>
    </row>
    <row r="4487" spans="1:2" x14ac:dyDescent="0.3">
      <c r="A4487" s="42"/>
      <c r="B4487" s="41"/>
    </row>
    <row r="4488" spans="1:2" x14ac:dyDescent="0.3">
      <c r="A4488" s="42"/>
      <c r="B4488" s="41"/>
    </row>
    <row r="4489" spans="1:2" x14ac:dyDescent="0.3">
      <c r="A4489" s="42"/>
      <c r="B4489" s="41"/>
    </row>
    <row r="4490" spans="1:2" x14ac:dyDescent="0.3">
      <c r="A4490" s="42"/>
      <c r="B4490" s="41"/>
    </row>
    <row r="4491" spans="1:2" x14ac:dyDescent="0.3">
      <c r="A4491" s="42"/>
      <c r="B4491" s="41"/>
    </row>
    <row r="4492" spans="1:2" x14ac:dyDescent="0.3">
      <c r="A4492" s="42"/>
      <c r="B4492" s="41"/>
    </row>
    <row r="4493" spans="1:2" x14ac:dyDescent="0.3">
      <c r="A4493" s="42"/>
      <c r="B4493" s="41"/>
    </row>
    <row r="4494" spans="1:2" x14ac:dyDescent="0.3">
      <c r="A4494" s="42"/>
      <c r="B4494" s="41"/>
    </row>
    <row r="4495" spans="1:2" x14ac:dyDescent="0.3">
      <c r="A4495" s="42"/>
      <c r="B4495" s="41"/>
    </row>
    <row r="4496" spans="1:2" x14ac:dyDescent="0.3">
      <c r="A4496" s="42"/>
      <c r="B4496" s="41"/>
    </row>
    <row r="4497" spans="1:2" x14ac:dyDescent="0.3">
      <c r="A4497" s="42"/>
      <c r="B4497" s="41"/>
    </row>
    <row r="4498" spans="1:2" x14ac:dyDescent="0.3">
      <c r="A4498" s="42"/>
      <c r="B4498" s="41"/>
    </row>
    <row r="4499" spans="1:2" x14ac:dyDescent="0.3">
      <c r="A4499" s="42"/>
      <c r="B4499" s="41"/>
    </row>
    <row r="4500" spans="1:2" x14ac:dyDescent="0.3">
      <c r="A4500" s="42"/>
      <c r="B4500" s="41"/>
    </row>
    <row r="4501" spans="1:2" x14ac:dyDescent="0.3">
      <c r="A4501" s="42"/>
      <c r="B4501" s="41"/>
    </row>
    <row r="4502" spans="1:2" x14ac:dyDescent="0.3">
      <c r="A4502" s="42"/>
      <c r="B4502" s="41"/>
    </row>
    <row r="4503" spans="1:2" x14ac:dyDescent="0.3">
      <c r="A4503" s="42"/>
      <c r="B4503" s="41"/>
    </row>
    <row r="4504" spans="1:2" x14ac:dyDescent="0.3">
      <c r="A4504" s="42"/>
      <c r="B4504" s="41"/>
    </row>
    <row r="4505" spans="1:2" x14ac:dyDescent="0.3">
      <c r="A4505" s="42"/>
      <c r="B4505" s="41"/>
    </row>
    <row r="4506" spans="1:2" x14ac:dyDescent="0.3">
      <c r="A4506" s="42"/>
      <c r="B4506" s="41"/>
    </row>
    <row r="4507" spans="1:2" x14ac:dyDescent="0.3">
      <c r="A4507" s="42"/>
      <c r="B4507" s="41"/>
    </row>
    <row r="4508" spans="1:2" x14ac:dyDescent="0.3">
      <c r="A4508" s="42"/>
      <c r="B4508" s="41"/>
    </row>
    <row r="4509" spans="1:2" x14ac:dyDescent="0.3">
      <c r="A4509" s="42"/>
      <c r="B4509" s="41"/>
    </row>
    <row r="4510" spans="1:2" x14ac:dyDescent="0.3">
      <c r="A4510" s="42"/>
      <c r="B4510" s="41"/>
    </row>
    <row r="4511" spans="1:2" x14ac:dyDescent="0.3">
      <c r="A4511" s="42"/>
      <c r="B4511" s="41"/>
    </row>
    <row r="4512" spans="1:2" x14ac:dyDescent="0.3">
      <c r="A4512" s="42"/>
      <c r="B4512" s="41"/>
    </row>
    <row r="4513" spans="1:2" x14ac:dyDescent="0.3">
      <c r="A4513" s="42"/>
      <c r="B4513" s="41"/>
    </row>
    <row r="4514" spans="1:2" x14ac:dyDescent="0.3">
      <c r="A4514" s="42"/>
      <c r="B4514" s="41"/>
    </row>
    <row r="4515" spans="1:2" x14ac:dyDescent="0.3">
      <c r="A4515" s="42"/>
      <c r="B4515" s="41"/>
    </row>
    <row r="4516" spans="1:2" x14ac:dyDescent="0.3">
      <c r="A4516" s="42"/>
      <c r="B4516" s="41"/>
    </row>
    <row r="4517" spans="1:2" x14ac:dyDescent="0.3">
      <c r="A4517" s="42"/>
      <c r="B4517" s="41"/>
    </row>
    <row r="4518" spans="1:2" x14ac:dyDescent="0.3">
      <c r="A4518" s="42"/>
      <c r="B4518" s="41"/>
    </row>
    <row r="4519" spans="1:2" x14ac:dyDescent="0.3">
      <c r="A4519" s="42"/>
      <c r="B4519" s="41"/>
    </row>
    <row r="4520" spans="1:2" x14ac:dyDescent="0.3">
      <c r="A4520" s="42"/>
      <c r="B4520" s="41"/>
    </row>
    <row r="4521" spans="1:2" x14ac:dyDescent="0.3">
      <c r="A4521" s="42"/>
      <c r="B4521" s="41"/>
    </row>
    <row r="4522" spans="1:2" x14ac:dyDescent="0.3">
      <c r="A4522" s="42"/>
      <c r="B4522" s="41"/>
    </row>
    <row r="4523" spans="1:2" x14ac:dyDescent="0.3">
      <c r="A4523" s="42"/>
      <c r="B4523" s="41"/>
    </row>
    <row r="4524" spans="1:2" x14ac:dyDescent="0.3">
      <c r="A4524" s="42"/>
      <c r="B4524" s="41"/>
    </row>
    <row r="4525" spans="1:2" x14ac:dyDescent="0.3">
      <c r="A4525" s="42"/>
      <c r="B4525" s="41"/>
    </row>
    <row r="4526" spans="1:2" x14ac:dyDescent="0.3">
      <c r="A4526" s="42"/>
      <c r="B4526" s="41"/>
    </row>
    <row r="4527" spans="1:2" x14ac:dyDescent="0.3">
      <c r="A4527" s="42"/>
      <c r="B4527" s="41"/>
    </row>
    <row r="4528" spans="1:2" x14ac:dyDescent="0.3">
      <c r="A4528" s="42"/>
      <c r="B4528" s="41"/>
    </row>
    <row r="4529" spans="1:2" x14ac:dyDescent="0.3">
      <c r="A4529" s="42"/>
      <c r="B4529" s="41"/>
    </row>
    <row r="4530" spans="1:2" x14ac:dyDescent="0.3">
      <c r="A4530" s="42"/>
      <c r="B4530" s="41"/>
    </row>
    <row r="4531" spans="1:2" x14ac:dyDescent="0.3">
      <c r="A4531" s="42"/>
      <c r="B4531" s="41"/>
    </row>
    <row r="4532" spans="1:2" x14ac:dyDescent="0.3">
      <c r="A4532" s="42"/>
      <c r="B4532" s="41"/>
    </row>
    <row r="4533" spans="1:2" x14ac:dyDescent="0.3">
      <c r="A4533" s="42"/>
      <c r="B4533" s="41"/>
    </row>
    <row r="4534" spans="1:2" x14ac:dyDescent="0.3">
      <c r="A4534" s="42"/>
      <c r="B4534" s="41"/>
    </row>
    <row r="4535" spans="1:2" x14ac:dyDescent="0.3">
      <c r="A4535" s="42"/>
      <c r="B4535" s="41"/>
    </row>
    <row r="4536" spans="1:2" x14ac:dyDescent="0.3">
      <c r="A4536" s="42"/>
      <c r="B4536" s="41"/>
    </row>
    <row r="4537" spans="1:2" x14ac:dyDescent="0.3">
      <c r="A4537" s="42"/>
      <c r="B4537" s="41"/>
    </row>
    <row r="4538" spans="1:2" x14ac:dyDescent="0.3">
      <c r="A4538" s="42"/>
      <c r="B4538" s="41"/>
    </row>
    <row r="4539" spans="1:2" x14ac:dyDescent="0.3">
      <c r="A4539" s="42"/>
      <c r="B4539" s="41"/>
    </row>
    <row r="4540" spans="1:2" x14ac:dyDescent="0.3">
      <c r="A4540" s="42"/>
      <c r="B4540" s="41"/>
    </row>
    <row r="4541" spans="1:2" x14ac:dyDescent="0.3">
      <c r="A4541" s="42"/>
      <c r="B4541" s="41"/>
    </row>
    <row r="4542" spans="1:2" x14ac:dyDescent="0.3">
      <c r="A4542" s="42"/>
      <c r="B4542" s="41"/>
    </row>
    <row r="4543" spans="1:2" x14ac:dyDescent="0.3">
      <c r="A4543" s="42"/>
      <c r="B4543" s="41"/>
    </row>
    <row r="4544" spans="1:2" x14ac:dyDescent="0.3">
      <c r="A4544" s="42"/>
      <c r="B4544" s="41"/>
    </row>
    <row r="4545" spans="1:2" x14ac:dyDescent="0.3">
      <c r="A4545" s="42"/>
      <c r="B4545" s="41"/>
    </row>
    <row r="4546" spans="1:2" x14ac:dyDescent="0.3">
      <c r="A4546" s="42"/>
      <c r="B4546" s="41"/>
    </row>
    <row r="4547" spans="1:2" x14ac:dyDescent="0.3">
      <c r="A4547" s="42"/>
      <c r="B4547" s="41"/>
    </row>
    <row r="4548" spans="1:2" x14ac:dyDescent="0.3">
      <c r="A4548" s="42"/>
      <c r="B4548" s="41"/>
    </row>
    <row r="4549" spans="1:2" x14ac:dyDescent="0.3">
      <c r="A4549" s="42"/>
      <c r="B4549" s="41"/>
    </row>
    <row r="4550" spans="1:2" x14ac:dyDescent="0.3">
      <c r="A4550" s="42"/>
      <c r="B4550" s="41"/>
    </row>
    <row r="4551" spans="1:2" x14ac:dyDescent="0.3">
      <c r="A4551" s="42"/>
      <c r="B4551" s="41"/>
    </row>
    <row r="4552" spans="1:2" x14ac:dyDescent="0.3">
      <c r="A4552" s="42"/>
      <c r="B4552" s="41"/>
    </row>
    <row r="4553" spans="1:2" x14ac:dyDescent="0.3">
      <c r="A4553" s="42"/>
      <c r="B4553" s="41"/>
    </row>
    <row r="4554" spans="1:2" x14ac:dyDescent="0.3">
      <c r="A4554" s="42"/>
      <c r="B4554" s="41"/>
    </row>
    <row r="4555" spans="1:2" x14ac:dyDescent="0.3">
      <c r="A4555" s="42"/>
      <c r="B4555" s="41"/>
    </row>
    <row r="4556" spans="1:2" x14ac:dyDescent="0.3">
      <c r="A4556" s="42"/>
      <c r="B4556" s="41"/>
    </row>
    <row r="4557" spans="1:2" x14ac:dyDescent="0.3">
      <c r="A4557" s="42"/>
      <c r="B4557" s="41"/>
    </row>
    <row r="4558" spans="1:2" x14ac:dyDescent="0.3">
      <c r="A4558" s="42"/>
      <c r="B4558" s="41"/>
    </row>
    <row r="4559" spans="1:2" x14ac:dyDescent="0.3">
      <c r="A4559" s="42"/>
      <c r="B4559" s="41"/>
    </row>
    <row r="4560" spans="1:2" x14ac:dyDescent="0.3">
      <c r="A4560" s="42"/>
      <c r="B4560" s="41"/>
    </row>
    <row r="4561" spans="1:2" x14ac:dyDescent="0.3">
      <c r="A4561" s="42"/>
      <c r="B4561" s="41"/>
    </row>
    <row r="4562" spans="1:2" x14ac:dyDescent="0.3">
      <c r="A4562" s="42"/>
      <c r="B4562" s="41"/>
    </row>
    <row r="4563" spans="1:2" x14ac:dyDescent="0.3">
      <c r="A4563" s="42"/>
      <c r="B4563" s="41"/>
    </row>
    <row r="4564" spans="1:2" x14ac:dyDescent="0.3">
      <c r="A4564" s="42"/>
      <c r="B4564" s="41"/>
    </row>
    <row r="4565" spans="1:2" x14ac:dyDescent="0.3">
      <c r="A4565" s="42"/>
      <c r="B4565" s="41"/>
    </row>
    <row r="4566" spans="1:2" x14ac:dyDescent="0.3">
      <c r="A4566" s="42"/>
      <c r="B4566" s="41"/>
    </row>
    <row r="4567" spans="1:2" x14ac:dyDescent="0.3">
      <c r="A4567" s="42"/>
      <c r="B4567" s="41"/>
    </row>
    <row r="4568" spans="1:2" x14ac:dyDescent="0.3">
      <c r="A4568" s="42"/>
      <c r="B4568" s="41"/>
    </row>
    <row r="4569" spans="1:2" x14ac:dyDescent="0.3">
      <c r="A4569" s="42"/>
      <c r="B4569" s="41"/>
    </row>
    <row r="4570" spans="1:2" x14ac:dyDescent="0.3">
      <c r="A4570" s="42"/>
      <c r="B4570" s="41"/>
    </row>
    <row r="4571" spans="1:2" x14ac:dyDescent="0.3">
      <c r="A4571" s="42"/>
      <c r="B4571" s="41"/>
    </row>
    <row r="4572" spans="1:2" x14ac:dyDescent="0.3">
      <c r="A4572" s="42"/>
      <c r="B4572" s="41"/>
    </row>
    <row r="4573" spans="1:2" x14ac:dyDescent="0.3">
      <c r="A4573" s="42"/>
      <c r="B4573" s="41"/>
    </row>
    <row r="4574" spans="1:2" x14ac:dyDescent="0.3">
      <c r="A4574" s="42"/>
      <c r="B4574" s="41"/>
    </row>
    <row r="4575" spans="1:2" x14ac:dyDescent="0.3">
      <c r="A4575" s="42"/>
      <c r="B4575" s="41"/>
    </row>
    <row r="4576" spans="1:2" x14ac:dyDescent="0.3">
      <c r="A4576" s="42"/>
      <c r="B4576" s="41"/>
    </row>
    <row r="4577" spans="1:2" x14ac:dyDescent="0.3">
      <c r="A4577" s="42"/>
      <c r="B4577" s="41"/>
    </row>
    <row r="4578" spans="1:2" x14ac:dyDescent="0.3">
      <c r="A4578" s="42"/>
      <c r="B4578" s="41"/>
    </row>
    <row r="4579" spans="1:2" x14ac:dyDescent="0.3">
      <c r="A4579" s="42"/>
      <c r="B4579" s="41"/>
    </row>
    <row r="4580" spans="1:2" x14ac:dyDescent="0.3">
      <c r="A4580" s="42"/>
      <c r="B4580" s="41"/>
    </row>
    <row r="4581" spans="1:2" x14ac:dyDescent="0.3">
      <c r="A4581" s="42"/>
      <c r="B4581" s="41"/>
    </row>
    <row r="4582" spans="1:2" x14ac:dyDescent="0.3">
      <c r="A4582" s="42"/>
      <c r="B4582" s="41"/>
    </row>
    <row r="4583" spans="1:2" x14ac:dyDescent="0.3">
      <c r="A4583" s="42"/>
      <c r="B4583" s="41"/>
    </row>
    <row r="4584" spans="1:2" x14ac:dyDescent="0.3">
      <c r="A4584" s="42"/>
      <c r="B4584" s="41"/>
    </row>
    <row r="4585" spans="1:2" x14ac:dyDescent="0.3">
      <c r="A4585" s="42"/>
      <c r="B4585" s="41"/>
    </row>
    <row r="4586" spans="1:2" x14ac:dyDescent="0.3">
      <c r="A4586" s="42"/>
      <c r="B4586" s="41"/>
    </row>
    <row r="4587" spans="1:2" x14ac:dyDescent="0.3">
      <c r="A4587" s="42"/>
      <c r="B4587" s="41"/>
    </row>
    <row r="4588" spans="1:2" x14ac:dyDescent="0.3">
      <c r="A4588" s="42"/>
      <c r="B4588" s="41"/>
    </row>
    <row r="4589" spans="1:2" x14ac:dyDescent="0.3">
      <c r="A4589" s="42"/>
      <c r="B4589" s="41"/>
    </row>
    <row r="4590" spans="1:2" x14ac:dyDescent="0.3">
      <c r="A4590" s="42"/>
      <c r="B4590" s="41"/>
    </row>
    <row r="4591" spans="1:2" x14ac:dyDescent="0.3">
      <c r="A4591" s="42"/>
      <c r="B4591" s="41"/>
    </row>
    <row r="4592" spans="1:2" x14ac:dyDescent="0.3">
      <c r="A4592" s="42"/>
      <c r="B4592" s="41"/>
    </row>
    <row r="4593" spans="1:2" x14ac:dyDescent="0.3">
      <c r="A4593" s="42"/>
      <c r="B4593" s="41"/>
    </row>
    <row r="4594" spans="1:2" x14ac:dyDescent="0.3">
      <c r="A4594" s="42"/>
      <c r="B4594" s="41"/>
    </row>
    <row r="4595" spans="1:2" x14ac:dyDescent="0.3">
      <c r="A4595" s="42"/>
      <c r="B4595" s="41"/>
    </row>
    <row r="4596" spans="1:2" x14ac:dyDescent="0.3">
      <c r="A4596" s="42"/>
      <c r="B4596" s="41"/>
    </row>
    <row r="4597" spans="1:2" x14ac:dyDescent="0.3">
      <c r="A4597" s="42"/>
      <c r="B4597" s="41"/>
    </row>
    <row r="4598" spans="1:2" x14ac:dyDescent="0.3">
      <c r="A4598" s="42"/>
      <c r="B4598" s="41"/>
    </row>
    <row r="4599" spans="1:2" x14ac:dyDescent="0.3">
      <c r="A4599" s="42"/>
      <c r="B4599" s="41"/>
    </row>
    <row r="4600" spans="1:2" x14ac:dyDescent="0.3">
      <c r="A4600" s="42"/>
      <c r="B4600" s="41"/>
    </row>
    <row r="4601" spans="1:2" x14ac:dyDescent="0.3">
      <c r="A4601" s="42"/>
      <c r="B4601" s="41"/>
    </row>
    <row r="4602" spans="1:2" x14ac:dyDescent="0.3">
      <c r="A4602" s="42"/>
      <c r="B4602" s="41"/>
    </row>
    <row r="4603" spans="1:2" x14ac:dyDescent="0.3">
      <c r="A4603" s="42"/>
      <c r="B4603" s="41"/>
    </row>
    <row r="4604" spans="1:2" x14ac:dyDescent="0.3">
      <c r="A4604" s="42"/>
      <c r="B4604" s="41"/>
    </row>
    <row r="4605" spans="1:2" x14ac:dyDescent="0.3">
      <c r="A4605" s="42"/>
      <c r="B4605" s="41"/>
    </row>
    <row r="4606" spans="1:2" x14ac:dyDescent="0.3">
      <c r="A4606" s="42"/>
      <c r="B4606" s="41"/>
    </row>
    <row r="4607" spans="1:2" x14ac:dyDescent="0.3">
      <c r="A4607" s="42"/>
      <c r="B4607" s="41"/>
    </row>
    <row r="4608" spans="1:2" x14ac:dyDescent="0.3">
      <c r="A4608" s="42"/>
      <c r="B4608" s="41"/>
    </row>
    <row r="4609" spans="1:2" x14ac:dyDescent="0.3">
      <c r="A4609" s="42"/>
      <c r="B4609" s="41"/>
    </row>
    <row r="4610" spans="1:2" x14ac:dyDescent="0.3">
      <c r="A4610" s="42"/>
      <c r="B4610" s="41"/>
    </row>
    <row r="4611" spans="1:2" x14ac:dyDescent="0.3">
      <c r="A4611" s="42"/>
      <c r="B4611" s="41"/>
    </row>
    <row r="4612" spans="1:2" x14ac:dyDescent="0.3">
      <c r="A4612" s="42"/>
      <c r="B4612" s="41"/>
    </row>
    <row r="4613" spans="1:2" x14ac:dyDescent="0.3">
      <c r="A4613" s="42"/>
      <c r="B4613" s="41"/>
    </row>
    <row r="4614" spans="1:2" x14ac:dyDescent="0.3">
      <c r="A4614" s="42"/>
      <c r="B4614" s="41"/>
    </row>
    <row r="4615" spans="1:2" x14ac:dyDescent="0.3">
      <c r="A4615" s="42"/>
      <c r="B4615" s="41"/>
    </row>
    <row r="4616" spans="1:2" x14ac:dyDescent="0.3">
      <c r="A4616" s="42"/>
      <c r="B4616" s="41"/>
    </row>
    <row r="4617" spans="1:2" x14ac:dyDescent="0.3">
      <c r="A4617" s="42"/>
      <c r="B4617" s="41"/>
    </row>
    <row r="4618" spans="1:2" x14ac:dyDescent="0.3">
      <c r="A4618" s="42"/>
      <c r="B4618" s="41"/>
    </row>
    <row r="4619" spans="1:2" x14ac:dyDescent="0.3">
      <c r="A4619" s="42"/>
      <c r="B4619" s="41"/>
    </row>
    <row r="4620" spans="1:2" x14ac:dyDescent="0.3">
      <c r="A4620" s="42"/>
      <c r="B4620" s="41"/>
    </row>
    <row r="4621" spans="1:2" x14ac:dyDescent="0.3">
      <c r="A4621" s="42"/>
      <c r="B4621" s="41"/>
    </row>
    <row r="4622" spans="1:2" x14ac:dyDescent="0.3">
      <c r="A4622" s="42"/>
      <c r="B4622" s="41"/>
    </row>
    <row r="4623" spans="1:2" x14ac:dyDescent="0.3">
      <c r="A4623" s="42"/>
      <c r="B4623" s="41"/>
    </row>
    <row r="4624" spans="1:2" x14ac:dyDescent="0.3">
      <c r="A4624" s="42"/>
      <c r="B4624" s="41"/>
    </row>
    <row r="4625" spans="1:2" x14ac:dyDescent="0.3">
      <c r="A4625" s="42"/>
      <c r="B4625" s="41"/>
    </row>
    <row r="4626" spans="1:2" x14ac:dyDescent="0.3">
      <c r="A4626" s="42"/>
      <c r="B4626" s="41"/>
    </row>
    <row r="4627" spans="1:2" x14ac:dyDescent="0.3">
      <c r="A4627" s="42"/>
      <c r="B4627" s="41"/>
    </row>
    <row r="4628" spans="1:2" x14ac:dyDescent="0.3">
      <c r="A4628" s="42"/>
      <c r="B4628" s="41"/>
    </row>
    <row r="4629" spans="1:2" x14ac:dyDescent="0.3">
      <c r="A4629" s="42"/>
      <c r="B4629" s="41"/>
    </row>
    <row r="4630" spans="1:2" x14ac:dyDescent="0.3">
      <c r="A4630" s="42"/>
      <c r="B4630" s="41"/>
    </row>
    <row r="4631" spans="1:2" x14ac:dyDescent="0.3">
      <c r="A4631" s="42"/>
      <c r="B4631" s="41"/>
    </row>
    <row r="4632" spans="1:2" x14ac:dyDescent="0.3">
      <c r="A4632" s="42"/>
      <c r="B4632" s="41"/>
    </row>
    <row r="4633" spans="1:2" x14ac:dyDescent="0.3">
      <c r="A4633" s="42"/>
      <c r="B4633" s="41"/>
    </row>
    <row r="4634" spans="1:2" x14ac:dyDescent="0.3">
      <c r="A4634" s="42"/>
      <c r="B4634" s="41"/>
    </row>
    <row r="4635" spans="1:2" x14ac:dyDescent="0.3">
      <c r="A4635" s="42"/>
      <c r="B4635" s="41"/>
    </row>
    <row r="4636" spans="1:2" x14ac:dyDescent="0.3">
      <c r="A4636" s="42"/>
      <c r="B4636" s="41"/>
    </row>
    <row r="4637" spans="1:2" x14ac:dyDescent="0.3">
      <c r="A4637" s="42"/>
      <c r="B4637" s="41"/>
    </row>
    <row r="4638" spans="1:2" x14ac:dyDescent="0.3">
      <c r="A4638" s="42"/>
      <c r="B4638" s="41"/>
    </row>
    <row r="4639" spans="1:2" x14ac:dyDescent="0.3">
      <c r="A4639" s="42"/>
      <c r="B4639" s="41"/>
    </row>
    <row r="4640" spans="1:2" x14ac:dyDescent="0.3">
      <c r="A4640" s="42"/>
      <c r="B4640" s="41"/>
    </row>
    <row r="4641" spans="1:2" x14ac:dyDescent="0.3">
      <c r="A4641" s="42"/>
      <c r="B4641" s="41"/>
    </row>
    <row r="4642" spans="1:2" x14ac:dyDescent="0.3">
      <c r="A4642" s="42"/>
      <c r="B4642" s="41"/>
    </row>
    <row r="4643" spans="1:2" x14ac:dyDescent="0.3">
      <c r="A4643" s="42"/>
      <c r="B4643" s="41"/>
    </row>
    <row r="4644" spans="1:2" x14ac:dyDescent="0.3">
      <c r="A4644" s="42"/>
      <c r="B4644" s="41"/>
    </row>
    <row r="4645" spans="1:2" x14ac:dyDescent="0.3">
      <c r="A4645" s="42"/>
      <c r="B4645" s="41"/>
    </row>
    <row r="4646" spans="1:2" x14ac:dyDescent="0.3">
      <c r="A4646" s="42"/>
      <c r="B4646" s="41"/>
    </row>
    <row r="4647" spans="1:2" x14ac:dyDescent="0.3">
      <c r="A4647" s="42"/>
      <c r="B4647" s="41"/>
    </row>
    <row r="4648" spans="1:2" x14ac:dyDescent="0.3">
      <c r="A4648" s="42"/>
      <c r="B4648" s="41"/>
    </row>
    <row r="4649" spans="1:2" x14ac:dyDescent="0.3">
      <c r="A4649" s="42"/>
      <c r="B4649" s="41"/>
    </row>
    <row r="4650" spans="1:2" x14ac:dyDescent="0.3">
      <c r="A4650" s="42"/>
      <c r="B4650" s="41"/>
    </row>
    <row r="4651" spans="1:2" x14ac:dyDescent="0.3">
      <c r="A4651" s="42"/>
      <c r="B4651" s="41"/>
    </row>
    <row r="4652" spans="1:2" x14ac:dyDescent="0.3">
      <c r="A4652" s="42"/>
      <c r="B4652" s="41"/>
    </row>
    <row r="4653" spans="1:2" x14ac:dyDescent="0.3">
      <c r="A4653" s="42"/>
      <c r="B4653" s="41"/>
    </row>
    <row r="4654" spans="1:2" x14ac:dyDescent="0.3">
      <c r="A4654" s="42"/>
      <c r="B4654" s="41"/>
    </row>
    <row r="4655" spans="1:2" x14ac:dyDescent="0.3">
      <c r="A4655" s="42"/>
      <c r="B4655" s="41"/>
    </row>
    <row r="4656" spans="1:2" x14ac:dyDescent="0.3">
      <c r="A4656" s="42"/>
      <c r="B4656" s="41"/>
    </row>
    <row r="4657" spans="1:2" x14ac:dyDescent="0.3">
      <c r="A4657" s="42"/>
      <c r="B4657" s="41"/>
    </row>
    <row r="4658" spans="1:2" x14ac:dyDescent="0.3">
      <c r="A4658" s="42"/>
      <c r="B4658" s="41"/>
    </row>
    <row r="4659" spans="1:2" x14ac:dyDescent="0.3">
      <c r="A4659" s="42"/>
      <c r="B4659" s="41"/>
    </row>
    <row r="4660" spans="1:2" x14ac:dyDescent="0.3">
      <c r="A4660" s="42"/>
      <c r="B4660" s="41"/>
    </row>
    <row r="4661" spans="1:2" x14ac:dyDescent="0.3">
      <c r="A4661" s="42"/>
      <c r="B4661" s="41"/>
    </row>
    <row r="4662" spans="1:2" x14ac:dyDescent="0.3">
      <c r="A4662" s="42"/>
      <c r="B4662" s="41"/>
    </row>
    <row r="4663" spans="1:2" x14ac:dyDescent="0.3">
      <c r="A4663" s="42"/>
      <c r="B4663" s="41"/>
    </row>
    <row r="4664" spans="1:2" x14ac:dyDescent="0.3">
      <c r="A4664" s="42"/>
      <c r="B4664" s="41"/>
    </row>
    <row r="4665" spans="1:2" x14ac:dyDescent="0.3">
      <c r="A4665" s="42"/>
      <c r="B4665" s="41"/>
    </row>
    <row r="4666" spans="1:2" x14ac:dyDescent="0.3">
      <c r="A4666" s="42"/>
      <c r="B4666" s="41"/>
    </row>
    <row r="4667" spans="1:2" x14ac:dyDescent="0.3">
      <c r="A4667" s="42"/>
      <c r="B4667" s="41"/>
    </row>
    <row r="4668" spans="1:2" x14ac:dyDescent="0.3">
      <c r="A4668" s="42"/>
      <c r="B4668" s="41"/>
    </row>
    <row r="4669" spans="1:2" x14ac:dyDescent="0.3">
      <c r="A4669" s="42"/>
      <c r="B4669" s="41"/>
    </row>
    <row r="4670" spans="1:2" x14ac:dyDescent="0.3">
      <c r="A4670" s="42"/>
      <c r="B4670" s="41"/>
    </row>
    <row r="4671" spans="1:2" x14ac:dyDescent="0.3">
      <c r="A4671" s="42"/>
      <c r="B4671" s="41"/>
    </row>
    <row r="4672" spans="1:2" x14ac:dyDescent="0.3">
      <c r="A4672" s="42"/>
      <c r="B4672" s="41"/>
    </row>
    <row r="4673" spans="1:2" x14ac:dyDescent="0.3">
      <c r="A4673" s="42"/>
      <c r="B4673" s="41"/>
    </row>
    <row r="4674" spans="1:2" x14ac:dyDescent="0.3">
      <c r="A4674" s="42"/>
      <c r="B4674" s="41"/>
    </row>
    <row r="4675" spans="1:2" x14ac:dyDescent="0.3">
      <c r="A4675" s="42"/>
      <c r="B4675" s="41"/>
    </row>
    <row r="4676" spans="1:2" x14ac:dyDescent="0.3">
      <c r="A4676" s="42"/>
      <c r="B4676" s="41"/>
    </row>
    <row r="4677" spans="1:2" x14ac:dyDescent="0.3">
      <c r="A4677" s="42"/>
      <c r="B4677" s="41"/>
    </row>
    <row r="4678" spans="1:2" x14ac:dyDescent="0.3">
      <c r="A4678" s="42"/>
      <c r="B4678" s="41"/>
    </row>
    <row r="4679" spans="1:2" x14ac:dyDescent="0.3">
      <c r="A4679" s="42"/>
      <c r="B4679" s="41"/>
    </row>
    <row r="4680" spans="1:2" x14ac:dyDescent="0.3">
      <c r="A4680" s="42"/>
      <c r="B4680" s="41"/>
    </row>
    <row r="4681" spans="1:2" x14ac:dyDescent="0.3">
      <c r="A4681" s="42"/>
      <c r="B4681" s="41"/>
    </row>
    <row r="4682" spans="1:2" x14ac:dyDescent="0.3">
      <c r="A4682" s="42"/>
      <c r="B4682" s="41"/>
    </row>
    <row r="4683" spans="1:2" x14ac:dyDescent="0.3">
      <c r="A4683" s="42"/>
      <c r="B4683" s="41"/>
    </row>
    <row r="4684" spans="1:2" x14ac:dyDescent="0.3">
      <c r="A4684" s="42"/>
      <c r="B4684" s="41"/>
    </row>
    <row r="4685" spans="1:2" x14ac:dyDescent="0.3">
      <c r="A4685" s="42"/>
      <c r="B4685" s="41"/>
    </row>
    <row r="4686" spans="1:2" x14ac:dyDescent="0.3">
      <c r="A4686" s="42"/>
      <c r="B4686" s="41"/>
    </row>
    <row r="4687" spans="1:2" x14ac:dyDescent="0.3">
      <c r="A4687" s="42"/>
      <c r="B4687" s="41"/>
    </row>
    <row r="4688" spans="1:2" x14ac:dyDescent="0.3">
      <c r="A4688" s="42"/>
      <c r="B4688" s="41"/>
    </row>
    <row r="4689" spans="1:2" x14ac:dyDescent="0.3">
      <c r="A4689" s="42"/>
      <c r="B4689" s="41"/>
    </row>
    <row r="4690" spans="1:2" x14ac:dyDescent="0.3">
      <c r="A4690" s="42"/>
      <c r="B4690" s="41"/>
    </row>
    <row r="4691" spans="1:2" x14ac:dyDescent="0.3">
      <c r="A4691" s="42"/>
      <c r="B4691" s="41"/>
    </row>
    <row r="4692" spans="1:2" x14ac:dyDescent="0.3">
      <c r="A4692" s="42"/>
      <c r="B4692" s="41"/>
    </row>
    <row r="4693" spans="1:2" x14ac:dyDescent="0.3">
      <c r="A4693" s="42"/>
      <c r="B4693" s="41"/>
    </row>
    <row r="4694" spans="1:2" x14ac:dyDescent="0.3">
      <c r="A4694" s="42"/>
      <c r="B4694" s="41"/>
    </row>
    <row r="4695" spans="1:2" x14ac:dyDescent="0.3">
      <c r="A4695" s="42"/>
      <c r="B4695" s="41"/>
    </row>
    <row r="4696" spans="1:2" x14ac:dyDescent="0.3">
      <c r="A4696" s="42"/>
      <c r="B4696" s="41"/>
    </row>
    <row r="4697" spans="1:2" x14ac:dyDescent="0.3">
      <c r="A4697" s="42"/>
      <c r="B4697" s="41"/>
    </row>
    <row r="4698" spans="1:2" x14ac:dyDescent="0.3">
      <c r="A4698" s="42"/>
      <c r="B4698" s="41"/>
    </row>
    <row r="4699" spans="1:2" x14ac:dyDescent="0.3">
      <c r="A4699" s="42"/>
      <c r="B4699" s="41"/>
    </row>
    <row r="4700" spans="1:2" x14ac:dyDescent="0.3">
      <c r="A4700" s="42"/>
      <c r="B4700" s="41"/>
    </row>
    <row r="4701" spans="1:2" x14ac:dyDescent="0.3">
      <c r="A4701" s="42"/>
      <c r="B4701" s="41"/>
    </row>
    <row r="4702" spans="1:2" x14ac:dyDescent="0.3">
      <c r="A4702" s="42"/>
      <c r="B4702" s="41"/>
    </row>
    <row r="4703" spans="1:2" x14ac:dyDescent="0.3">
      <c r="A4703" s="42"/>
      <c r="B4703" s="41"/>
    </row>
    <row r="4704" spans="1:2" x14ac:dyDescent="0.3">
      <c r="A4704" s="42"/>
      <c r="B4704" s="41"/>
    </row>
    <row r="4705" spans="1:2" x14ac:dyDescent="0.3">
      <c r="A4705" s="42"/>
      <c r="B4705" s="41"/>
    </row>
    <row r="4706" spans="1:2" x14ac:dyDescent="0.3">
      <c r="A4706" s="42"/>
      <c r="B4706" s="41"/>
    </row>
    <row r="4707" spans="1:2" x14ac:dyDescent="0.3">
      <c r="A4707" s="42"/>
      <c r="B4707" s="41"/>
    </row>
    <row r="4708" spans="1:2" x14ac:dyDescent="0.3">
      <c r="A4708" s="42"/>
      <c r="B4708" s="41"/>
    </row>
    <row r="4709" spans="1:2" x14ac:dyDescent="0.3">
      <c r="A4709" s="42"/>
      <c r="B4709" s="41"/>
    </row>
    <row r="4710" spans="1:2" x14ac:dyDescent="0.3">
      <c r="A4710" s="42"/>
      <c r="B4710" s="41"/>
    </row>
    <row r="4711" spans="1:2" x14ac:dyDescent="0.3">
      <c r="A4711" s="42"/>
      <c r="B4711" s="41"/>
    </row>
    <row r="4712" spans="1:2" x14ac:dyDescent="0.3">
      <c r="A4712" s="42"/>
      <c r="B4712" s="41"/>
    </row>
    <row r="4713" spans="1:2" x14ac:dyDescent="0.3">
      <c r="A4713" s="42"/>
      <c r="B4713" s="41"/>
    </row>
    <row r="4714" spans="1:2" x14ac:dyDescent="0.3">
      <c r="A4714" s="42"/>
      <c r="B4714" s="41"/>
    </row>
    <row r="4715" spans="1:2" x14ac:dyDescent="0.3">
      <c r="A4715" s="42"/>
      <c r="B4715" s="41"/>
    </row>
    <row r="4716" spans="1:2" x14ac:dyDescent="0.3">
      <c r="A4716" s="42"/>
      <c r="B4716" s="41"/>
    </row>
    <row r="4717" spans="1:2" x14ac:dyDescent="0.3">
      <c r="A4717" s="42"/>
      <c r="B4717" s="41"/>
    </row>
    <row r="4718" spans="1:2" x14ac:dyDescent="0.3">
      <c r="A4718" s="42"/>
      <c r="B4718" s="41"/>
    </row>
    <row r="4719" spans="1:2" x14ac:dyDescent="0.3">
      <c r="A4719" s="42"/>
      <c r="B4719" s="41"/>
    </row>
    <row r="4720" spans="1:2" x14ac:dyDescent="0.3">
      <c r="A4720" s="42"/>
      <c r="B4720" s="41"/>
    </row>
    <row r="4721" spans="1:2" x14ac:dyDescent="0.3">
      <c r="A4721" s="42"/>
      <c r="B4721" s="41"/>
    </row>
    <row r="4722" spans="1:2" x14ac:dyDescent="0.3">
      <c r="A4722" s="42"/>
      <c r="B4722" s="41"/>
    </row>
    <row r="4723" spans="1:2" x14ac:dyDescent="0.3">
      <c r="A4723" s="42"/>
      <c r="B4723" s="41"/>
    </row>
    <row r="4724" spans="1:2" x14ac:dyDescent="0.3">
      <c r="A4724" s="42"/>
      <c r="B4724" s="41"/>
    </row>
    <row r="4725" spans="1:2" x14ac:dyDescent="0.3">
      <c r="A4725" s="42"/>
      <c r="B4725" s="41"/>
    </row>
    <row r="4726" spans="1:2" x14ac:dyDescent="0.3">
      <c r="A4726" s="42"/>
      <c r="B4726" s="41"/>
    </row>
    <row r="4727" spans="1:2" x14ac:dyDescent="0.3">
      <c r="A4727" s="42"/>
      <c r="B4727" s="41"/>
    </row>
    <row r="4728" spans="1:2" x14ac:dyDescent="0.3">
      <c r="A4728" s="42"/>
      <c r="B4728" s="41"/>
    </row>
    <row r="4729" spans="1:2" x14ac:dyDescent="0.3">
      <c r="A4729" s="42"/>
      <c r="B4729" s="41"/>
    </row>
    <row r="4730" spans="1:2" x14ac:dyDescent="0.3">
      <c r="A4730" s="42"/>
      <c r="B4730" s="41"/>
    </row>
    <row r="4731" spans="1:2" x14ac:dyDescent="0.3">
      <c r="A4731" s="42"/>
      <c r="B4731" s="41"/>
    </row>
    <row r="4732" spans="1:2" x14ac:dyDescent="0.3">
      <c r="A4732" s="42"/>
      <c r="B4732" s="41"/>
    </row>
    <row r="4733" spans="1:2" x14ac:dyDescent="0.3">
      <c r="A4733" s="42"/>
      <c r="B4733" s="41"/>
    </row>
    <row r="4734" spans="1:2" x14ac:dyDescent="0.3">
      <c r="A4734" s="42"/>
      <c r="B4734" s="41"/>
    </row>
    <row r="4735" spans="1:2" x14ac:dyDescent="0.3">
      <c r="A4735" s="42"/>
      <c r="B4735" s="41"/>
    </row>
    <row r="4736" spans="1:2" x14ac:dyDescent="0.3">
      <c r="A4736" s="42"/>
      <c r="B4736" s="41"/>
    </row>
    <row r="4737" spans="1:2" x14ac:dyDescent="0.3">
      <c r="A4737" s="42"/>
      <c r="B4737" s="41"/>
    </row>
    <row r="4738" spans="1:2" x14ac:dyDescent="0.3">
      <c r="A4738" s="42"/>
      <c r="B4738" s="41"/>
    </row>
    <row r="4739" spans="1:2" x14ac:dyDescent="0.3">
      <c r="A4739" s="42"/>
      <c r="B4739" s="41"/>
    </row>
    <row r="4740" spans="1:2" x14ac:dyDescent="0.3">
      <c r="A4740" s="42"/>
      <c r="B4740" s="41"/>
    </row>
    <row r="4741" spans="1:2" x14ac:dyDescent="0.3">
      <c r="A4741" s="42"/>
      <c r="B4741" s="41"/>
    </row>
    <row r="4742" spans="1:2" x14ac:dyDescent="0.3">
      <c r="A4742" s="42"/>
      <c r="B4742" s="41"/>
    </row>
    <row r="4743" spans="1:2" x14ac:dyDescent="0.3">
      <c r="A4743" s="42"/>
      <c r="B4743" s="41"/>
    </row>
    <row r="4744" spans="1:2" x14ac:dyDescent="0.3">
      <c r="A4744" s="42"/>
      <c r="B4744" s="41"/>
    </row>
    <row r="4745" spans="1:2" x14ac:dyDescent="0.3">
      <c r="A4745" s="42"/>
      <c r="B4745" s="41"/>
    </row>
    <row r="4746" spans="1:2" x14ac:dyDescent="0.3">
      <c r="A4746" s="42"/>
      <c r="B4746" s="41"/>
    </row>
    <row r="4747" spans="1:2" x14ac:dyDescent="0.3">
      <c r="A4747" s="42"/>
      <c r="B4747" s="41"/>
    </row>
    <row r="4748" spans="1:2" x14ac:dyDescent="0.3">
      <c r="A4748" s="42"/>
      <c r="B4748" s="41"/>
    </row>
    <row r="4749" spans="1:2" x14ac:dyDescent="0.3">
      <c r="A4749" s="42"/>
      <c r="B4749" s="41"/>
    </row>
    <row r="4750" spans="1:2" x14ac:dyDescent="0.3">
      <c r="A4750" s="42"/>
      <c r="B4750" s="41"/>
    </row>
    <row r="4751" spans="1:2" x14ac:dyDescent="0.3">
      <c r="A4751" s="42"/>
      <c r="B4751" s="41"/>
    </row>
    <row r="4752" spans="1:2" x14ac:dyDescent="0.3">
      <c r="A4752" s="42"/>
      <c r="B4752" s="41"/>
    </row>
    <row r="4753" spans="1:2" x14ac:dyDescent="0.3">
      <c r="A4753" s="42"/>
      <c r="B4753" s="41"/>
    </row>
    <row r="4754" spans="1:2" x14ac:dyDescent="0.3">
      <c r="A4754" s="42"/>
      <c r="B4754" s="41"/>
    </row>
    <row r="4755" spans="1:2" x14ac:dyDescent="0.3">
      <c r="A4755" s="42"/>
      <c r="B4755" s="41"/>
    </row>
    <row r="4756" spans="1:2" x14ac:dyDescent="0.3">
      <c r="A4756" s="42"/>
      <c r="B4756" s="41"/>
    </row>
    <row r="4757" spans="1:2" x14ac:dyDescent="0.3">
      <c r="A4757" s="42"/>
      <c r="B4757" s="41"/>
    </row>
    <row r="4758" spans="1:2" x14ac:dyDescent="0.3">
      <c r="A4758" s="42"/>
      <c r="B4758" s="41"/>
    </row>
    <row r="4759" spans="1:2" x14ac:dyDescent="0.3">
      <c r="A4759" s="42"/>
      <c r="B4759" s="41"/>
    </row>
    <row r="4760" spans="1:2" x14ac:dyDescent="0.3">
      <c r="A4760" s="42"/>
      <c r="B4760" s="41"/>
    </row>
    <row r="4761" spans="1:2" x14ac:dyDescent="0.3">
      <c r="A4761" s="42"/>
      <c r="B4761" s="41"/>
    </row>
    <row r="4762" spans="1:2" x14ac:dyDescent="0.3">
      <c r="A4762" s="42"/>
      <c r="B4762" s="41"/>
    </row>
    <row r="4763" spans="1:2" x14ac:dyDescent="0.3">
      <c r="A4763" s="42"/>
      <c r="B4763" s="41"/>
    </row>
    <row r="4764" spans="1:2" x14ac:dyDescent="0.3">
      <c r="A4764" s="42"/>
      <c r="B4764" s="41"/>
    </row>
    <row r="4765" spans="1:2" x14ac:dyDescent="0.3">
      <c r="A4765" s="42"/>
      <c r="B4765" s="41"/>
    </row>
    <row r="4766" spans="1:2" x14ac:dyDescent="0.3">
      <c r="A4766" s="42"/>
      <c r="B4766" s="41"/>
    </row>
    <row r="4767" spans="1:2" x14ac:dyDescent="0.3">
      <c r="A4767" s="42"/>
      <c r="B4767" s="41"/>
    </row>
    <row r="4768" spans="1:2" x14ac:dyDescent="0.3">
      <c r="A4768" s="42"/>
      <c r="B4768" s="41"/>
    </row>
    <row r="4769" spans="1:2" x14ac:dyDescent="0.3">
      <c r="A4769" s="42"/>
      <c r="B4769" s="41"/>
    </row>
    <row r="4770" spans="1:2" x14ac:dyDescent="0.3">
      <c r="A4770" s="42"/>
      <c r="B4770" s="41"/>
    </row>
    <row r="4771" spans="1:2" x14ac:dyDescent="0.3">
      <c r="A4771" s="42"/>
      <c r="B4771" s="41"/>
    </row>
    <row r="4772" spans="1:2" x14ac:dyDescent="0.3">
      <c r="A4772" s="42"/>
      <c r="B4772" s="41"/>
    </row>
    <row r="4773" spans="1:2" x14ac:dyDescent="0.3">
      <c r="A4773" s="42"/>
      <c r="B4773" s="41"/>
    </row>
    <row r="4774" spans="1:2" x14ac:dyDescent="0.3">
      <c r="A4774" s="42"/>
      <c r="B4774" s="41"/>
    </row>
    <row r="4775" spans="1:2" x14ac:dyDescent="0.3">
      <c r="A4775" s="42"/>
      <c r="B4775" s="41"/>
    </row>
    <row r="4776" spans="1:2" x14ac:dyDescent="0.3">
      <c r="A4776" s="42"/>
      <c r="B4776" s="41"/>
    </row>
    <row r="4777" spans="1:2" x14ac:dyDescent="0.3">
      <c r="A4777" s="42"/>
      <c r="B4777" s="41"/>
    </row>
    <row r="4778" spans="1:2" x14ac:dyDescent="0.3">
      <c r="A4778" s="42"/>
      <c r="B4778" s="41"/>
    </row>
    <row r="4779" spans="1:2" x14ac:dyDescent="0.3">
      <c r="A4779" s="42"/>
      <c r="B4779" s="41"/>
    </row>
    <row r="4780" spans="1:2" x14ac:dyDescent="0.3">
      <c r="A4780" s="42"/>
      <c r="B4780" s="41"/>
    </row>
    <row r="4781" spans="1:2" x14ac:dyDescent="0.3">
      <c r="A4781" s="42"/>
      <c r="B4781" s="41"/>
    </row>
    <row r="4782" spans="1:2" x14ac:dyDescent="0.3">
      <c r="A4782" s="42"/>
      <c r="B4782" s="41"/>
    </row>
    <row r="4783" spans="1:2" x14ac:dyDescent="0.3">
      <c r="A4783" s="42"/>
      <c r="B4783" s="41"/>
    </row>
    <row r="4784" spans="1:2" x14ac:dyDescent="0.3">
      <c r="A4784" s="42"/>
      <c r="B4784" s="41"/>
    </row>
    <row r="4785" spans="1:2" x14ac:dyDescent="0.3">
      <c r="A4785" s="42"/>
      <c r="B4785" s="41"/>
    </row>
    <row r="4786" spans="1:2" x14ac:dyDescent="0.3">
      <c r="A4786" s="42"/>
      <c r="B4786" s="41"/>
    </row>
    <row r="4787" spans="1:2" x14ac:dyDescent="0.3">
      <c r="A4787" s="42"/>
      <c r="B4787" s="41"/>
    </row>
    <row r="4788" spans="1:2" x14ac:dyDescent="0.3">
      <c r="A4788" s="42"/>
      <c r="B4788" s="41"/>
    </row>
    <row r="4789" spans="1:2" x14ac:dyDescent="0.3">
      <c r="A4789" s="42"/>
      <c r="B4789" s="41"/>
    </row>
    <row r="4790" spans="1:2" x14ac:dyDescent="0.3">
      <c r="A4790" s="42"/>
      <c r="B4790" s="41"/>
    </row>
    <row r="4791" spans="1:2" x14ac:dyDescent="0.3">
      <c r="A4791" s="42"/>
      <c r="B4791" s="41"/>
    </row>
    <row r="4792" spans="1:2" x14ac:dyDescent="0.3">
      <c r="A4792" s="42"/>
      <c r="B4792" s="41"/>
    </row>
    <row r="4793" spans="1:2" x14ac:dyDescent="0.3">
      <c r="A4793" s="42"/>
      <c r="B4793" s="41"/>
    </row>
    <row r="4794" spans="1:2" x14ac:dyDescent="0.3">
      <c r="A4794" s="42"/>
      <c r="B4794" s="41"/>
    </row>
    <row r="4795" spans="1:2" x14ac:dyDescent="0.3">
      <c r="A4795" s="42"/>
      <c r="B4795" s="41"/>
    </row>
    <row r="4796" spans="1:2" x14ac:dyDescent="0.3">
      <c r="A4796" s="42"/>
      <c r="B4796" s="41"/>
    </row>
    <row r="4797" spans="1:2" x14ac:dyDescent="0.3">
      <c r="A4797" s="42"/>
      <c r="B4797" s="41"/>
    </row>
    <row r="4798" spans="1:2" x14ac:dyDescent="0.3">
      <c r="A4798" s="42"/>
      <c r="B4798" s="41"/>
    </row>
    <row r="4799" spans="1:2" x14ac:dyDescent="0.3">
      <c r="A4799" s="42"/>
      <c r="B4799" s="41"/>
    </row>
    <row r="4800" spans="1:2" x14ac:dyDescent="0.3">
      <c r="A4800" s="42"/>
      <c r="B4800" s="41"/>
    </row>
    <row r="4801" spans="1:2" x14ac:dyDescent="0.3">
      <c r="A4801" s="42"/>
      <c r="B4801" s="41"/>
    </row>
    <row r="4802" spans="1:2" x14ac:dyDescent="0.3">
      <c r="A4802" s="42"/>
      <c r="B4802" s="41"/>
    </row>
    <row r="4803" spans="1:2" x14ac:dyDescent="0.3">
      <c r="A4803" s="42"/>
      <c r="B4803" s="41"/>
    </row>
    <row r="4804" spans="1:2" x14ac:dyDescent="0.3">
      <c r="A4804" s="42"/>
      <c r="B4804" s="41"/>
    </row>
    <row r="4805" spans="1:2" x14ac:dyDescent="0.3">
      <c r="A4805" s="42"/>
      <c r="B4805" s="41"/>
    </row>
    <row r="4806" spans="1:2" x14ac:dyDescent="0.3">
      <c r="A4806" s="42"/>
      <c r="B4806" s="41"/>
    </row>
    <row r="4807" spans="1:2" x14ac:dyDescent="0.3">
      <c r="A4807" s="42"/>
      <c r="B4807" s="41"/>
    </row>
    <row r="4808" spans="1:2" x14ac:dyDescent="0.3">
      <c r="A4808" s="42"/>
      <c r="B4808" s="41"/>
    </row>
    <row r="4809" spans="1:2" x14ac:dyDescent="0.3">
      <c r="A4809" s="42"/>
      <c r="B4809" s="41"/>
    </row>
    <row r="4810" spans="1:2" x14ac:dyDescent="0.3">
      <c r="A4810" s="42"/>
      <c r="B4810" s="41"/>
    </row>
    <row r="4811" spans="1:2" x14ac:dyDescent="0.3">
      <c r="A4811" s="42"/>
      <c r="B4811" s="41"/>
    </row>
    <row r="4812" spans="1:2" x14ac:dyDescent="0.3">
      <c r="A4812" s="42"/>
      <c r="B4812" s="41"/>
    </row>
    <row r="4813" spans="1:2" x14ac:dyDescent="0.3">
      <c r="A4813" s="42"/>
      <c r="B4813" s="41"/>
    </row>
    <row r="4814" spans="1:2" x14ac:dyDescent="0.3">
      <c r="A4814" s="42"/>
      <c r="B4814" s="41"/>
    </row>
    <row r="4815" spans="1:2" x14ac:dyDescent="0.3">
      <c r="A4815" s="42"/>
      <c r="B4815" s="41"/>
    </row>
    <row r="4816" spans="1:2" x14ac:dyDescent="0.3">
      <c r="A4816" s="42"/>
      <c r="B4816" s="41"/>
    </row>
    <row r="4817" spans="1:2" x14ac:dyDescent="0.3">
      <c r="A4817" s="42"/>
      <c r="B4817" s="41"/>
    </row>
    <row r="4818" spans="1:2" x14ac:dyDescent="0.3">
      <c r="A4818" s="42"/>
      <c r="B4818" s="41"/>
    </row>
    <row r="4819" spans="1:2" x14ac:dyDescent="0.3">
      <c r="A4819" s="42"/>
      <c r="B4819" s="41"/>
    </row>
    <row r="4820" spans="1:2" x14ac:dyDescent="0.3">
      <c r="A4820" s="42"/>
      <c r="B4820" s="41"/>
    </row>
    <row r="4821" spans="1:2" x14ac:dyDescent="0.3">
      <c r="A4821" s="42"/>
      <c r="B4821" s="41"/>
    </row>
    <row r="4822" spans="1:2" x14ac:dyDescent="0.3">
      <c r="A4822" s="42"/>
      <c r="B4822" s="41"/>
    </row>
    <row r="4823" spans="1:2" x14ac:dyDescent="0.3">
      <c r="A4823" s="42"/>
      <c r="B4823" s="41"/>
    </row>
    <row r="4824" spans="1:2" x14ac:dyDescent="0.3">
      <c r="A4824" s="42"/>
      <c r="B4824" s="41"/>
    </row>
    <row r="4825" spans="1:2" x14ac:dyDescent="0.3">
      <c r="A4825" s="42"/>
      <c r="B4825" s="41"/>
    </row>
    <row r="4826" spans="1:2" x14ac:dyDescent="0.3">
      <c r="A4826" s="42"/>
      <c r="B4826" s="41"/>
    </row>
    <row r="4827" spans="1:2" x14ac:dyDescent="0.3">
      <c r="A4827" s="42"/>
      <c r="B4827" s="41"/>
    </row>
    <row r="4828" spans="1:2" x14ac:dyDescent="0.3">
      <c r="A4828" s="42"/>
      <c r="B4828" s="41"/>
    </row>
    <row r="4829" spans="1:2" x14ac:dyDescent="0.3">
      <c r="A4829" s="42"/>
      <c r="B4829" s="41"/>
    </row>
    <row r="4830" spans="1:2" x14ac:dyDescent="0.3">
      <c r="A4830" s="42"/>
      <c r="B4830" s="41"/>
    </row>
    <row r="4831" spans="1:2" x14ac:dyDescent="0.3">
      <c r="A4831" s="42"/>
      <c r="B4831" s="41"/>
    </row>
    <row r="4832" spans="1:2" x14ac:dyDescent="0.3">
      <c r="A4832" s="42"/>
      <c r="B4832" s="41"/>
    </row>
    <row r="4833" spans="1:2" x14ac:dyDescent="0.3">
      <c r="A4833" s="42"/>
      <c r="B4833" s="41"/>
    </row>
    <row r="4834" spans="1:2" x14ac:dyDescent="0.3">
      <c r="A4834" s="42"/>
      <c r="B4834" s="41"/>
    </row>
    <row r="4835" spans="1:2" x14ac:dyDescent="0.3">
      <c r="A4835" s="42"/>
      <c r="B4835" s="41"/>
    </row>
    <row r="4836" spans="1:2" x14ac:dyDescent="0.3">
      <c r="A4836" s="42"/>
      <c r="B4836" s="41"/>
    </row>
    <row r="4837" spans="1:2" x14ac:dyDescent="0.3">
      <c r="A4837" s="42"/>
      <c r="B4837" s="41"/>
    </row>
    <row r="4838" spans="1:2" x14ac:dyDescent="0.3">
      <c r="A4838" s="42"/>
      <c r="B4838" s="41"/>
    </row>
    <row r="4839" spans="1:2" x14ac:dyDescent="0.3">
      <c r="A4839" s="42"/>
      <c r="B4839" s="41"/>
    </row>
    <row r="4840" spans="1:2" x14ac:dyDescent="0.3">
      <c r="A4840" s="42"/>
      <c r="B4840" s="41"/>
    </row>
    <row r="4841" spans="1:2" x14ac:dyDescent="0.3">
      <c r="A4841" s="42"/>
      <c r="B4841" s="41"/>
    </row>
    <row r="4842" spans="1:2" x14ac:dyDescent="0.3">
      <c r="A4842" s="42"/>
      <c r="B4842" s="41"/>
    </row>
    <row r="4843" spans="1:2" x14ac:dyDescent="0.3">
      <c r="A4843" s="42"/>
      <c r="B4843" s="41"/>
    </row>
    <row r="4844" spans="1:2" x14ac:dyDescent="0.3">
      <c r="A4844" s="42"/>
      <c r="B4844" s="41"/>
    </row>
    <row r="4845" spans="1:2" x14ac:dyDescent="0.3">
      <c r="A4845" s="42"/>
      <c r="B4845" s="41"/>
    </row>
    <row r="4846" spans="1:2" x14ac:dyDescent="0.3">
      <c r="A4846" s="42"/>
      <c r="B4846" s="41"/>
    </row>
    <row r="4847" spans="1:2" x14ac:dyDescent="0.3">
      <c r="A4847" s="42"/>
      <c r="B4847" s="41"/>
    </row>
    <row r="4848" spans="1:2" x14ac:dyDescent="0.3">
      <c r="A4848" s="42"/>
      <c r="B4848" s="41"/>
    </row>
    <row r="4849" spans="1:2" x14ac:dyDescent="0.3">
      <c r="A4849" s="42"/>
      <c r="B4849" s="41"/>
    </row>
    <row r="4850" spans="1:2" x14ac:dyDescent="0.3">
      <c r="A4850" s="42"/>
      <c r="B4850" s="41"/>
    </row>
    <row r="4851" spans="1:2" x14ac:dyDescent="0.3">
      <c r="A4851" s="42"/>
      <c r="B4851" s="41"/>
    </row>
    <row r="4852" spans="1:2" x14ac:dyDescent="0.3">
      <c r="A4852" s="42"/>
      <c r="B4852" s="41"/>
    </row>
    <row r="4853" spans="1:2" x14ac:dyDescent="0.3">
      <c r="A4853" s="42"/>
      <c r="B4853" s="41"/>
    </row>
    <row r="4854" spans="1:2" x14ac:dyDescent="0.3">
      <c r="A4854" s="42"/>
      <c r="B4854" s="41"/>
    </row>
    <row r="4855" spans="1:2" x14ac:dyDescent="0.3">
      <c r="A4855" s="42"/>
      <c r="B4855" s="41"/>
    </row>
    <row r="4856" spans="1:2" x14ac:dyDescent="0.3">
      <c r="A4856" s="42"/>
      <c r="B4856" s="41"/>
    </row>
    <row r="4857" spans="1:2" x14ac:dyDescent="0.3">
      <c r="A4857" s="42"/>
      <c r="B4857" s="41"/>
    </row>
    <row r="4858" spans="1:2" x14ac:dyDescent="0.3">
      <c r="A4858" s="42"/>
      <c r="B4858" s="41"/>
    </row>
    <row r="4859" spans="1:2" x14ac:dyDescent="0.3">
      <c r="A4859" s="42"/>
      <c r="B4859" s="41"/>
    </row>
    <row r="4860" spans="1:2" x14ac:dyDescent="0.3">
      <c r="A4860" s="42"/>
      <c r="B4860" s="41"/>
    </row>
    <row r="4861" spans="1:2" x14ac:dyDescent="0.3">
      <c r="A4861" s="42"/>
      <c r="B4861" s="41"/>
    </row>
    <row r="4862" spans="1:2" x14ac:dyDescent="0.3">
      <c r="A4862" s="42"/>
      <c r="B4862" s="41"/>
    </row>
    <row r="4863" spans="1:2" x14ac:dyDescent="0.3">
      <c r="A4863" s="42"/>
      <c r="B4863" s="41"/>
    </row>
    <row r="4864" spans="1:2" x14ac:dyDescent="0.3">
      <c r="A4864" s="42"/>
      <c r="B4864" s="41"/>
    </row>
    <row r="4865" spans="1:2" x14ac:dyDescent="0.3">
      <c r="A4865" s="42"/>
      <c r="B4865" s="41"/>
    </row>
    <row r="4866" spans="1:2" x14ac:dyDescent="0.3">
      <c r="A4866" s="42"/>
      <c r="B4866" s="41"/>
    </row>
    <row r="4867" spans="1:2" x14ac:dyDescent="0.3">
      <c r="A4867" s="42"/>
      <c r="B4867" s="41"/>
    </row>
    <row r="4868" spans="1:2" x14ac:dyDescent="0.3">
      <c r="A4868" s="42"/>
      <c r="B4868" s="41"/>
    </row>
    <row r="4869" spans="1:2" x14ac:dyDescent="0.3">
      <c r="A4869" s="42"/>
      <c r="B4869" s="41"/>
    </row>
    <row r="4870" spans="1:2" x14ac:dyDescent="0.3">
      <c r="A4870" s="42"/>
      <c r="B4870" s="41"/>
    </row>
    <row r="4871" spans="1:2" x14ac:dyDescent="0.3">
      <c r="A4871" s="42"/>
      <c r="B4871" s="41"/>
    </row>
    <row r="4872" spans="1:2" x14ac:dyDescent="0.3">
      <c r="A4872" s="42"/>
      <c r="B4872" s="41"/>
    </row>
    <row r="4873" spans="1:2" x14ac:dyDescent="0.3">
      <c r="A4873" s="42"/>
      <c r="B4873" s="41"/>
    </row>
    <row r="4874" spans="1:2" x14ac:dyDescent="0.3">
      <c r="A4874" s="42"/>
      <c r="B4874" s="41"/>
    </row>
    <row r="4875" spans="1:2" x14ac:dyDescent="0.3">
      <c r="A4875" s="42"/>
      <c r="B4875" s="41"/>
    </row>
    <row r="4876" spans="1:2" x14ac:dyDescent="0.3">
      <c r="A4876" s="42"/>
      <c r="B4876" s="41"/>
    </row>
    <row r="4877" spans="1:2" x14ac:dyDescent="0.3">
      <c r="A4877" s="42"/>
      <c r="B4877" s="41"/>
    </row>
    <row r="4878" spans="1:2" x14ac:dyDescent="0.3">
      <c r="A4878" s="42"/>
      <c r="B4878" s="41"/>
    </row>
    <row r="4879" spans="1:2" x14ac:dyDescent="0.3">
      <c r="A4879" s="42"/>
      <c r="B4879" s="41"/>
    </row>
    <row r="4880" spans="1:2" x14ac:dyDescent="0.3">
      <c r="A4880" s="42"/>
      <c r="B4880" s="41"/>
    </row>
    <row r="4881" spans="1:2" x14ac:dyDescent="0.3">
      <c r="A4881" s="42"/>
      <c r="B4881" s="41"/>
    </row>
    <row r="4882" spans="1:2" x14ac:dyDescent="0.3">
      <c r="A4882" s="42"/>
      <c r="B4882" s="41"/>
    </row>
    <row r="4883" spans="1:2" x14ac:dyDescent="0.3">
      <c r="A4883" s="42"/>
      <c r="B4883" s="41"/>
    </row>
    <row r="4884" spans="1:2" x14ac:dyDescent="0.3">
      <c r="A4884" s="42"/>
      <c r="B4884" s="41"/>
    </row>
    <row r="4885" spans="1:2" x14ac:dyDescent="0.3">
      <c r="A4885" s="42"/>
      <c r="B4885" s="41"/>
    </row>
    <row r="4886" spans="1:2" x14ac:dyDescent="0.3">
      <c r="A4886" s="42"/>
      <c r="B4886" s="41"/>
    </row>
    <row r="4887" spans="1:2" x14ac:dyDescent="0.3">
      <c r="A4887" s="42"/>
      <c r="B4887" s="41"/>
    </row>
    <row r="4888" spans="1:2" x14ac:dyDescent="0.3">
      <c r="A4888" s="42"/>
      <c r="B4888" s="41"/>
    </row>
    <row r="4889" spans="1:2" x14ac:dyDescent="0.3">
      <c r="A4889" s="42"/>
      <c r="B4889" s="41"/>
    </row>
    <row r="4890" spans="1:2" x14ac:dyDescent="0.3">
      <c r="A4890" s="42"/>
      <c r="B4890" s="41"/>
    </row>
    <row r="4891" spans="1:2" x14ac:dyDescent="0.3">
      <c r="A4891" s="42"/>
      <c r="B4891" s="41"/>
    </row>
    <row r="4892" spans="1:2" x14ac:dyDescent="0.3">
      <c r="A4892" s="42"/>
      <c r="B4892" s="41"/>
    </row>
    <row r="4893" spans="1:2" x14ac:dyDescent="0.3">
      <c r="A4893" s="42"/>
      <c r="B4893" s="41"/>
    </row>
    <row r="4894" spans="1:2" x14ac:dyDescent="0.3">
      <c r="A4894" s="42"/>
      <c r="B4894" s="41"/>
    </row>
    <row r="4895" spans="1:2" x14ac:dyDescent="0.3">
      <c r="A4895" s="42"/>
      <c r="B4895" s="41"/>
    </row>
    <row r="4896" spans="1:2" x14ac:dyDescent="0.3">
      <c r="A4896" s="42"/>
      <c r="B4896" s="41"/>
    </row>
    <row r="4897" spans="1:2" x14ac:dyDescent="0.3">
      <c r="A4897" s="42"/>
      <c r="B4897" s="41"/>
    </row>
    <row r="4898" spans="1:2" x14ac:dyDescent="0.3">
      <c r="A4898" s="42"/>
      <c r="B4898" s="41"/>
    </row>
    <row r="4899" spans="1:2" x14ac:dyDescent="0.3">
      <c r="A4899" s="42"/>
      <c r="B4899" s="41"/>
    </row>
    <row r="4900" spans="1:2" x14ac:dyDescent="0.3">
      <c r="A4900" s="42"/>
      <c r="B4900" s="41"/>
    </row>
    <row r="4901" spans="1:2" x14ac:dyDescent="0.3">
      <c r="A4901" s="42"/>
      <c r="B4901" s="41"/>
    </row>
    <row r="4902" spans="1:2" x14ac:dyDescent="0.3">
      <c r="A4902" s="42"/>
      <c r="B4902" s="41"/>
    </row>
    <row r="4903" spans="1:2" x14ac:dyDescent="0.3">
      <c r="A4903" s="42"/>
      <c r="B4903" s="41"/>
    </row>
    <row r="4904" spans="1:2" x14ac:dyDescent="0.3">
      <c r="A4904" s="42"/>
      <c r="B4904" s="41"/>
    </row>
    <row r="4905" spans="1:2" x14ac:dyDescent="0.3">
      <c r="A4905" s="42"/>
      <c r="B4905" s="41"/>
    </row>
    <row r="4906" spans="1:2" x14ac:dyDescent="0.3">
      <c r="A4906" s="42"/>
      <c r="B4906" s="41"/>
    </row>
    <row r="4907" spans="1:2" x14ac:dyDescent="0.3">
      <c r="A4907" s="42"/>
      <c r="B4907" s="41"/>
    </row>
    <row r="4908" spans="1:2" x14ac:dyDescent="0.3">
      <c r="A4908" s="42"/>
      <c r="B4908" s="41"/>
    </row>
    <row r="4909" spans="1:2" x14ac:dyDescent="0.3">
      <c r="A4909" s="42"/>
      <c r="B4909" s="41"/>
    </row>
    <row r="4910" spans="1:2" x14ac:dyDescent="0.3">
      <c r="A4910" s="42"/>
      <c r="B4910" s="41"/>
    </row>
    <row r="4911" spans="1:2" x14ac:dyDescent="0.3">
      <c r="A4911" s="42"/>
      <c r="B4911" s="41"/>
    </row>
    <row r="4912" spans="1:2" x14ac:dyDescent="0.3">
      <c r="A4912" s="42"/>
      <c r="B4912" s="41"/>
    </row>
    <row r="4913" spans="1:2" x14ac:dyDescent="0.3">
      <c r="A4913" s="42"/>
      <c r="B4913" s="41"/>
    </row>
    <row r="4914" spans="1:2" x14ac:dyDescent="0.3">
      <c r="A4914" s="42"/>
      <c r="B4914" s="41"/>
    </row>
    <row r="4915" spans="1:2" x14ac:dyDescent="0.3">
      <c r="A4915" s="42"/>
      <c r="B4915" s="41"/>
    </row>
    <row r="4916" spans="1:2" x14ac:dyDescent="0.3">
      <c r="A4916" s="42"/>
      <c r="B4916" s="41"/>
    </row>
    <row r="4917" spans="1:2" x14ac:dyDescent="0.3">
      <c r="A4917" s="42"/>
      <c r="B4917" s="41"/>
    </row>
    <row r="4918" spans="1:2" x14ac:dyDescent="0.3">
      <c r="A4918" s="42"/>
      <c r="B4918" s="41"/>
    </row>
    <row r="4919" spans="1:2" x14ac:dyDescent="0.3">
      <c r="A4919" s="42"/>
      <c r="B4919" s="41"/>
    </row>
    <row r="4920" spans="1:2" x14ac:dyDescent="0.3">
      <c r="A4920" s="42"/>
      <c r="B4920" s="41"/>
    </row>
    <row r="4921" spans="1:2" x14ac:dyDescent="0.3">
      <c r="A4921" s="42"/>
      <c r="B4921" s="41"/>
    </row>
    <row r="4922" spans="1:2" x14ac:dyDescent="0.3">
      <c r="A4922" s="42"/>
      <c r="B4922" s="41"/>
    </row>
    <row r="4923" spans="1:2" x14ac:dyDescent="0.3">
      <c r="A4923" s="42"/>
      <c r="B4923" s="41"/>
    </row>
    <row r="4924" spans="1:2" x14ac:dyDescent="0.3">
      <c r="A4924" s="42"/>
      <c r="B4924" s="41"/>
    </row>
    <row r="4925" spans="1:2" x14ac:dyDescent="0.3">
      <c r="A4925" s="42"/>
      <c r="B4925" s="41"/>
    </row>
    <row r="4926" spans="1:2" x14ac:dyDescent="0.3">
      <c r="A4926" s="42"/>
      <c r="B4926" s="41"/>
    </row>
    <row r="4927" spans="1:2" x14ac:dyDescent="0.3">
      <c r="A4927" s="42"/>
      <c r="B4927" s="41"/>
    </row>
    <row r="4928" spans="1:2" x14ac:dyDescent="0.3">
      <c r="A4928" s="42"/>
      <c r="B4928" s="41"/>
    </row>
    <row r="4929" spans="1:2" x14ac:dyDescent="0.3">
      <c r="A4929" s="42"/>
      <c r="B4929" s="41"/>
    </row>
    <row r="4930" spans="1:2" x14ac:dyDescent="0.3">
      <c r="A4930" s="42"/>
      <c r="B4930" s="41"/>
    </row>
    <row r="4931" spans="1:2" x14ac:dyDescent="0.3">
      <c r="A4931" s="42"/>
      <c r="B4931" s="41"/>
    </row>
    <row r="4932" spans="1:2" x14ac:dyDescent="0.3">
      <c r="A4932" s="42"/>
      <c r="B4932" s="41"/>
    </row>
    <row r="4933" spans="1:2" x14ac:dyDescent="0.3">
      <c r="A4933" s="42"/>
      <c r="B4933" s="41"/>
    </row>
    <row r="4934" spans="1:2" x14ac:dyDescent="0.3">
      <c r="A4934" s="42"/>
      <c r="B4934" s="41"/>
    </row>
    <row r="4935" spans="1:2" x14ac:dyDescent="0.3">
      <c r="A4935" s="42"/>
      <c r="B4935" s="41"/>
    </row>
    <row r="4936" spans="1:2" x14ac:dyDescent="0.3">
      <c r="A4936" s="42"/>
      <c r="B4936" s="41"/>
    </row>
    <row r="4937" spans="1:2" x14ac:dyDescent="0.3">
      <c r="A4937" s="42"/>
      <c r="B4937" s="41"/>
    </row>
    <row r="4938" spans="1:2" x14ac:dyDescent="0.3">
      <c r="A4938" s="42"/>
      <c r="B4938" s="41"/>
    </row>
    <row r="4939" spans="1:2" x14ac:dyDescent="0.3">
      <c r="A4939" s="42"/>
      <c r="B4939" s="41"/>
    </row>
    <row r="4940" spans="1:2" x14ac:dyDescent="0.3">
      <c r="A4940" s="42"/>
      <c r="B4940" s="41"/>
    </row>
    <row r="4941" spans="1:2" x14ac:dyDescent="0.3">
      <c r="A4941" s="42"/>
      <c r="B4941" s="41"/>
    </row>
    <row r="4942" spans="1:2" x14ac:dyDescent="0.3">
      <c r="A4942" s="42"/>
      <c r="B4942" s="41"/>
    </row>
    <row r="4943" spans="1:2" x14ac:dyDescent="0.3">
      <c r="A4943" s="42"/>
      <c r="B4943" s="41"/>
    </row>
    <row r="4944" spans="1:2" x14ac:dyDescent="0.3">
      <c r="A4944" s="42"/>
      <c r="B4944" s="41"/>
    </row>
    <row r="4945" spans="1:2" x14ac:dyDescent="0.3">
      <c r="A4945" s="42"/>
      <c r="B4945" s="41"/>
    </row>
    <row r="4946" spans="1:2" x14ac:dyDescent="0.3">
      <c r="A4946" s="42"/>
      <c r="B4946" s="41"/>
    </row>
    <row r="4947" spans="1:2" x14ac:dyDescent="0.3">
      <c r="A4947" s="42"/>
      <c r="B4947" s="41"/>
    </row>
    <row r="4948" spans="1:2" x14ac:dyDescent="0.3">
      <c r="A4948" s="42"/>
      <c r="B4948" s="41"/>
    </row>
    <row r="4949" spans="1:2" x14ac:dyDescent="0.3">
      <c r="A4949" s="42"/>
      <c r="B4949" s="41"/>
    </row>
    <row r="4950" spans="1:2" x14ac:dyDescent="0.3">
      <c r="A4950" s="42"/>
      <c r="B4950" s="41"/>
    </row>
    <row r="4951" spans="1:2" x14ac:dyDescent="0.3">
      <c r="A4951" s="42"/>
      <c r="B4951" s="41"/>
    </row>
    <row r="4952" spans="1:2" x14ac:dyDescent="0.3">
      <c r="A4952" s="42"/>
      <c r="B4952" s="41"/>
    </row>
    <row r="4953" spans="1:2" x14ac:dyDescent="0.3">
      <c r="A4953" s="42"/>
      <c r="B4953" s="41"/>
    </row>
    <row r="4954" spans="1:2" x14ac:dyDescent="0.3">
      <c r="A4954" s="42"/>
      <c r="B4954" s="41"/>
    </row>
    <row r="4955" spans="1:2" x14ac:dyDescent="0.3">
      <c r="A4955" s="42"/>
      <c r="B4955" s="41"/>
    </row>
    <row r="4956" spans="1:2" x14ac:dyDescent="0.3">
      <c r="A4956" s="42"/>
      <c r="B4956" s="41"/>
    </row>
    <row r="4957" spans="1:2" x14ac:dyDescent="0.3">
      <c r="A4957" s="42"/>
      <c r="B4957" s="41"/>
    </row>
    <row r="4958" spans="1:2" x14ac:dyDescent="0.3">
      <c r="A4958" s="42"/>
      <c r="B4958" s="41"/>
    </row>
    <row r="4959" spans="1:2" x14ac:dyDescent="0.3">
      <c r="A4959" s="42"/>
      <c r="B4959" s="41"/>
    </row>
    <row r="4960" spans="1:2" x14ac:dyDescent="0.3">
      <c r="A4960" s="42"/>
      <c r="B4960" s="41"/>
    </row>
    <row r="4961" spans="1:2" x14ac:dyDescent="0.3">
      <c r="A4961" s="42"/>
      <c r="B4961" s="41"/>
    </row>
    <row r="4962" spans="1:2" x14ac:dyDescent="0.3">
      <c r="A4962" s="42"/>
      <c r="B4962" s="41"/>
    </row>
    <row r="4963" spans="1:2" x14ac:dyDescent="0.3">
      <c r="A4963" s="42"/>
      <c r="B4963" s="41"/>
    </row>
    <row r="4964" spans="1:2" x14ac:dyDescent="0.3">
      <c r="A4964" s="42"/>
      <c r="B4964" s="41"/>
    </row>
    <row r="4965" spans="1:2" x14ac:dyDescent="0.3">
      <c r="A4965" s="42"/>
      <c r="B4965" s="41"/>
    </row>
    <row r="4966" spans="1:2" x14ac:dyDescent="0.3">
      <c r="A4966" s="42"/>
      <c r="B4966" s="41"/>
    </row>
    <row r="4967" spans="1:2" x14ac:dyDescent="0.3">
      <c r="A4967" s="42"/>
      <c r="B4967" s="41"/>
    </row>
    <row r="4968" spans="1:2" x14ac:dyDescent="0.3">
      <c r="A4968" s="42"/>
      <c r="B4968" s="41"/>
    </row>
    <row r="4969" spans="1:2" x14ac:dyDescent="0.3">
      <c r="A4969" s="42"/>
      <c r="B4969" s="41"/>
    </row>
    <row r="4970" spans="1:2" x14ac:dyDescent="0.3">
      <c r="A4970" s="42"/>
      <c r="B4970" s="41"/>
    </row>
    <row r="4971" spans="1:2" x14ac:dyDescent="0.3">
      <c r="A4971" s="42"/>
      <c r="B4971" s="41"/>
    </row>
    <row r="4972" spans="1:2" x14ac:dyDescent="0.3">
      <c r="A4972" s="42"/>
      <c r="B4972" s="41"/>
    </row>
    <row r="4973" spans="1:2" x14ac:dyDescent="0.3">
      <c r="A4973" s="42"/>
      <c r="B4973" s="41"/>
    </row>
    <row r="4974" spans="1:2" x14ac:dyDescent="0.3">
      <c r="A4974" s="42"/>
      <c r="B4974" s="41"/>
    </row>
    <row r="4975" spans="1:2" x14ac:dyDescent="0.3">
      <c r="A4975" s="42"/>
      <c r="B4975" s="41"/>
    </row>
    <row r="4976" spans="1:2" x14ac:dyDescent="0.3">
      <c r="A4976" s="42"/>
      <c r="B4976" s="41"/>
    </row>
    <row r="4977" spans="1:2" x14ac:dyDescent="0.3">
      <c r="A4977" s="42"/>
      <c r="B4977" s="41"/>
    </row>
    <row r="4978" spans="1:2" x14ac:dyDescent="0.3">
      <c r="A4978" s="42"/>
      <c r="B4978" s="41"/>
    </row>
    <row r="4979" spans="1:2" x14ac:dyDescent="0.3">
      <c r="A4979" s="42"/>
      <c r="B4979" s="41"/>
    </row>
    <row r="4980" spans="1:2" x14ac:dyDescent="0.3">
      <c r="A4980" s="42"/>
      <c r="B4980" s="41"/>
    </row>
    <row r="4981" spans="1:2" x14ac:dyDescent="0.3">
      <c r="A4981" s="42"/>
      <c r="B4981" s="41"/>
    </row>
    <row r="4982" spans="1:2" x14ac:dyDescent="0.3">
      <c r="A4982" s="42"/>
      <c r="B4982" s="41"/>
    </row>
    <row r="4983" spans="1:2" x14ac:dyDescent="0.3">
      <c r="A4983" s="42"/>
      <c r="B4983" s="41"/>
    </row>
    <row r="4984" spans="1:2" x14ac:dyDescent="0.3">
      <c r="A4984" s="42"/>
      <c r="B4984" s="41"/>
    </row>
    <row r="4985" spans="1:2" x14ac:dyDescent="0.3">
      <c r="A4985" s="42"/>
      <c r="B4985" s="41"/>
    </row>
    <row r="4986" spans="1:2" x14ac:dyDescent="0.3">
      <c r="A4986" s="42"/>
      <c r="B4986" s="41"/>
    </row>
    <row r="4987" spans="1:2" x14ac:dyDescent="0.3">
      <c r="A4987" s="42"/>
      <c r="B4987" s="41"/>
    </row>
    <row r="4988" spans="1:2" x14ac:dyDescent="0.3">
      <c r="A4988" s="42"/>
      <c r="B4988" s="41"/>
    </row>
    <row r="4989" spans="1:2" x14ac:dyDescent="0.3">
      <c r="A4989" s="42"/>
      <c r="B4989" s="41"/>
    </row>
    <row r="4990" spans="1:2" x14ac:dyDescent="0.3">
      <c r="A4990" s="42"/>
      <c r="B4990" s="41"/>
    </row>
    <row r="4991" spans="1:2" x14ac:dyDescent="0.3">
      <c r="A4991" s="42"/>
      <c r="B4991" s="41"/>
    </row>
    <row r="4992" spans="1:2" x14ac:dyDescent="0.3">
      <c r="A4992" s="42"/>
      <c r="B4992" s="41"/>
    </row>
    <row r="4993" spans="1:2" x14ac:dyDescent="0.3">
      <c r="A4993" s="42"/>
      <c r="B4993" s="41"/>
    </row>
    <row r="4994" spans="1:2" x14ac:dyDescent="0.3">
      <c r="A4994" s="42"/>
      <c r="B4994" s="41"/>
    </row>
    <row r="4995" spans="1:2" x14ac:dyDescent="0.3">
      <c r="A4995" s="42"/>
      <c r="B4995" s="41"/>
    </row>
    <row r="4996" spans="1:2" x14ac:dyDescent="0.3">
      <c r="A4996" s="42"/>
      <c r="B4996" s="41"/>
    </row>
    <row r="4997" spans="1:2" x14ac:dyDescent="0.3">
      <c r="A4997" s="42"/>
      <c r="B4997" s="41"/>
    </row>
    <row r="4998" spans="1:2" x14ac:dyDescent="0.3">
      <c r="A4998" s="42"/>
      <c r="B4998" s="41"/>
    </row>
    <row r="4999" spans="1:2" x14ac:dyDescent="0.3">
      <c r="A4999" s="42"/>
      <c r="B4999" s="41"/>
    </row>
    <row r="5000" spans="1:2" x14ac:dyDescent="0.3">
      <c r="A5000" s="42"/>
      <c r="B5000" s="41"/>
    </row>
    <row r="5001" spans="1:2" x14ac:dyDescent="0.3">
      <c r="A5001" s="42"/>
      <c r="B5001" s="41"/>
    </row>
    <row r="5002" spans="1:2" x14ac:dyDescent="0.3">
      <c r="A5002" s="42"/>
      <c r="B5002" s="41"/>
    </row>
    <row r="5003" spans="1:2" x14ac:dyDescent="0.3">
      <c r="A5003" s="42"/>
      <c r="B5003" s="41"/>
    </row>
    <row r="5004" spans="1:2" x14ac:dyDescent="0.3">
      <c r="A5004" s="42"/>
      <c r="B5004" s="41"/>
    </row>
    <row r="5005" spans="1:2" x14ac:dyDescent="0.3">
      <c r="A5005" s="42"/>
      <c r="B5005" s="41"/>
    </row>
    <row r="5006" spans="1:2" x14ac:dyDescent="0.3">
      <c r="A5006" s="42"/>
      <c r="B5006" s="41"/>
    </row>
    <row r="5007" spans="1:2" x14ac:dyDescent="0.3">
      <c r="A5007" s="42"/>
      <c r="B5007" s="41"/>
    </row>
    <row r="5008" spans="1:2" x14ac:dyDescent="0.3">
      <c r="A5008" s="42"/>
      <c r="B5008" s="41"/>
    </row>
    <row r="5009" spans="1:2" x14ac:dyDescent="0.3">
      <c r="A5009" s="42"/>
      <c r="B5009" s="41"/>
    </row>
    <row r="5010" spans="1:2" x14ac:dyDescent="0.3">
      <c r="A5010" s="42"/>
      <c r="B5010" s="41"/>
    </row>
    <row r="5011" spans="1:2" x14ac:dyDescent="0.3">
      <c r="A5011" s="42"/>
      <c r="B5011" s="41"/>
    </row>
    <row r="5012" spans="1:2" x14ac:dyDescent="0.3">
      <c r="A5012" s="42"/>
      <c r="B5012" s="41"/>
    </row>
    <row r="5013" spans="1:2" x14ac:dyDescent="0.3">
      <c r="A5013" s="42"/>
      <c r="B5013" s="41"/>
    </row>
    <row r="5014" spans="1:2" x14ac:dyDescent="0.3">
      <c r="A5014" s="42"/>
      <c r="B5014" s="41"/>
    </row>
    <row r="5015" spans="1:2" x14ac:dyDescent="0.3">
      <c r="A5015" s="42"/>
      <c r="B5015" s="41"/>
    </row>
    <row r="5016" spans="1:2" x14ac:dyDescent="0.3">
      <c r="A5016" s="42"/>
      <c r="B5016" s="41"/>
    </row>
    <row r="5017" spans="1:2" x14ac:dyDescent="0.3">
      <c r="A5017" s="42"/>
      <c r="B5017" s="41"/>
    </row>
    <row r="5018" spans="1:2" x14ac:dyDescent="0.3">
      <c r="A5018" s="42"/>
      <c r="B5018" s="41"/>
    </row>
    <row r="5019" spans="1:2" x14ac:dyDescent="0.3">
      <c r="A5019" s="42"/>
      <c r="B5019" s="41"/>
    </row>
    <row r="5020" spans="1:2" x14ac:dyDescent="0.3">
      <c r="A5020" s="42"/>
      <c r="B5020" s="41"/>
    </row>
    <row r="5021" spans="1:2" x14ac:dyDescent="0.3">
      <c r="A5021" s="42"/>
      <c r="B5021" s="41"/>
    </row>
    <row r="5022" spans="1:2" x14ac:dyDescent="0.3">
      <c r="A5022" s="42"/>
      <c r="B5022" s="41"/>
    </row>
    <row r="5023" spans="1:2" x14ac:dyDescent="0.3">
      <c r="A5023" s="42"/>
      <c r="B5023" s="41"/>
    </row>
    <row r="5024" spans="1:2" x14ac:dyDescent="0.3">
      <c r="A5024" s="42"/>
      <c r="B5024" s="41"/>
    </row>
    <row r="5025" spans="1:2" x14ac:dyDescent="0.3">
      <c r="A5025" s="42"/>
      <c r="B5025" s="41"/>
    </row>
    <row r="5026" spans="1:2" x14ac:dyDescent="0.3">
      <c r="A5026" s="42"/>
      <c r="B5026" s="41"/>
    </row>
    <row r="5027" spans="1:2" x14ac:dyDescent="0.3">
      <c r="A5027" s="42"/>
      <c r="B5027" s="41"/>
    </row>
    <row r="5028" spans="1:2" x14ac:dyDescent="0.3">
      <c r="A5028" s="42"/>
      <c r="B5028" s="41"/>
    </row>
    <row r="5029" spans="1:2" x14ac:dyDescent="0.3">
      <c r="A5029" s="42"/>
      <c r="B5029" s="41"/>
    </row>
    <row r="5030" spans="1:2" x14ac:dyDescent="0.3">
      <c r="A5030" s="42"/>
      <c r="B5030" s="41"/>
    </row>
    <row r="5031" spans="1:2" x14ac:dyDescent="0.3">
      <c r="A5031" s="42"/>
      <c r="B5031" s="41"/>
    </row>
    <row r="5032" spans="1:2" x14ac:dyDescent="0.3">
      <c r="A5032" s="42"/>
      <c r="B5032" s="41"/>
    </row>
    <row r="5033" spans="1:2" x14ac:dyDescent="0.3">
      <c r="A5033" s="42"/>
      <c r="B5033" s="41"/>
    </row>
    <row r="5034" spans="1:2" x14ac:dyDescent="0.3">
      <c r="A5034" s="42"/>
      <c r="B5034" s="41"/>
    </row>
    <row r="5035" spans="1:2" x14ac:dyDescent="0.3">
      <c r="A5035" s="42"/>
      <c r="B5035" s="41"/>
    </row>
    <row r="5036" spans="1:2" x14ac:dyDescent="0.3">
      <c r="A5036" s="42"/>
      <c r="B5036" s="41"/>
    </row>
    <row r="5037" spans="1:2" x14ac:dyDescent="0.3">
      <c r="A5037" s="42"/>
      <c r="B5037" s="41"/>
    </row>
    <row r="5038" spans="1:2" x14ac:dyDescent="0.3">
      <c r="A5038" s="42"/>
      <c r="B5038" s="41"/>
    </row>
    <row r="5039" spans="1:2" x14ac:dyDescent="0.3">
      <c r="A5039" s="42"/>
      <c r="B5039" s="41"/>
    </row>
    <row r="5040" spans="1:2" x14ac:dyDescent="0.3">
      <c r="A5040" s="42"/>
      <c r="B5040" s="41"/>
    </row>
    <row r="5041" spans="1:2" x14ac:dyDescent="0.3">
      <c r="A5041" s="42"/>
      <c r="B5041" s="41"/>
    </row>
    <row r="5042" spans="1:2" x14ac:dyDescent="0.3">
      <c r="A5042" s="42"/>
      <c r="B5042" s="41"/>
    </row>
    <row r="5043" spans="1:2" x14ac:dyDescent="0.3">
      <c r="A5043" s="42"/>
      <c r="B5043" s="41"/>
    </row>
    <row r="5044" spans="1:2" x14ac:dyDescent="0.3">
      <c r="A5044" s="42"/>
      <c r="B5044" s="41"/>
    </row>
    <row r="5045" spans="1:2" x14ac:dyDescent="0.3">
      <c r="A5045" s="42"/>
      <c r="B5045" s="41"/>
    </row>
    <row r="5046" spans="1:2" x14ac:dyDescent="0.3">
      <c r="A5046" s="42"/>
      <c r="B5046" s="41"/>
    </row>
    <row r="5047" spans="1:2" x14ac:dyDescent="0.3">
      <c r="A5047" s="42"/>
      <c r="B5047" s="41"/>
    </row>
    <row r="5048" spans="1:2" x14ac:dyDescent="0.3">
      <c r="A5048" s="42"/>
      <c r="B5048" s="41"/>
    </row>
    <row r="5049" spans="1:2" x14ac:dyDescent="0.3">
      <c r="A5049" s="42"/>
      <c r="B5049" s="41"/>
    </row>
    <row r="5050" spans="1:2" x14ac:dyDescent="0.3">
      <c r="A5050" s="42"/>
      <c r="B5050" s="41"/>
    </row>
    <row r="5051" spans="1:2" x14ac:dyDescent="0.3">
      <c r="A5051" s="42"/>
      <c r="B5051" s="41"/>
    </row>
    <row r="5052" spans="1:2" x14ac:dyDescent="0.3">
      <c r="A5052" s="42"/>
      <c r="B5052" s="41"/>
    </row>
    <row r="5053" spans="1:2" x14ac:dyDescent="0.3">
      <c r="A5053" s="42"/>
      <c r="B5053" s="41"/>
    </row>
    <row r="5054" spans="1:2" x14ac:dyDescent="0.3">
      <c r="A5054" s="42"/>
      <c r="B5054" s="41"/>
    </row>
    <row r="5055" spans="1:2" x14ac:dyDescent="0.3">
      <c r="A5055" s="42"/>
      <c r="B5055" s="41"/>
    </row>
    <row r="5056" spans="1:2" x14ac:dyDescent="0.3">
      <c r="A5056" s="42"/>
      <c r="B5056" s="41"/>
    </row>
    <row r="5057" spans="1:2" x14ac:dyDescent="0.3">
      <c r="A5057" s="42"/>
      <c r="B5057" s="41"/>
    </row>
    <row r="5058" spans="1:2" x14ac:dyDescent="0.3">
      <c r="A5058" s="42"/>
      <c r="B5058" s="41"/>
    </row>
    <row r="5059" spans="1:2" x14ac:dyDescent="0.3">
      <c r="A5059" s="42"/>
      <c r="B5059" s="41"/>
    </row>
    <row r="5060" spans="1:2" x14ac:dyDescent="0.3">
      <c r="A5060" s="42"/>
      <c r="B5060" s="41"/>
    </row>
    <row r="5061" spans="1:2" x14ac:dyDescent="0.3">
      <c r="A5061" s="42"/>
      <c r="B5061" s="41"/>
    </row>
    <row r="5062" spans="1:2" x14ac:dyDescent="0.3">
      <c r="A5062" s="42"/>
      <c r="B5062" s="41"/>
    </row>
    <row r="5063" spans="1:2" x14ac:dyDescent="0.3">
      <c r="A5063" s="42"/>
      <c r="B5063" s="41"/>
    </row>
    <row r="5064" spans="1:2" x14ac:dyDescent="0.3">
      <c r="A5064" s="42"/>
      <c r="B5064" s="41"/>
    </row>
    <row r="5065" spans="1:2" x14ac:dyDescent="0.3">
      <c r="A5065" s="42"/>
      <c r="B5065" s="41"/>
    </row>
    <row r="5066" spans="1:2" x14ac:dyDescent="0.3">
      <c r="A5066" s="42"/>
      <c r="B5066" s="41"/>
    </row>
    <row r="5067" spans="1:2" x14ac:dyDescent="0.3">
      <c r="A5067" s="42"/>
      <c r="B5067" s="41"/>
    </row>
    <row r="5068" spans="1:2" x14ac:dyDescent="0.3">
      <c r="A5068" s="42"/>
      <c r="B5068" s="41"/>
    </row>
    <row r="5069" spans="1:2" x14ac:dyDescent="0.3">
      <c r="A5069" s="42"/>
      <c r="B5069" s="41"/>
    </row>
    <row r="5070" spans="1:2" x14ac:dyDescent="0.3">
      <c r="A5070" s="42"/>
      <c r="B5070" s="41"/>
    </row>
    <row r="5071" spans="1:2" x14ac:dyDescent="0.3">
      <c r="A5071" s="42"/>
      <c r="B5071" s="41"/>
    </row>
    <row r="5072" spans="1:2" x14ac:dyDescent="0.3">
      <c r="A5072" s="42"/>
      <c r="B5072" s="41"/>
    </row>
    <row r="5073" spans="1:2" x14ac:dyDescent="0.3">
      <c r="A5073" s="42"/>
      <c r="B5073" s="41"/>
    </row>
    <row r="5074" spans="1:2" x14ac:dyDescent="0.3">
      <c r="A5074" s="42"/>
      <c r="B5074" s="41"/>
    </row>
    <row r="5075" spans="1:2" x14ac:dyDescent="0.3">
      <c r="A5075" s="42"/>
      <c r="B5075" s="41"/>
    </row>
    <row r="5076" spans="1:2" x14ac:dyDescent="0.3">
      <c r="A5076" s="42"/>
      <c r="B5076" s="41"/>
    </row>
    <row r="5077" spans="1:2" x14ac:dyDescent="0.3">
      <c r="A5077" s="42"/>
      <c r="B5077" s="41"/>
    </row>
    <row r="5078" spans="1:2" x14ac:dyDescent="0.3">
      <c r="A5078" s="42"/>
      <c r="B5078" s="41"/>
    </row>
    <row r="5079" spans="1:2" x14ac:dyDescent="0.3">
      <c r="A5079" s="42"/>
      <c r="B5079" s="41"/>
    </row>
    <row r="5080" spans="1:2" x14ac:dyDescent="0.3">
      <c r="A5080" s="42"/>
      <c r="B5080" s="41"/>
    </row>
    <row r="5081" spans="1:2" x14ac:dyDescent="0.3">
      <c r="A5081" s="42"/>
      <c r="B5081" s="41"/>
    </row>
    <row r="5082" spans="1:2" x14ac:dyDescent="0.3">
      <c r="A5082" s="42"/>
      <c r="B5082" s="41"/>
    </row>
    <row r="5083" spans="1:2" x14ac:dyDescent="0.3">
      <c r="A5083" s="42"/>
      <c r="B5083" s="41"/>
    </row>
    <row r="5084" spans="1:2" x14ac:dyDescent="0.3">
      <c r="A5084" s="42"/>
      <c r="B5084" s="41"/>
    </row>
    <row r="5085" spans="1:2" x14ac:dyDescent="0.3">
      <c r="A5085" s="42"/>
      <c r="B5085" s="41"/>
    </row>
    <row r="5086" spans="1:2" x14ac:dyDescent="0.3">
      <c r="A5086" s="42"/>
      <c r="B5086" s="41"/>
    </row>
    <row r="5087" spans="1:2" x14ac:dyDescent="0.3">
      <c r="A5087" s="42"/>
      <c r="B5087" s="41"/>
    </row>
    <row r="5088" spans="1:2" x14ac:dyDescent="0.3">
      <c r="A5088" s="42"/>
      <c r="B5088" s="41"/>
    </row>
    <row r="5089" spans="1:2" x14ac:dyDescent="0.3">
      <c r="A5089" s="42"/>
      <c r="B5089" s="41"/>
    </row>
    <row r="5090" spans="1:2" x14ac:dyDescent="0.3">
      <c r="A5090" s="42"/>
      <c r="B5090" s="41"/>
    </row>
    <row r="5091" spans="1:2" x14ac:dyDescent="0.3">
      <c r="A5091" s="42"/>
      <c r="B5091" s="41"/>
    </row>
    <row r="5092" spans="1:2" x14ac:dyDescent="0.3">
      <c r="A5092" s="42"/>
      <c r="B5092" s="41"/>
    </row>
    <row r="5093" spans="1:2" x14ac:dyDescent="0.3">
      <c r="A5093" s="42"/>
      <c r="B5093" s="41"/>
    </row>
    <row r="5094" spans="1:2" x14ac:dyDescent="0.3">
      <c r="A5094" s="42"/>
      <c r="B5094" s="41"/>
    </row>
    <row r="5095" spans="1:2" x14ac:dyDescent="0.3">
      <c r="A5095" s="42"/>
      <c r="B5095" s="41"/>
    </row>
    <row r="5096" spans="1:2" x14ac:dyDescent="0.3">
      <c r="A5096" s="42"/>
      <c r="B5096" s="41"/>
    </row>
    <row r="5097" spans="1:2" x14ac:dyDescent="0.3">
      <c r="A5097" s="42"/>
      <c r="B5097" s="41"/>
    </row>
    <row r="5098" spans="1:2" x14ac:dyDescent="0.3">
      <c r="A5098" s="42"/>
      <c r="B5098" s="41"/>
    </row>
    <row r="5099" spans="1:2" x14ac:dyDescent="0.3">
      <c r="A5099" s="42"/>
      <c r="B5099" s="41"/>
    </row>
    <row r="5100" spans="1:2" x14ac:dyDescent="0.3">
      <c r="A5100" s="42"/>
      <c r="B5100" s="41"/>
    </row>
    <row r="5101" spans="1:2" x14ac:dyDescent="0.3">
      <c r="A5101" s="42"/>
      <c r="B5101" s="41"/>
    </row>
    <row r="5102" spans="1:2" x14ac:dyDescent="0.3">
      <c r="A5102" s="42"/>
      <c r="B5102" s="41"/>
    </row>
    <row r="5103" spans="1:2" x14ac:dyDescent="0.3">
      <c r="A5103" s="42"/>
      <c r="B5103" s="41"/>
    </row>
    <row r="5104" spans="1:2" x14ac:dyDescent="0.3">
      <c r="A5104" s="42"/>
      <c r="B5104" s="41"/>
    </row>
    <row r="5105" spans="1:2" x14ac:dyDescent="0.3">
      <c r="A5105" s="42"/>
      <c r="B5105" s="41"/>
    </row>
    <row r="5106" spans="1:2" x14ac:dyDescent="0.3">
      <c r="A5106" s="42"/>
      <c r="B5106" s="41"/>
    </row>
    <row r="5107" spans="1:2" x14ac:dyDescent="0.3">
      <c r="A5107" s="42"/>
      <c r="B5107" s="41"/>
    </row>
    <row r="5108" spans="1:2" x14ac:dyDescent="0.3">
      <c r="A5108" s="42"/>
      <c r="B5108" s="41"/>
    </row>
    <row r="5109" spans="1:2" x14ac:dyDescent="0.3">
      <c r="A5109" s="42"/>
      <c r="B5109" s="41"/>
    </row>
    <row r="5110" spans="1:2" x14ac:dyDescent="0.3">
      <c r="A5110" s="42"/>
      <c r="B5110" s="41"/>
    </row>
    <row r="5111" spans="1:2" x14ac:dyDescent="0.3">
      <c r="A5111" s="42"/>
      <c r="B5111" s="41"/>
    </row>
    <row r="5112" spans="1:2" x14ac:dyDescent="0.3">
      <c r="A5112" s="42"/>
      <c r="B5112" s="41"/>
    </row>
    <row r="5113" spans="1:2" x14ac:dyDescent="0.3">
      <c r="A5113" s="42"/>
      <c r="B5113" s="41"/>
    </row>
    <row r="5114" spans="1:2" x14ac:dyDescent="0.3">
      <c r="A5114" s="42"/>
      <c r="B5114" s="41"/>
    </row>
    <row r="5115" spans="1:2" x14ac:dyDescent="0.3">
      <c r="A5115" s="42"/>
      <c r="B5115" s="41"/>
    </row>
    <row r="5116" spans="1:2" x14ac:dyDescent="0.3">
      <c r="A5116" s="42"/>
      <c r="B5116" s="41"/>
    </row>
    <row r="5117" spans="1:2" x14ac:dyDescent="0.3">
      <c r="A5117" s="42"/>
      <c r="B5117" s="41"/>
    </row>
    <row r="5118" spans="1:2" x14ac:dyDescent="0.3">
      <c r="A5118" s="42"/>
      <c r="B5118" s="41"/>
    </row>
    <row r="5119" spans="1:2" x14ac:dyDescent="0.3">
      <c r="A5119" s="42"/>
      <c r="B5119" s="41"/>
    </row>
    <row r="5120" spans="1:2" x14ac:dyDescent="0.3">
      <c r="A5120" s="42"/>
      <c r="B5120" s="41"/>
    </row>
    <row r="5121" spans="1:2" x14ac:dyDescent="0.3">
      <c r="A5121" s="42"/>
      <c r="B5121" s="41"/>
    </row>
    <row r="5122" spans="1:2" x14ac:dyDescent="0.3">
      <c r="A5122" s="42"/>
      <c r="B5122" s="41"/>
    </row>
    <row r="5123" spans="1:2" x14ac:dyDescent="0.3">
      <c r="A5123" s="42"/>
      <c r="B5123" s="41"/>
    </row>
    <row r="5124" spans="1:2" x14ac:dyDescent="0.3">
      <c r="A5124" s="42"/>
      <c r="B5124" s="41"/>
    </row>
    <row r="5125" spans="1:2" x14ac:dyDescent="0.3">
      <c r="A5125" s="42"/>
      <c r="B5125" s="41"/>
    </row>
    <row r="5126" spans="1:2" x14ac:dyDescent="0.3">
      <c r="A5126" s="42"/>
      <c r="B5126" s="41"/>
    </row>
    <row r="5127" spans="1:2" x14ac:dyDescent="0.3">
      <c r="A5127" s="42"/>
      <c r="B5127" s="41"/>
    </row>
    <row r="5128" spans="1:2" x14ac:dyDescent="0.3">
      <c r="A5128" s="42"/>
      <c r="B5128" s="41"/>
    </row>
    <row r="5129" spans="1:2" x14ac:dyDescent="0.3">
      <c r="A5129" s="42"/>
      <c r="B5129" s="41"/>
    </row>
    <row r="5130" spans="1:2" x14ac:dyDescent="0.3">
      <c r="A5130" s="42"/>
      <c r="B5130" s="41"/>
    </row>
    <row r="5131" spans="1:2" x14ac:dyDescent="0.3">
      <c r="A5131" s="42"/>
      <c r="B5131" s="41"/>
    </row>
    <row r="5132" spans="1:2" x14ac:dyDescent="0.3">
      <c r="A5132" s="42"/>
      <c r="B5132" s="41"/>
    </row>
    <row r="5133" spans="1:2" x14ac:dyDescent="0.3">
      <c r="A5133" s="42"/>
      <c r="B5133" s="41"/>
    </row>
    <row r="5134" spans="1:2" x14ac:dyDescent="0.3">
      <c r="A5134" s="42"/>
      <c r="B5134" s="41"/>
    </row>
    <row r="5135" spans="1:2" x14ac:dyDescent="0.3">
      <c r="A5135" s="42"/>
      <c r="B5135" s="41"/>
    </row>
    <row r="5136" spans="1:2" x14ac:dyDescent="0.3">
      <c r="A5136" s="42"/>
      <c r="B5136" s="41"/>
    </row>
    <row r="5137" spans="1:2" x14ac:dyDescent="0.3">
      <c r="A5137" s="42"/>
      <c r="B5137" s="41"/>
    </row>
    <row r="5138" spans="1:2" x14ac:dyDescent="0.3">
      <c r="A5138" s="42"/>
      <c r="B5138" s="41"/>
    </row>
    <row r="5139" spans="1:2" x14ac:dyDescent="0.3">
      <c r="A5139" s="42"/>
      <c r="B5139" s="41"/>
    </row>
    <row r="5140" spans="1:2" x14ac:dyDescent="0.3">
      <c r="A5140" s="42"/>
      <c r="B5140" s="41"/>
    </row>
    <row r="5141" spans="1:2" x14ac:dyDescent="0.3">
      <c r="A5141" s="42"/>
      <c r="B5141" s="41"/>
    </row>
    <row r="5142" spans="1:2" x14ac:dyDescent="0.3">
      <c r="A5142" s="42"/>
      <c r="B5142" s="41"/>
    </row>
    <row r="5143" spans="1:2" x14ac:dyDescent="0.3">
      <c r="A5143" s="42"/>
      <c r="B5143" s="41"/>
    </row>
    <row r="5144" spans="1:2" x14ac:dyDescent="0.3">
      <c r="A5144" s="42"/>
      <c r="B5144" s="41"/>
    </row>
    <row r="5145" spans="1:2" x14ac:dyDescent="0.3">
      <c r="A5145" s="42"/>
      <c r="B5145" s="41"/>
    </row>
    <row r="5146" spans="1:2" x14ac:dyDescent="0.3">
      <c r="A5146" s="42"/>
      <c r="B5146" s="41"/>
    </row>
    <row r="5147" spans="1:2" x14ac:dyDescent="0.3">
      <c r="A5147" s="42"/>
      <c r="B5147" s="41"/>
    </row>
    <row r="5148" spans="1:2" x14ac:dyDescent="0.3">
      <c r="A5148" s="42"/>
      <c r="B5148" s="41"/>
    </row>
    <row r="5149" spans="1:2" x14ac:dyDescent="0.3">
      <c r="A5149" s="42"/>
      <c r="B5149" s="41"/>
    </row>
    <row r="5150" spans="1:2" x14ac:dyDescent="0.3">
      <c r="A5150" s="42"/>
      <c r="B5150" s="41"/>
    </row>
    <row r="5151" spans="1:2" x14ac:dyDescent="0.3">
      <c r="A5151" s="42"/>
      <c r="B5151" s="41"/>
    </row>
    <row r="5152" spans="1:2" x14ac:dyDescent="0.3">
      <c r="A5152" s="42"/>
      <c r="B5152" s="41"/>
    </row>
    <row r="5153" spans="1:2" x14ac:dyDescent="0.3">
      <c r="A5153" s="42"/>
      <c r="B5153" s="41"/>
    </row>
    <row r="5154" spans="1:2" x14ac:dyDescent="0.3">
      <c r="A5154" s="42"/>
      <c r="B5154" s="41"/>
    </row>
    <row r="5155" spans="1:2" x14ac:dyDescent="0.3">
      <c r="A5155" s="42"/>
      <c r="B5155" s="41"/>
    </row>
    <row r="5156" spans="1:2" x14ac:dyDescent="0.3">
      <c r="A5156" s="42"/>
      <c r="B5156" s="41"/>
    </row>
    <row r="5157" spans="1:2" x14ac:dyDescent="0.3">
      <c r="A5157" s="42"/>
      <c r="B5157" s="41"/>
    </row>
    <row r="5158" spans="1:2" x14ac:dyDescent="0.3">
      <c r="A5158" s="42"/>
      <c r="B5158" s="41"/>
    </row>
    <row r="5159" spans="1:2" x14ac:dyDescent="0.3">
      <c r="A5159" s="42"/>
      <c r="B5159" s="41"/>
    </row>
    <row r="5160" spans="1:2" x14ac:dyDescent="0.3">
      <c r="A5160" s="42"/>
      <c r="B5160" s="41"/>
    </row>
    <row r="5161" spans="1:2" x14ac:dyDescent="0.3">
      <c r="A5161" s="42"/>
      <c r="B5161" s="41"/>
    </row>
    <row r="5162" spans="1:2" x14ac:dyDescent="0.3">
      <c r="A5162" s="42"/>
      <c r="B5162" s="41"/>
    </row>
    <row r="5163" spans="1:2" x14ac:dyDescent="0.3">
      <c r="A5163" s="42"/>
      <c r="B5163" s="41"/>
    </row>
    <row r="5164" spans="1:2" x14ac:dyDescent="0.3">
      <c r="A5164" s="42"/>
      <c r="B5164" s="41"/>
    </row>
    <row r="5165" spans="1:2" x14ac:dyDescent="0.3">
      <c r="A5165" s="42"/>
      <c r="B5165" s="41"/>
    </row>
    <row r="5166" spans="1:2" x14ac:dyDescent="0.3">
      <c r="A5166" s="42"/>
      <c r="B5166" s="41"/>
    </row>
    <row r="5167" spans="1:2" x14ac:dyDescent="0.3">
      <c r="A5167" s="42"/>
      <c r="B5167" s="41"/>
    </row>
    <row r="5168" spans="1:2" x14ac:dyDescent="0.3">
      <c r="A5168" s="42"/>
      <c r="B5168" s="41"/>
    </row>
    <row r="5169" spans="1:2" x14ac:dyDescent="0.3">
      <c r="A5169" s="42"/>
      <c r="B5169" s="41"/>
    </row>
    <row r="5170" spans="1:2" x14ac:dyDescent="0.3">
      <c r="A5170" s="42"/>
      <c r="B5170" s="41"/>
    </row>
    <row r="5171" spans="1:2" x14ac:dyDescent="0.3">
      <c r="A5171" s="42"/>
      <c r="B5171" s="41"/>
    </row>
    <row r="5172" spans="1:2" x14ac:dyDescent="0.3">
      <c r="A5172" s="42"/>
      <c r="B5172" s="41"/>
    </row>
    <row r="5173" spans="1:2" x14ac:dyDescent="0.3">
      <c r="A5173" s="42"/>
      <c r="B5173" s="41"/>
    </row>
    <row r="5174" spans="1:2" x14ac:dyDescent="0.3">
      <c r="A5174" s="42"/>
      <c r="B5174" s="41"/>
    </row>
    <row r="5175" spans="1:2" x14ac:dyDescent="0.3">
      <c r="A5175" s="42"/>
      <c r="B5175" s="41"/>
    </row>
    <row r="5176" spans="1:2" x14ac:dyDescent="0.3">
      <c r="A5176" s="42"/>
      <c r="B5176" s="41"/>
    </row>
    <row r="5177" spans="1:2" x14ac:dyDescent="0.3">
      <c r="A5177" s="42"/>
      <c r="B5177" s="41"/>
    </row>
    <row r="5178" spans="1:2" x14ac:dyDescent="0.3">
      <c r="A5178" s="42"/>
      <c r="B5178" s="41"/>
    </row>
    <row r="5179" spans="1:2" x14ac:dyDescent="0.3">
      <c r="A5179" s="42"/>
      <c r="B5179" s="41"/>
    </row>
    <row r="5180" spans="1:2" x14ac:dyDescent="0.3">
      <c r="A5180" s="42"/>
      <c r="B5180" s="41"/>
    </row>
    <row r="5181" spans="1:2" x14ac:dyDescent="0.3">
      <c r="A5181" s="42"/>
      <c r="B5181" s="41"/>
    </row>
    <row r="5182" spans="1:2" x14ac:dyDescent="0.3">
      <c r="A5182" s="42"/>
      <c r="B5182" s="41"/>
    </row>
    <row r="5183" spans="1:2" x14ac:dyDescent="0.3">
      <c r="A5183" s="42"/>
      <c r="B5183" s="41"/>
    </row>
    <row r="5184" spans="1:2" x14ac:dyDescent="0.3">
      <c r="A5184" s="42"/>
      <c r="B5184" s="41"/>
    </row>
    <row r="5185" spans="1:2" x14ac:dyDescent="0.3">
      <c r="A5185" s="42"/>
      <c r="B5185" s="41"/>
    </row>
    <row r="5186" spans="1:2" x14ac:dyDescent="0.3">
      <c r="A5186" s="42"/>
      <c r="B5186" s="41"/>
    </row>
    <row r="5187" spans="1:2" x14ac:dyDescent="0.3">
      <c r="A5187" s="42"/>
      <c r="B5187" s="41"/>
    </row>
    <row r="5188" spans="1:2" x14ac:dyDescent="0.3">
      <c r="A5188" s="42"/>
      <c r="B5188" s="41"/>
    </row>
    <row r="5189" spans="1:2" x14ac:dyDescent="0.3">
      <c r="A5189" s="42"/>
      <c r="B5189" s="41"/>
    </row>
    <row r="5190" spans="1:2" x14ac:dyDescent="0.3">
      <c r="A5190" s="42"/>
      <c r="B5190" s="41"/>
    </row>
    <row r="5191" spans="1:2" x14ac:dyDescent="0.3">
      <c r="A5191" s="42"/>
      <c r="B5191" s="41"/>
    </row>
    <row r="5192" spans="1:2" x14ac:dyDescent="0.3">
      <c r="A5192" s="42"/>
      <c r="B5192" s="41"/>
    </row>
    <row r="5193" spans="1:2" x14ac:dyDescent="0.3">
      <c r="A5193" s="42"/>
      <c r="B5193" s="41"/>
    </row>
    <row r="5194" spans="1:2" x14ac:dyDescent="0.3">
      <c r="A5194" s="42"/>
      <c r="B5194" s="41"/>
    </row>
    <row r="5195" spans="1:2" x14ac:dyDescent="0.3">
      <c r="A5195" s="42"/>
      <c r="B5195" s="41"/>
    </row>
    <row r="5196" spans="1:2" x14ac:dyDescent="0.3">
      <c r="A5196" s="42"/>
      <c r="B5196" s="41"/>
    </row>
    <row r="5197" spans="1:2" x14ac:dyDescent="0.3">
      <c r="A5197" s="42"/>
      <c r="B5197" s="41"/>
    </row>
    <row r="5198" spans="1:2" x14ac:dyDescent="0.3">
      <c r="A5198" s="42"/>
      <c r="B5198" s="41"/>
    </row>
    <row r="5199" spans="1:2" x14ac:dyDescent="0.3">
      <c r="A5199" s="42"/>
      <c r="B5199" s="41"/>
    </row>
    <row r="5200" spans="1:2" x14ac:dyDescent="0.3">
      <c r="A5200" s="42"/>
      <c r="B5200" s="41"/>
    </row>
    <row r="5201" spans="1:2" x14ac:dyDescent="0.3">
      <c r="A5201" s="42"/>
      <c r="B5201" s="41"/>
    </row>
    <row r="5202" spans="1:2" x14ac:dyDescent="0.3">
      <c r="A5202" s="42"/>
      <c r="B5202" s="41"/>
    </row>
    <row r="5203" spans="1:2" x14ac:dyDescent="0.3">
      <c r="A5203" s="42"/>
      <c r="B5203" s="41"/>
    </row>
    <row r="5204" spans="1:2" x14ac:dyDescent="0.3">
      <c r="A5204" s="42"/>
      <c r="B5204" s="41"/>
    </row>
    <row r="5205" spans="1:2" x14ac:dyDescent="0.3">
      <c r="A5205" s="42"/>
      <c r="B5205" s="41"/>
    </row>
    <row r="5206" spans="1:2" x14ac:dyDescent="0.3">
      <c r="A5206" s="42"/>
      <c r="B5206" s="41"/>
    </row>
    <row r="5207" spans="1:2" x14ac:dyDescent="0.3">
      <c r="A5207" s="42"/>
      <c r="B5207" s="41"/>
    </row>
    <row r="5208" spans="1:2" x14ac:dyDescent="0.3">
      <c r="A5208" s="42"/>
      <c r="B5208" s="41"/>
    </row>
    <row r="5209" spans="1:2" x14ac:dyDescent="0.3">
      <c r="A5209" s="42"/>
      <c r="B5209" s="41"/>
    </row>
    <row r="5210" spans="1:2" x14ac:dyDescent="0.3">
      <c r="A5210" s="42"/>
      <c r="B5210" s="41"/>
    </row>
    <row r="5211" spans="1:2" x14ac:dyDescent="0.3">
      <c r="A5211" s="42"/>
      <c r="B5211" s="41"/>
    </row>
    <row r="5212" spans="1:2" x14ac:dyDescent="0.3">
      <c r="A5212" s="42"/>
      <c r="B5212" s="41"/>
    </row>
    <row r="5213" spans="1:2" x14ac:dyDescent="0.3">
      <c r="A5213" s="42"/>
      <c r="B5213" s="41"/>
    </row>
    <row r="5214" spans="1:2" x14ac:dyDescent="0.3">
      <c r="A5214" s="42"/>
      <c r="B5214" s="41"/>
    </row>
    <row r="5215" spans="1:2" x14ac:dyDescent="0.3">
      <c r="A5215" s="42"/>
      <c r="B5215" s="41"/>
    </row>
    <row r="5216" spans="1:2" x14ac:dyDescent="0.3">
      <c r="A5216" s="42"/>
      <c r="B5216" s="41"/>
    </row>
    <row r="5217" spans="1:2" x14ac:dyDescent="0.3">
      <c r="A5217" s="42"/>
      <c r="B5217" s="41"/>
    </row>
    <row r="5218" spans="1:2" x14ac:dyDescent="0.3">
      <c r="A5218" s="42"/>
      <c r="B5218" s="41"/>
    </row>
    <row r="5219" spans="1:2" x14ac:dyDescent="0.3">
      <c r="A5219" s="42"/>
      <c r="B5219" s="41"/>
    </row>
    <row r="5220" spans="1:2" x14ac:dyDescent="0.3">
      <c r="A5220" s="42"/>
      <c r="B5220" s="41"/>
    </row>
    <row r="5221" spans="1:2" x14ac:dyDescent="0.3">
      <c r="A5221" s="42"/>
      <c r="B5221" s="41"/>
    </row>
    <row r="5222" spans="1:2" x14ac:dyDescent="0.3">
      <c r="A5222" s="42"/>
      <c r="B5222" s="41"/>
    </row>
    <row r="5223" spans="1:2" x14ac:dyDescent="0.3">
      <c r="A5223" s="42"/>
      <c r="B5223" s="41"/>
    </row>
    <row r="5224" spans="1:2" x14ac:dyDescent="0.3">
      <c r="A5224" s="42"/>
      <c r="B5224" s="41"/>
    </row>
    <row r="5225" spans="1:2" x14ac:dyDescent="0.3">
      <c r="A5225" s="42"/>
      <c r="B5225" s="41"/>
    </row>
    <row r="5226" spans="1:2" x14ac:dyDescent="0.3">
      <c r="A5226" s="42"/>
      <c r="B5226" s="41"/>
    </row>
    <row r="5227" spans="1:2" x14ac:dyDescent="0.3">
      <c r="A5227" s="42"/>
      <c r="B5227" s="41"/>
    </row>
    <row r="5228" spans="1:2" x14ac:dyDescent="0.3">
      <c r="A5228" s="42"/>
      <c r="B5228" s="41"/>
    </row>
    <row r="5229" spans="1:2" x14ac:dyDescent="0.3">
      <c r="A5229" s="42"/>
      <c r="B5229" s="41"/>
    </row>
    <row r="5230" spans="1:2" x14ac:dyDescent="0.3">
      <c r="A5230" s="42"/>
      <c r="B5230" s="41"/>
    </row>
    <row r="5231" spans="1:2" x14ac:dyDescent="0.3">
      <c r="A5231" s="42"/>
      <c r="B5231" s="41"/>
    </row>
    <row r="5232" spans="1:2" x14ac:dyDescent="0.3">
      <c r="A5232" s="42"/>
      <c r="B5232" s="41"/>
    </row>
    <row r="5233" spans="1:2" x14ac:dyDescent="0.3">
      <c r="A5233" s="42"/>
      <c r="B5233" s="41"/>
    </row>
    <row r="5234" spans="1:2" x14ac:dyDescent="0.3">
      <c r="A5234" s="42"/>
      <c r="B5234" s="41"/>
    </row>
    <row r="5235" spans="1:2" x14ac:dyDescent="0.3">
      <c r="A5235" s="42"/>
      <c r="B5235" s="41"/>
    </row>
    <row r="5236" spans="1:2" x14ac:dyDescent="0.3">
      <c r="A5236" s="42"/>
      <c r="B5236" s="41"/>
    </row>
    <row r="5237" spans="1:2" x14ac:dyDescent="0.3">
      <c r="A5237" s="42"/>
      <c r="B5237" s="41"/>
    </row>
    <row r="5238" spans="1:2" x14ac:dyDescent="0.3">
      <c r="A5238" s="42"/>
      <c r="B5238" s="41"/>
    </row>
    <row r="5239" spans="1:2" x14ac:dyDescent="0.3">
      <c r="A5239" s="42"/>
      <c r="B5239" s="41"/>
    </row>
    <row r="5240" spans="1:2" x14ac:dyDescent="0.3">
      <c r="A5240" s="42"/>
      <c r="B5240" s="41"/>
    </row>
    <row r="5241" spans="1:2" x14ac:dyDescent="0.3">
      <c r="A5241" s="42"/>
      <c r="B5241" s="41"/>
    </row>
    <row r="5242" spans="1:2" x14ac:dyDescent="0.3">
      <c r="A5242" s="42"/>
      <c r="B5242" s="41"/>
    </row>
    <row r="5243" spans="1:2" x14ac:dyDescent="0.3">
      <c r="A5243" s="42"/>
      <c r="B5243" s="41"/>
    </row>
    <row r="5244" spans="1:2" x14ac:dyDescent="0.3">
      <c r="A5244" s="42"/>
      <c r="B5244" s="41"/>
    </row>
    <row r="5245" spans="1:2" x14ac:dyDescent="0.3">
      <c r="A5245" s="42"/>
      <c r="B5245" s="41"/>
    </row>
    <row r="5246" spans="1:2" x14ac:dyDescent="0.3">
      <c r="A5246" s="42"/>
      <c r="B5246" s="41"/>
    </row>
    <row r="5247" spans="1:2" x14ac:dyDescent="0.3">
      <c r="A5247" s="42"/>
      <c r="B5247" s="41"/>
    </row>
    <row r="5248" spans="1:2" x14ac:dyDescent="0.3">
      <c r="A5248" s="42"/>
      <c r="B5248" s="41"/>
    </row>
    <row r="5249" spans="1:2" x14ac:dyDescent="0.3">
      <c r="A5249" s="42"/>
      <c r="B5249" s="41"/>
    </row>
    <row r="5250" spans="1:2" x14ac:dyDescent="0.3">
      <c r="A5250" s="42"/>
      <c r="B5250" s="41"/>
    </row>
    <row r="5251" spans="1:2" x14ac:dyDescent="0.3">
      <c r="A5251" s="42"/>
      <c r="B5251" s="41"/>
    </row>
    <row r="5252" spans="1:2" x14ac:dyDescent="0.3">
      <c r="A5252" s="42"/>
      <c r="B5252" s="41"/>
    </row>
    <row r="5253" spans="1:2" x14ac:dyDescent="0.3">
      <c r="A5253" s="42"/>
      <c r="B5253" s="41"/>
    </row>
    <row r="5254" spans="1:2" x14ac:dyDescent="0.3">
      <c r="A5254" s="42"/>
      <c r="B5254" s="41"/>
    </row>
    <row r="5255" spans="1:2" x14ac:dyDescent="0.3">
      <c r="A5255" s="42"/>
      <c r="B5255" s="41"/>
    </row>
    <row r="5256" spans="1:2" x14ac:dyDescent="0.3">
      <c r="A5256" s="42"/>
      <c r="B5256" s="41"/>
    </row>
    <row r="5257" spans="1:2" x14ac:dyDescent="0.3">
      <c r="A5257" s="42"/>
      <c r="B5257" s="41"/>
    </row>
    <row r="5258" spans="1:2" x14ac:dyDescent="0.3">
      <c r="A5258" s="42"/>
      <c r="B5258" s="41"/>
    </row>
    <row r="5259" spans="1:2" x14ac:dyDescent="0.3">
      <c r="A5259" s="42"/>
      <c r="B5259" s="41"/>
    </row>
    <row r="5260" spans="1:2" x14ac:dyDescent="0.3">
      <c r="A5260" s="42"/>
      <c r="B5260" s="41"/>
    </row>
    <row r="5261" spans="1:2" x14ac:dyDescent="0.3">
      <c r="A5261" s="42"/>
      <c r="B5261" s="41"/>
    </row>
    <row r="5262" spans="1:2" x14ac:dyDescent="0.3">
      <c r="A5262" s="42"/>
      <c r="B5262" s="41"/>
    </row>
    <row r="5263" spans="1:2" x14ac:dyDescent="0.3">
      <c r="A5263" s="42"/>
      <c r="B5263" s="41"/>
    </row>
    <row r="5264" spans="1:2" x14ac:dyDescent="0.3">
      <c r="A5264" s="42"/>
      <c r="B5264" s="41"/>
    </row>
    <row r="5265" spans="1:2" x14ac:dyDescent="0.3">
      <c r="A5265" s="42"/>
      <c r="B5265" s="41"/>
    </row>
    <row r="5266" spans="1:2" x14ac:dyDescent="0.3">
      <c r="A5266" s="42"/>
      <c r="B5266" s="41"/>
    </row>
    <row r="5267" spans="1:2" x14ac:dyDescent="0.3">
      <c r="A5267" s="42"/>
      <c r="B5267" s="41"/>
    </row>
    <row r="5268" spans="1:2" x14ac:dyDescent="0.3">
      <c r="A5268" s="42"/>
      <c r="B5268" s="41"/>
    </row>
    <row r="5269" spans="1:2" x14ac:dyDescent="0.3">
      <c r="A5269" s="42"/>
      <c r="B5269" s="41"/>
    </row>
    <row r="5270" spans="1:2" x14ac:dyDescent="0.3">
      <c r="A5270" s="42"/>
      <c r="B5270" s="41"/>
    </row>
    <row r="5271" spans="1:2" x14ac:dyDescent="0.3">
      <c r="A5271" s="42"/>
      <c r="B5271" s="41"/>
    </row>
    <row r="5272" spans="1:2" x14ac:dyDescent="0.3">
      <c r="A5272" s="42"/>
      <c r="B5272" s="41"/>
    </row>
    <row r="5273" spans="1:2" x14ac:dyDescent="0.3">
      <c r="A5273" s="42"/>
      <c r="B5273" s="41"/>
    </row>
    <row r="5274" spans="1:2" x14ac:dyDescent="0.3">
      <c r="A5274" s="42"/>
      <c r="B5274" s="41"/>
    </row>
    <row r="5275" spans="1:2" x14ac:dyDescent="0.3">
      <c r="A5275" s="42"/>
      <c r="B5275" s="41"/>
    </row>
    <row r="5276" spans="1:2" x14ac:dyDescent="0.3">
      <c r="A5276" s="42"/>
      <c r="B5276" s="41"/>
    </row>
    <row r="5277" spans="1:2" x14ac:dyDescent="0.3">
      <c r="A5277" s="42"/>
      <c r="B5277" s="41"/>
    </row>
    <row r="5278" spans="1:2" x14ac:dyDescent="0.3">
      <c r="A5278" s="42"/>
      <c r="B5278" s="41"/>
    </row>
    <row r="5279" spans="1:2" x14ac:dyDescent="0.3">
      <c r="A5279" s="42"/>
      <c r="B5279" s="41"/>
    </row>
    <row r="5280" spans="1:2" x14ac:dyDescent="0.3">
      <c r="A5280" s="42"/>
      <c r="B5280" s="41"/>
    </row>
    <row r="5281" spans="1:2" x14ac:dyDescent="0.3">
      <c r="A5281" s="42"/>
      <c r="B5281" s="41"/>
    </row>
    <row r="5282" spans="1:2" x14ac:dyDescent="0.3">
      <c r="A5282" s="42"/>
      <c r="B5282" s="41"/>
    </row>
    <row r="5283" spans="1:2" x14ac:dyDescent="0.3">
      <c r="A5283" s="42"/>
      <c r="B5283" s="41"/>
    </row>
    <row r="5284" spans="1:2" x14ac:dyDescent="0.3">
      <c r="A5284" s="42"/>
      <c r="B5284" s="41"/>
    </row>
    <row r="5285" spans="1:2" x14ac:dyDescent="0.3">
      <c r="A5285" s="42"/>
      <c r="B5285" s="41"/>
    </row>
    <row r="5286" spans="1:2" x14ac:dyDescent="0.3">
      <c r="A5286" s="42"/>
      <c r="B5286" s="41"/>
    </row>
    <row r="5287" spans="1:2" x14ac:dyDescent="0.3">
      <c r="A5287" s="42"/>
      <c r="B5287" s="41"/>
    </row>
    <row r="5288" spans="1:2" x14ac:dyDescent="0.3">
      <c r="A5288" s="42"/>
      <c r="B5288" s="41"/>
    </row>
    <row r="5289" spans="1:2" x14ac:dyDescent="0.3">
      <c r="A5289" s="42"/>
      <c r="B5289" s="41"/>
    </row>
    <row r="5290" spans="1:2" x14ac:dyDescent="0.3">
      <c r="A5290" s="42"/>
      <c r="B5290" s="41"/>
    </row>
    <row r="5291" spans="1:2" x14ac:dyDescent="0.3">
      <c r="A5291" s="42"/>
      <c r="B5291" s="41"/>
    </row>
    <row r="5292" spans="1:2" x14ac:dyDescent="0.3">
      <c r="A5292" s="42"/>
      <c r="B5292" s="41"/>
    </row>
    <row r="5293" spans="1:2" x14ac:dyDescent="0.3">
      <c r="A5293" s="42"/>
      <c r="B5293" s="41"/>
    </row>
    <row r="5294" spans="1:2" x14ac:dyDescent="0.3">
      <c r="A5294" s="42"/>
      <c r="B5294" s="41"/>
    </row>
    <row r="5295" spans="1:2" x14ac:dyDescent="0.3">
      <c r="A5295" s="42"/>
      <c r="B5295" s="41"/>
    </row>
    <row r="5296" spans="1:2" x14ac:dyDescent="0.3">
      <c r="A5296" s="42"/>
      <c r="B5296" s="41"/>
    </row>
    <row r="5297" spans="1:2" x14ac:dyDescent="0.3">
      <c r="A5297" s="42"/>
      <c r="B5297" s="41"/>
    </row>
    <row r="5298" spans="1:2" x14ac:dyDescent="0.3">
      <c r="A5298" s="42"/>
      <c r="B5298" s="41"/>
    </row>
    <row r="5299" spans="1:2" x14ac:dyDescent="0.3">
      <c r="A5299" s="42"/>
      <c r="B5299" s="41"/>
    </row>
    <row r="5300" spans="1:2" x14ac:dyDescent="0.3">
      <c r="A5300" s="42"/>
      <c r="B5300" s="41"/>
    </row>
    <row r="5301" spans="1:2" x14ac:dyDescent="0.3">
      <c r="A5301" s="42"/>
      <c r="B5301" s="41"/>
    </row>
    <row r="5302" spans="1:2" x14ac:dyDescent="0.3">
      <c r="A5302" s="42"/>
      <c r="B5302" s="41"/>
    </row>
    <row r="5303" spans="1:2" x14ac:dyDescent="0.3">
      <c r="A5303" s="42"/>
      <c r="B5303" s="41"/>
    </row>
    <row r="5304" spans="1:2" x14ac:dyDescent="0.3">
      <c r="A5304" s="42"/>
      <c r="B5304" s="41"/>
    </row>
    <row r="5305" spans="1:2" x14ac:dyDescent="0.3">
      <c r="A5305" s="42"/>
      <c r="B5305" s="41"/>
    </row>
    <row r="5306" spans="1:2" x14ac:dyDescent="0.3">
      <c r="A5306" s="42"/>
      <c r="B5306" s="41"/>
    </row>
    <row r="5307" spans="1:2" x14ac:dyDescent="0.3">
      <c r="A5307" s="42"/>
      <c r="B5307" s="41"/>
    </row>
    <row r="5308" spans="1:2" x14ac:dyDescent="0.3">
      <c r="A5308" s="42"/>
      <c r="B5308" s="41"/>
    </row>
    <row r="5309" spans="1:2" x14ac:dyDescent="0.3">
      <c r="A5309" s="42"/>
      <c r="B5309" s="41"/>
    </row>
    <row r="5310" spans="1:2" x14ac:dyDescent="0.3">
      <c r="A5310" s="42"/>
      <c r="B5310" s="41"/>
    </row>
    <row r="5311" spans="1:2" x14ac:dyDescent="0.3">
      <c r="A5311" s="42"/>
      <c r="B5311" s="41"/>
    </row>
    <row r="5312" spans="1:2" x14ac:dyDescent="0.3">
      <c r="A5312" s="42"/>
      <c r="B5312" s="41"/>
    </row>
    <row r="5313" spans="1:2" x14ac:dyDescent="0.3">
      <c r="A5313" s="42"/>
      <c r="B5313" s="41"/>
    </row>
    <row r="5314" spans="1:2" x14ac:dyDescent="0.3">
      <c r="A5314" s="42"/>
      <c r="B5314" s="41"/>
    </row>
    <row r="5315" spans="1:2" x14ac:dyDescent="0.3">
      <c r="A5315" s="42"/>
      <c r="B5315" s="41"/>
    </row>
    <row r="5316" spans="1:2" x14ac:dyDescent="0.3">
      <c r="A5316" s="42"/>
      <c r="B5316" s="41"/>
    </row>
    <row r="5317" spans="1:2" x14ac:dyDescent="0.3">
      <c r="A5317" s="42"/>
      <c r="B5317" s="41"/>
    </row>
    <row r="5318" spans="1:2" x14ac:dyDescent="0.3">
      <c r="A5318" s="42"/>
      <c r="B5318" s="41"/>
    </row>
    <row r="5319" spans="1:2" x14ac:dyDescent="0.3">
      <c r="A5319" s="42"/>
      <c r="B5319" s="41"/>
    </row>
    <row r="5320" spans="1:2" x14ac:dyDescent="0.3">
      <c r="A5320" s="42"/>
      <c r="B5320" s="41"/>
    </row>
    <row r="5321" spans="1:2" x14ac:dyDescent="0.3">
      <c r="A5321" s="42"/>
      <c r="B5321" s="41"/>
    </row>
    <row r="5322" spans="1:2" x14ac:dyDescent="0.3">
      <c r="A5322" s="42"/>
      <c r="B5322" s="41"/>
    </row>
    <row r="5323" spans="1:2" x14ac:dyDescent="0.3">
      <c r="A5323" s="42"/>
      <c r="B5323" s="41"/>
    </row>
    <row r="5324" spans="1:2" x14ac:dyDescent="0.3">
      <c r="A5324" s="42"/>
      <c r="B5324" s="41"/>
    </row>
    <row r="5325" spans="1:2" x14ac:dyDescent="0.3">
      <c r="A5325" s="42"/>
      <c r="B5325" s="41"/>
    </row>
    <row r="5326" spans="1:2" x14ac:dyDescent="0.3">
      <c r="A5326" s="42"/>
      <c r="B5326" s="41"/>
    </row>
    <row r="5327" spans="1:2" x14ac:dyDescent="0.3">
      <c r="A5327" s="42"/>
      <c r="B5327" s="41"/>
    </row>
    <row r="5328" spans="1:2" x14ac:dyDescent="0.3">
      <c r="A5328" s="42"/>
      <c r="B5328" s="41"/>
    </row>
    <row r="5329" spans="1:2" x14ac:dyDescent="0.3">
      <c r="A5329" s="42"/>
      <c r="B5329" s="41"/>
    </row>
    <row r="5330" spans="1:2" x14ac:dyDescent="0.3">
      <c r="A5330" s="42"/>
      <c r="B5330" s="41"/>
    </row>
    <row r="5331" spans="1:2" x14ac:dyDescent="0.3">
      <c r="A5331" s="42"/>
      <c r="B5331" s="41"/>
    </row>
    <row r="5332" spans="1:2" x14ac:dyDescent="0.3">
      <c r="A5332" s="42"/>
      <c r="B5332" s="41"/>
    </row>
    <row r="5333" spans="1:2" x14ac:dyDescent="0.3">
      <c r="A5333" s="42"/>
      <c r="B5333" s="41"/>
    </row>
    <row r="5334" spans="1:2" x14ac:dyDescent="0.3">
      <c r="A5334" s="42"/>
      <c r="B5334" s="41"/>
    </row>
    <row r="5335" spans="1:2" x14ac:dyDescent="0.3">
      <c r="A5335" s="42"/>
      <c r="B5335" s="41"/>
    </row>
    <row r="5336" spans="1:2" x14ac:dyDescent="0.3">
      <c r="A5336" s="42"/>
      <c r="B5336" s="41"/>
    </row>
    <row r="5337" spans="1:2" x14ac:dyDescent="0.3">
      <c r="A5337" s="42"/>
      <c r="B5337" s="41"/>
    </row>
    <row r="5338" spans="1:2" x14ac:dyDescent="0.3">
      <c r="A5338" s="42"/>
      <c r="B5338" s="41"/>
    </row>
    <row r="5339" spans="1:2" x14ac:dyDescent="0.3">
      <c r="A5339" s="42"/>
      <c r="B5339" s="41"/>
    </row>
    <row r="5340" spans="1:2" x14ac:dyDescent="0.3">
      <c r="A5340" s="42"/>
      <c r="B5340" s="41"/>
    </row>
    <row r="5341" spans="1:2" x14ac:dyDescent="0.3">
      <c r="A5341" s="42"/>
      <c r="B5341" s="41"/>
    </row>
    <row r="5342" spans="1:2" x14ac:dyDescent="0.3">
      <c r="A5342" s="42"/>
      <c r="B5342" s="41"/>
    </row>
    <row r="5343" spans="1:2" x14ac:dyDescent="0.3">
      <c r="A5343" s="42"/>
      <c r="B5343" s="41"/>
    </row>
    <row r="5344" spans="1:2" x14ac:dyDescent="0.3">
      <c r="A5344" s="42"/>
      <c r="B5344" s="41"/>
    </row>
    <row r="5345" spans="1:2" x14ac:dyDescent="0.3">
      <c r="A5345" s="42"/>
      <c r="B5345" s="41"/>
    </row>
    <row r="5346" spans="1:2" x14ac:dyDescent="0.3">
      <c r="A5346" s="42"/>
      <c r="B5346" s="41"/>
    </row>
    <row r="5347" spans="1:2" x14ac:dyDescent="0.3">
      <c r="A5347" s="42"/>
      <c r="B5347" s="41"/>
    </row>
    <row r="5348" spans="1:2" x14ac:dyDescent="0.3">
      <c r="A5348" s="42"/>
      <c r="B5348" s="41"/>
    </row>
    <row r="5349" spans="1:2" x14ac:dyDescent="0.3">
      <c r="A5349" s="42"/>
      <c r="B5349" s="41"/>
    </row>
    <row r="5350" spans="1:2" x14ac:dyDescent="0.3">
      <c r="A5350" s="42"/>
      <c r="B5350" s="41"/>
    </row>
    <row r="5351" spans="1:2" x14ac:dyDescent="0.3">
      <c r="A5351" s="42"/>
      <c r="B5351" s="41"/>
    </row>
    <row r="5352" spans="1:2" x14ac:dyDescent="0.3">
      <c r="A5352" s="42"/>
      <c r="B5352" s="41"/>
    </row>
    <row r="5353" spans="1:2" x14ac:dyDescent="0.3">
      <c r="A5353" s="42"/>
      <c r="B5353" s="41"/>
    </row>
    <row r="5354" spans="1:2" x14ac:dyDescent="0.3">
      <c r="A5354" s="42"/>
      <c r="B5354" s="41"/>
    </row>
    <row r="5355" spans="1:2" x14ac:dyDescent="0.3">
      <c r="A5355" s="42"/>
      <c r="B5355" s="41"/>
    </row>
    <row r="5356" spans="1:2" x14ac:dyDescent="0.3">
      <c r="A5356" s="42"/>
      <c r="B5356" s="41"/>
    </row>
    <row r="5357" spans="1:2" x14ac:dyDescent="0.3">
      <c r="A5357" s="42"/>
      <c r="B5357" s="41"/>
    </row>
    <row r="5358" spans="1:2" x14ac:dyDescent="0.3">
      <c r="A5358" s="42"/>
      <c r="B5358" s="41"/>
    </row>
    <row r="5359" spans="1:2" x14ac:dyDescent="0.3">
      <c r="A5359" s="42"/>
      <c r="B5359" s="41"/>
    </row>
    <row r="5360" spans="1:2" x14ac:dyDescent="0.3">
      <c r="A5360" s="42"/>
      <c r="B5360" s="41"/>
    </row>
    <row r="5361" spans="1:2" x14ac:dyDescent="0.3">
      <c r="A5361" s="42"/>
      <c r="B5361" s="41"/>
    </row>
    <row r="5362" spans="1:2" x14ac:dyDescent="0.3">
      <c r="A5362" s="42"/>
      <c r="B5362" s="41"/>
    </row>
    <row r="5363" spans="1:2" x14ac:dyDescent="0.3">
      <c r="A5363" s="42"/>
      <c r="B5363" s="41"/>
    </row>
    <row r="5364" spans="1:2" x14ac:dyDescent="0.3">
      <c r="A5364" s="42"/>
      <c r="B5364" s="41"/>
    </row>
    <row r="5365" spans="1:2" x14ac:dyDescent="0.3">
      <c r="A5365" s="42"/>
      <c r="B5365" s="41"/>
    </row>
    <row r="5366" spans="1:2" x14ac:dyDescent="0.3">
      <c r="A5366" s="42"/>
      <c r="B5366" s="41"/>
    </row>
    <row r="5367" spans="1:2" x14ac:dyDescent="0.3">
      <c r="A5367" s="42"/>
      <c r="B5367" s="41"/>
    </row>
    <row r="5368" spans="1:2" x14ac:dyDescent="0.3">
      <c r="A5368" s="42"/>
      <c r="B5368" s="41"/>
    </row>
    <row r="5369" spans="1:2" x14ac:dyDescent="0.3">
      <c r="A5369" s="42"/>
      <c r="B5369" s="41"/>
    </row>
    <row r="5370" spans="1:2" x14ac:dyDescent="0.3">
      <c r="A5370" s="42"/>
      <c r="B5370" s="41"/>
    </row>
    <row r="5371" spans="1:2" x14ac:dyDescent="0.3">
      <c r="A5371" s="42"/>
      <c r="B5371" s="41"/>
    </row>
    <row r="5372" spans="1:2" x14ac:dyDescent="0.3">
      <c r="A5372" s="42"/>
      <c r="B5372" s="41"/>
    </row>
    <row r="5373" spans="1:2" x14ac:dyDescent="0.3">
      <c r="A5373" s="42"/>
      <c r="B5373" s="41"/>
    </row>
    <row r="5374" spans="1:2" x14ac:dyDescent="0.3">
      <c r="A5374" s="42"/>
      <c r="B5374" s="41"/>
    </row>
    <row r="5375" spans="1:2" x14ac:dyDescent="0.3">
      <c r="A5375" s="42"/>
      <c r="B5375" s="41"/>
    </row>
    <row r="5376" spans="1:2" x14ac:dyDescent="0.3">
      <c r="A5376" s="42"/>
      <c r="B5376" s="41"/>
    </row>
    <row r="5377" spans="1:2" x14ac:dyDescent="0.3">
      <c r="A5377" s="42"/>
      <c r="B5377" s="41"/>
    </row>
    <row r="5378" spans="1:2" x14ac:dyDescent="0.3">
      <c r="A5378" s="42"/>
      <c r="B5378" s="41"/>
    </row>
    <row r="5379" spans="1:2" x14ac:dyDescent="0.3">
      <c r="A5379" s="42"/>
      <c r="B5379" s="41"/>
    </row>
    <row r="5380" spans="1:2" x14ac:dyDescent="0.3">
      <c r="A5380" s="42"/>
      <c r="B5380" s="41"/>
    </row>
    <row r="5381" spans="1:2" x14ac:dyDescent="0.3">
      <c r="A5381" s="42"/>
      <c r="B5381" s="41"/>
    </row>
    <row r="5382" spans="1:2" x14ac:dyDescent="0.3">
      <c r="A5382" s="42"/>
      <c r="B5382" s="41"/>
    </row>
    <row r="5383" spans="1:2" x14ac:dyDescent="0.3">
      <c r="A5383" s="42"/>
      <c r="B5383" s="41"/>
    </row>
    <row r="5384" spans="1:2" x14ac:dyDescent="0.3">
      <c r="A5384" s="42"/>
      <c r="B5384" s="41"/>
    </row>
    <row r="5385" spans="1:2" x14ac:dyDescent="0.3">
      <c r="A5385" s="42"/>
      <c r="B5385" s="41"/>
    </row>
    <row r="5386" spans="1:2" x14ac:dyDescent="0.3">
      <c r="A5386" s="42"/>
      <c r="B5386" s="41"/>
    </row>
    <row r="5387" spans="1:2" x14ac:dyDescent="0.3">
      <c r="A5387" s="42"/>
      <c r="B5387" s="41"/>
    </row>
    <row r="5388" spans="1:2" x14ac:dyDescent="0.3">
      <c r="A5388" s="42"/>
      <c r="B5388" s="41"/>
    </row>
    <row r="5389" spans="1:2" x14ac:dyDescent="0.3">
      <c r="A5389" s="42"/>
      <c r="B5389" s="41"/>
    </row>
    <row r="5390" spans="1:2" x14ac:dyDescent="0.3">
      <c r="A5390" s="42"/>
      <c r="B5390" s="41"/>
    </row>
    <row r="5391" spans="1:2" x14ac:dyDescent="0.3">
      <c r="A5391" s="42"/>
      <c r="B5391" s="41"/>
    </row>
    <row r="5392" spans="1:2" x14ac:dyDescent="0.3">
      <c r="A5392" s="42"/>
      <c r="B5392" s="41"/>
    </row>
    <row r="5393" spans="1:2" x14ac:dyDescent="0.3">
      <c r="A5393" s="42"/>
      <c r="B5393" s="41"/>
    </row>
    <row r="5394" spans="1:2" x14ac:dyDescent="0.3">
      <c r="A5394" s="42"/>
      <c r="B5394" s="41"/>
    </row>
    <row r="5395" spans="1:2" x14ac:dyDescent="0.3">
      <c r="A5395" s="42"/>
      <c r="B5395" s="41"/>
    </row>
    <row r="5396" spans="1:2" x14ac:dyDescent="0.3">
      <c r="A5396" s="42"/>
      <c r="B5396" s="41"/>
    </row>
    <row r="5397" spans="1:2" x14ac:dyDescent="0.3">
      <c r="A5397" s="42"/>
      <c r="B5397" s="41"/>
    </row>
    <row r="5398" spans="1:2" x14ac:dyDescent="0.3">
      <c r="A5398" s="42"/>
      <c r="B5398" s="41"/>
    </row>
    <row r="5399" spans="1:2" x14ac:dyDescent="0.3">
      <c r="A5399" s="42"/>
      <c r="B5399" s="41"/>
    </row>
    <row r="5400" spans="1:2" x14ac:dyDescent="0.3">
      <c r="A5400" s="42"/>
      <c r="B5400" s="41"/>
    </row>
    <row r="5401" spans="1:2" x14ac:dyDescent="0.3">
      <c r="A5401" s="42"/>
      <c r="B5401" s="41"/>
    </row>
    <row r="5402" spans="1:2" x14ac:dyDescent="0.3">
      <c r="A5402" s="42"/>
      <c r="B5402" s="41"/>
    </row>
    <row r="5403" spans="1:2" x14ac:dyDescent="0.3">
      <c r="A5403" s="42"/>
      <c r="B5403" s="41"/>
    </row>
    <row r="5404" spans="1:2" x14ac:dyDescent="0.3">
      <c r="A5404" s="42"/>
      <c r="B5404" s="41"/>
    </row>
    <row r="5405" spans="1:2" x14ac:dyDescent="0.3">
      <c r="A5405" s="42"/>
      <c r="B5405" s="41"/>
    </row>
    <row r="5406" spans="1:2" x14ac:dyDescent="0.3">
      <c r="A5406" s="42"/>
      <c r="B5406" s="41"/>
    </row>
    <row r="5407" spans="1:2" x14ac:dyDescent="0.3">
      <c r="A5407" s="42"/>
      <c r="B5407" s="41"/>
    </row>
    <row r="5408" spans="1:2" x14ac:dyDescent="0.3">
      <c r="A5408" s="42"/>
      <c r="B5408" s="41"/>
    </row>
    <row r="5409" spans="1:2" x14ac:dyDescent="0.3">
      <c r="A5409" s="42"/>
      <c r="B5409" s="41"/>
    </row>
    <row r="5410" spans="1:2" x14ac:dyDescent="0.3">
      <c r="A5410" s="42"/>
      <c r="B5410" s="41"/>
    </row>
    <row r="5411" spans="1:2" x14ac:dyDescent="0.3">
      <c r="A5411" s="42"/>
      <c r="B5411" s="41"/>
    </row>
    <row r="5412" spans="1:2" x14ac:dyDescent="0.3">
      <c r="A5412" s="42"/>
      <c r="B5412" s="41"/>
    </row>
    <row r="5413" spans="1:2" x14ac:dyDescent="0.3">
      <c r="A5413" s="42"/>
      <c r="B5413" s="41"/>
    </row>
    <row r="5414" spans="1:2" x14ac:dyDescent="0.3">
      <c r="A5414" s="42"/>
      <c r="B5414" s="41"/>
    </row>
    <row r="5415" spans="1:2" x14ac:dyDescent="0.3">
      <c r="A5415" s="42"/>
      <c r="B5415" s="41"/>
    </row>
    <row r="5416" spans="1:2" x14ac:dyDescent="0.3">
      <c r="A5416" s="42"/>
      <c r="B5416" s="41"/>
    </row>
    <row r="5417" spans="1:2" x14ac:dyDescent="0.3">
      <c r="A5417" s="42"/>
      <c r="B5417" s="41"/>
    </row>
    <row r="5418" spans="1:2" x14ac:dyDescent="0.3">
      <c r="A5418" s="42"/>
      <c r="B5418" s="41"/>
    </row>
    <row r="5419" spans="1:2" x14ac:dyDescent="0.3">
      <c r="A5419" s="42"/>
      <c r="B5419" s="41"/>
    </row>
    <row r="5420" spans="1:2" x14ac:dyDescent="0.3">
      <c r="A5420" s="42"/>
      <c r="B5420" s="41"/>
    </row>
    <row r="5421" spans="1:2" x14ac:dyDescent="0.3">
      <c r="A5421" s="42"/>
      <c r="B5421" s="41"/>
    </row>
    <row r="5422" spans="1:2" x14ac:dyDescent="0.3">
      <c r="A5422" s="42"/>
      <c r="B5422" s="41"/>
    </row>
    <row r="5423" spans="1:2" x14ac:dyDescent="0.3">
      <c r="A5423" s="42"/>
      <c r="B5423" s="41"/>
    </row>
    <row r="5424" spans="1:2" x14ac:dyDescent="0.3">
      <c r="A5424" s="42"/>
      <c r="B5424" s="41"/>
    </row>
    <row r="5425" spans="1:2" x14ac:dyDescent="0.3">
      <c r="A5425" s="42"/>
      <c r="B5425" s="41"/>
    </row>
    <row r="5426" spans="1:2" x14ac:dyDescent="0.3">
      <c r="A5426" s="42"/>
      <c r="B5426" s="41"/>
    </row>
    <row r="5427" spans="1:2" x14ac:dyDescent="0.3">
      <c r="A5427" s="42"/>
      <c r="B5427" s="41"/>
    </row>
    <row r="5428" spans="1:2" x14ac:dyDescent="0.3">
      <c r="A5428" s="42"/>
      <c r="B5428" s="41"/>
    </row>
    <row r="5429" spans="1:2" x14ac:dyDescent="0.3">
      <c r="A5429" s="42"/>
      <c r="B5429" s="41"/>
    </row>
    <row r="5430" spans="1:2" x14ac:dyDescent="0.3">
      <c r="A5430" s="42"/>
      <c r="B5430" s="41"/>
    </row>
    <row r="5431" spans="1:2" x14ac:dyDescent="0.3">
      <c r="A5431" s="42"/>
      <c r="B5431" s="41"/>
    </row>
    <row r="5432" spans="1:2" x14ac:dyDescent="0.3">
      <c r="A5432" s="42"/>
      <c r="B5432" s="41"/>
    </row>
    <row r="5433" spans="1:2" x14ac:dyDescent="0.3">
      <c r="A5433" s="42"/>
      <c r="B5433" s="41"/>
    </row>
    <row r="5434" spans="1:2" x14ac:dyDescent="0.3">
      <c r="A5434" s="42"/>
      <c r="B5434" s="41"/>
    </row>
    <row r="5435" spans="1:2" x14ac:dyDescent="0.3">
      <c r="A5435" s="42"/>
      <c r="B5435" s="41"/>
    </row>
    <row r="5436" spans="1:2" x14ac:dyDescent="0.3">
      <c r="A5436" s="42"/>
      <c r="B5436" s="41"/>
    </row>
    <row r="5437" spans="1:2" x14ac:dyDescent="0.3">
      <c r="A5437" s="42"/>
      <c r="B5437" s="41"/>
    </row>
    <row r="5438" spans="1:2" x14ac:dyDescent="0.3">
      <c r="A5438" s="42"/>
      <c r="B5438" s="41"/>
    </row>
    <row r="5439" spans="1:2" x14ac:dyDescent="0.3">
      <c r="A5439" s="42"/>
      <c r="B5439" s="41"/>
    </row>
    <row r="5440" spans="1:2" x14ac:dyDescent="0.3">
      <c r="A5440" s="42"/>
      <c r="B5440" s="41"/>
    </row>
    <row r="5441" spans="1:2" x14ac:dyDescent="0.3">
      <c r="A5441" s="42"/>
      <c r="B5441" s="41"/>
    </row>
    <row r="5442" spans="1:2" x14ac:dyDescent="0.3">
      <c r="A5442" s="42"/>
      <c r="B5442" s="41"/>
    </row>
    <row r="5443" spans="1:2" x14ac:dyDescent="0.3">
      <c r="A5443" s="42"/>
      <c r="B5443" s="41"/>
    </row>
    <row r="5444" spans="1:2" x14ac:dyDescent="0.3">
      <c r="A5444" s="42"/>
      <c r="B5444" s="41"/>
    </row>
    <row r="5445" spans="1:2" x14ac:dyDescent="0.3">
      <c r="A5445" s="42"/>
      <c r="B5445" s="41"/>
    </row>
    <row r="5446" spans="1:2" x14ac:dyDescent="0.3">
      <c r="A5446" s="42"/>
      <c r="B5446" s="41"/>
    </row>
    <row r="5447" spans="1:2" x14ac:dyDescent="0.3">
      <c r="A5447" s="42"/>
      <c r="B5447" s="41"/>
    </row>
    <row r="5448" spans="1:2" x14ac:dyDescent="0.3">
      <c r="A5448" s="42"/>
      <c r="B5448" s="41"/>
    </row>
    <row r="5449" spans="1:2" x14ac:dyDescent="0.3">
      <c r="A5449" s="42"/>
      <c r="B5449" s="41"/>
    </row>
    <row r="5450" spans="1:2" x14ac:dyDescent="0.3">
      <c r="A5450" s="42"/>
      <c r="B5450" s="41"/>
    </row>
    <row r="5451" spans="1:2" x14ac:dyDescent="0.3">
      <c r="A5451" s="42"/>
      <c r="B5451" s="41"/>
    </row>
    <row r="5452" spans="1:2" x14ac:dyDescent="0.3">
      <c r="A5452" s="42"/>
      <c r="B5452" s="41"/>
    </row>
    <row r="5453" spans="1:2" x14ac:dyDescent="0.3">
      <c r="A5453" s="42"/>
      <c r="B5453" s="41"/>
    </row>
    <row r="5454" spans="1:2" x14ac:dyDescent="0.3">
      <c r="A5454" s="42"/>
      <c r="B5454" s="41"/>
    </row>
    <row r="5455" spans="1:2" x14ac:dyDescent="0.3">
      <c r="A5455" s="42"/>
      <c r="B5455" s="41"/>
    </row>
    <row r="5456" spans="1:2" x14ac:dyDescent="0.3">
      <c r="A5456" s="42"/>
      <c r="B5456" s="41"/>
    </row>
    <row r="5457" spans="1:2" x14ac:dyDescent="0.3">
      <c r="A5457" s="42"/>
      <c r="B5457" s="41"/>
    </row>
    <row r="5458" spans="1:2" x14ac:dyDescent="0.3">
      <c r="A5458" s="42"/>
      <c r="B5458" s="41"/>
    </row>
    <row r="5459" spans="1:2" x14ac:dyDescent="0.3">
      <c r="A5459" s="42"/>
      <c r="B5459" s="41"/>
    </row>
    <row r="5460" spans="1:2" x14ac:dyDescent="0.3">
      <c r="A5460" s="42"/>
      <c r="B5460" s="41"/>
    </row>
    <row r="5461" spans="1:2" x14ac:dyDescent="0.3">
      <c r="A5461" s="42"/>
      <c r="B5461" s="41"/>
    </row>
    <row r="5462" spans="1:2" x14ac:dyDescent="0.3">
      <c r="A5462" s="42"/>
      <c r="B5462" s="41"/>
    </row>
    <row r="5463" spans="1:2" x14ac:dyDescent="0.3">
      <c r="A5463" s="42"/>
      <c r="B5463" s="41"/>
    </row>
    <row r="5464" spans="1:2" x14ac:dyDescent="0.3">
      <c r="A5464" s="42"/>
      <c r="B5464" s="41"/>
    </row>
    <row r="5465" spans="1:2" x14ac:dyDescent="0.3">
      <c r="A5465" s="42"/>
      <c r="B5465" s="41"/>
    </row>
    <row r="5466" spans="1:2" x14ac:dyDescent="0.3">
      <c r="A5466" s="42"/>
      <c r="B5466" s="41"/>
    </row>
    <row r="5467" spans="1:2" x14ac:dyDescent="0.3">
      <c r="A5467" s="42"/>
      <c r="B5467" s="41"/>
    </row>
    <row r="5468" spans="1:2" x14ac:dyDescent="0.3">
      <c r="A5468" s="42"/>
      <c r="B5468" s="41"/>
    </row>
    <row r="5469" spans="1:2" x14ac:dyDescent="0.3">
      <c r="A5469" s="42"/>
      <c r="B5469" s="41"/>
    </row>
    <row r="5470" spans="1:2" x14ac:dyDescent="0.3">
      <c r="A5470" s="42"/>
      <c r="B5470" s="41"/>
    </row>
    <row r="5471" spans="1:2" x14ac:dyDescent="0.3">
      <c r="A5471" s="42"/>
      <c r="B5471" s="41"/>
    </row>
    <row r="5472" spans="1:2" x14ac:dyDescent="0.3">
      <c r="A5472" s="42"/>
      <c r="B5472" s="41"/>
    </row>
    <row r="5473" spans="1:2" x14ac:dyDescent="0.3">
      <c r="A5473" s="42"/>
      <c r="B5473" s="41"/>
    </row>
    <row r="5474" spans="1:2" x14ac:dyDescent="0.3">
      <c r="A5474" s="42"/>
      <c r="B5474" s="41"/>
    </row>
    <row r="5475" spans="1:2" x14ac:dyDescent="0.3">
      <c r="A5475" s="42"/>
      <c r="B5475" s="41"/>
    </row>
    <row r="5476" spans="1:2" x14ac:dyDescent="0.3">
      <c r="A5476" s="42"/>
      <c r="B5476" s="41"/>
    </row>
    <row r="5477" spans="1:2" x14ac:dyDescent="0.3">
      <c r="A5477" s="42"/>
      <c r="B5477" s="41"/>
    </row>
    <row r="5478" spans="1:2" x14ac:dyDescent="0.3">
      <c r="A5478" s="42"/>
      <c r="B5478" s="41"/>
    </row>
    <row r="5479" spans="1:2" x14ac:dyDescent="0.3">
      <c r="A5479" s="42"/>
      <c r="B5479" s="41"/>
    </row>
    <row r="5480" spans="1:2" x14ac:dyDescent="0.3">
      <c r="A5480" s="42"/>
      <c r="B5480" s="41"/>
    </row>
    <row r="5481" spans="1:2" x14ac:dyDescent="0.3">
      <c r="A5481" s="42"/>
      <c r="B5481" s="41"/>
    </row>
    <row r="5482" spans="1:2" x14ac:dyDescent="0.3">
      <c r="A5482" s="42"/>
      <c r="B5482" s="41"/>
    </row>
    <row r="5483" spans="1:2" x14ac:dyDescent="0.3">
      <c r="A5483" s="42"/>
      <c r="B5483" s="41"/>
    </row>
    <row r="5484" spans="1:2" x14ac:dyDescent="0.3">
      <c r="A5484" s="42"/>
      <c r="B5484" s="41"/>
    </row>
    <row r="5485" spans="1:2" x14ac:dyDescent="0.3">
      <c r="A5485" s="42"/>
      <c r="B5485" s="41"/>
    </row>
    <row r="5486" spans="1:2" x14ac:dyDescent="0.3">
      <c r="A5486" s="42"/>
      <c r="B5486" s="41"/>
    </row>
    <row r="5487" spans="1:2" x14ac:dyDescent="0.3">
      <c r="A5487" s="42"/>
      <c r="B5487" s="41"/>
    </row>
    <row r="5488" spans="1:2" x14ac:dyDescent="0.3">
      <c r="A5488" s="42"/>
      <c r="B5488" s="41"/>
    </row>
    <row r="5489" spans="1:2" x14ac:dyDescent="0.3">
      <c r="A5489" s="42"/>
      <c r="B5489" s="41"/>
    </row>
    <row r="5490" spans="1:2" x14ac:dyDescent="0.3">
      <c r="A5490" s="42"/>
      <c r="B5490" s="41"/>
    </row>
    <row r="5491" spans="1:2" x14ac:dyDescent="0.3">
      <c r="A5491" s="42"/>
      <c r="B5491" s="41"/>
    </row>
    <row r="5492" spans="1:2" x14ac:dyDescent="0.3">
      <c r="A5492" s="42"/>
      <c r="B5492" s="41"/>
    </row>
    <row r="5493" spans="1:2" x14ac:dyDescent="0.3">
      <c r="A5493" s="42"/>
      <c r="B5493" s="41"/>
    </row>
    <row r="5494" spans="1:2" x14ac:dyDescent="0.3">
      <c r="A5494" s="42"/>
      <c r="B5494" s="41"/>
    </row>
    <row r="5495" spans="1:2" x14ac:dyDescent="0.3">
      <c r="A5495" s="42"/>
      <c r="B5495" s="41"/>
    </row>
    <row r="5496" spans="1:2" x14ac:dyDescent="0.3">
      <c r="A5496" s="42"/>
      <c r="B5496" s="41"/>
    </row>
    <row r="5497" spans="1:2" x14ac:dyDescent="0.3">
      <c r="A5497" s="42"/>
      <c r="B5497" s="41"/>
    </row>
    <row r="5498" spans="1:2" x14ac:dyDescent="0.3">
      <c r="A5498" s="42"/>
      <c r="B5498" s="41"/>
    </row>
    <row r="5499" spans="1:2" x14ac:dyDescent="0.3">
      <c r="A5499" s="42"/>
      <c r="B5499" s="41"/>
    </row>
    <row r="5500" spans="1:2" x14ac:dyDescent="0.3">
      <c r="A5500" s="42"/>
      <c r="B5500" s="41"/>
    </row>
    <row r="5501" spans="1:2" x14ac:dyDescent="0.3">
      <c r="A5501" s="42"/>
      <c r="B5501" s="41"/>
    </row>
    <row r="5502" spans="1:2" x14ac:dyDescent="0.3">
      <c r="A5502" s="42"/>
      <c r="B5502" s="41"/>
    </row>
    <row r="5503" spans="1:2" x14ac:dyDescent="0.3">
      <c r="A5503" s="42"/>
      <c r="B5503" s="41"/>
    </row>
    <row r="5504" spans="1:2" x14ac:dyDescent="0.3">
      <c r="A5504" s="42"/>
      <c r="B5504" s="41"/>
    </row>
    <row r="5505" spans="1:2" x14ac:dyDescent="0.3">
      <c r="A5505" s="42"/>
      <c r="B5505" s="41"/>
    </row>
    <row r="5506" spans="1:2" x14ac:dyDescent="0.3">
      <c r="A5506" s="42"/>
      <c r="B5506" s="41"/>
    </row>
    <row r="5507" spans="1:2" x14ac:dyDescent="0.3">
      <c r="A5507" s="42"/>
      <c r="B5507" s="41"/>
    </row>
    <row r="5508" spans="1:2" x14ac:dyDescent="0.3">
      <c r="A5508" s="42"/>
      <c r="B5508" s="41"/>
    </row>
    <row r="5509" spans="1:2" x14ac:dyDescent="0.3">
      <c r="A5509" s="42"/>
      <c r="B5509" s="41"/>
    </row>
    <row r="5510" spans="1:2" x14ac:dyDescent="0.3">
      <c r="A5510" s="42"/>
      <c r="B5510" s="41"/>
    </row>
    <row r="5511" spans="1:2" x14ac:dyDescent="0.3">
      <c r="A5511" s="42"/>
      <c r="B5511" s="41"/>
    </row>
    <row r="5512" spans="1:2" x14ac:dyDescent="0.3">
      <c r="A5512" s="42"/>
      <c r="B5512" s="41"/>
    </row>
    <row r="5513" spans="1:2" x14ac:dyDescent="0.3">
      <c r="A5513" s="42"/>
      <c r="B5513" s="41"/>
    </row>
    <row r="5514" spans="1:2" x14ac:dyDescent="0.3">
      <c r="A5514" s="42"/>
      <c r="B5514" s="41"/>
    </row>
    <row r="5515" spans="1:2" x14ac:dyDescent="0.3">
      <c r="A5515" s="42"/>
      <c r="B5515" s="41"/>
    </row>
    <row r="5516" spans="1:2" x14ac:dyDescent="0.3">
      <c r="A5516" s="42"/>
      <c r="B5516" s="41"/>
    </row>
    <row r="5517" spans="1:2" x14ac:dyDescent="0.3">
      <c r="A5517" s="42"/>
      <c r="B5517" s="41"/>
    </row>
    <row r="5518" spans="1:2" x14ac:dyDescent="0.3">
      <c r="A5518" s="42"/>
      <c r="B5518" s="41"/>
    </row>
    <row r="5519" spans="1:2" x14ac:dyDescent="0.3">
      <c r="A5519" s="42"/>
      <c r="B5519" s="41"/>
    </row>
    <row r="5520" spans="1:2" x14ac:dyDescent="0.3">
      <c r="A5520" s="42"/>
      <c r="B5520" s="41"/>
    </row>
    <row r="5521" spans="1:2" x14ac:dyDescent="0.3">
      <c r="A5521" s="42"/>
      <c r="B5521" s="41"/>
    </row>
    <row r="5522" spans="1:2" x14ac:dyDescent="0.3">
      <c r="A5522" s="42"/>
      <c r="B5522" s="41"/>
    </row>
    <row r="5523" spans="1:2" x14ac:dyDescent="0.3">
      <c r="A5523" s="42"/>
      <c r="B5523" s="41"/>
    </row>
    <row r="5524" spans="1:2" x14ac:dyDescent="0.3">
      <c r="A5524" s="42"/>
      <c r="B5524" s="41"/>
    </row>
    <row r="5525" spans="1:2" x14ac:dyDescent="0.3">
      <c r="A5525" s="42"/>
      <c r="B5525" s="41"/>
    </row>
    <row r="5526" spans="1:2" x14ac:dyDescent="0.3">
      <c r="A5526" s="42"/>
      <c r="B5526" s="41"/>
    </row>
    <row r="5527" spans="1:2" x14ac:dyDescent="0.3">
      <c r="A5527" s="42"/>
      <c r="B5527" s="41"/>
    </row>
    <row r="5528" spans="1:2" x14ac:dyDescent="0.3">
      <c r="A5528" s="42"/>
      <c r="B5528" s="41"/>
    </row>
    <row r="5529" spans="1:2" x14ac:dyDescent="0.3">
      <c r="A5529" s="42"/>
      <c r="B5529" s="41"/>
    </row>
    <row r="5530" spans="1:2" x14ac:dyDescent="0.3">
      <c r="A5530" s="42"/>
      <c r="B5530" s="41"/>
    </row>
    <row r="5531" spans="1:2" x14ac:dyDescent="0.3">
      <c r="A5531" s="42"/>
      <c r="B5531" s="41"/>
    </row>
    <row r="5532" spans="1:2" x14ac:dyDescent="0.3">
      <c r="A5532" s="42"/>
      <c r="B5532" s="41"/>
    </row>
    <row r="5533" spans="1:2" x14ac:dyDescent="0.3">
      <c r="A5533" s="42"/>
      <c r="B5533" s="41"/>
    </row>
    <row r="5534" spans="1:2" x14ac:dyDescent="0.3">
      <c r="A5534" s="42"/>
      <c r="B5534" s="41"/>
    </row>
    <row r="5535" spans="1:2" x14ac:dyDescent="0.3">
      <c r="A5535" s="42"/>
      <c r="B5535" s="41"/>
    </row>
    <row r="5536" spans="1:2" x14ac:dyDescent="0.3">
      <c r="A5536" s="42"/>
      <c r="B5536" s="41"/>
    </row>
    <row r="5537" spans="1:2" x14ac:dyDescent="0.3">
      <c r="A5537" s="42"/>
      <c r="B5537" s="41"/>
    </row>
    <row r="5538" spans="1:2" x14ac:dyDescent="0.3">
      <c r="A5538" s="42"/>
      <c r="B5538" s="41"/>
    </row>
    <row r="5539" spans="1:2" x14ac:dyDescent="0.3">
      <c r="A5539" s="42"/>
      <c r="B5539" s="41"/>
    </row>
    <row r="5540" spans="1:2" x14ac:dyDescent="0.3">
      <c r="A5540" s="42"/>
      <c r="B5540" s="41"/>
    </row>
    <row r="5541" spans="1:2" x14ac:dyDescent="0.3">
      <c r="A5541" s="42"/>
      <c r="B5541" s="41"/>
    </row>
    <row r="5542" spans="1:2" x14ac:dyDescent="0.3">
      <c r="A5542" s="42"/>
      <c r="B5542" s="41"/>
    </row>
    <row r="5543" spans="1:2" x14ac:dyDescent="0.3">
      <c r="A5543" s="42"/>
      <c r="B5543" s="41"/>
    </row>
    <row r="5544" spans="1:2" x14ac:dyDescent="0.3">
      <c r="A5544" s="42"/>
      <c r="B5544" s="41"/>
    </row>
    <row r="5545" spans="1:2" x14ac:dyDescent="0.3">
      <c r="A5545" s="42"/>
      <c r="B5545" s="41"/>
    </row>
    <row r="5546" spans="1:2" x14ac:dyDescent="0.3">
      <c r="A5546" s="42"/>
      <c r="B5546" s="41"/>
    </row>
    <row r="5547" spans="1:2" x14ac:dyDescent="0.3">
      <c r="A5547" s="42"/>
      <c r="B5547" s="41"/>
    </row>
    <row r="5548" spans="1:2" x14ac:dyDescent="0.3">
      <c r="A5548" s="42"/>
      <c r="B5548" s="41"/>
    </row>
    <row r="5549" spans="1:2" x14ac:dyDescent="0.3">
      <c r="A5549" s="42"/>
      <c r="B5549" s="41"/>
    </row>
    <row r="5550" spans="1:2" x14ac:dyDescent="0.3">
      <c r="A5550" s="42"/>
      <c r="B5550" s="41"/>
    </row>
    <row r="5551" spans="1:2" x14ac:dyDescent="0.3">
      <c r="A5551" s="42"/>
      <c r="B5551" s="41"/>
    </row>
    <row r="5552" spans="1:2" x14ac:dyDescent="0.3">
      <c r="A5552" s="42"/>
      <c r="B5552" s="41"/>
    </row>
    <row r="5553" spans="1:2" x14ac:dyDescent="0.3">
      <c r="A5553" s="42"/>
      <c r="B5553" s="41"/>
    </row>
    <row r="5554" spans="1:2" x14ac:dyDescent="0.3">
      <c r="A5554" s="42"/>
      <c r="B5554" s="41"/>
    </row>
    <row r="5555" spans="1:2" x14ac:dyDescent="0.3">
      <c r="A5555" s="42"/>
      <c r="B5555" s="41"/>
    </row>
    <row r="5556" spans="1:2" x14ac:dyDescent="0.3">
      <c r="A5556" s="42"/>
      <c r="B5556" s="41"/>
    </row>
    <row r="5557" spans="1:2" x14ac:dyDescent="0.3">
      <c r="A5557" s="42"/>
      <c r="B5557" s="41"/>
    </row>
    <row r="5558" spans="1:2" x14ac:dyDescent="0.3">
      <c r="A5558" s="42"/>
      <c r="B5558" s="41"/>
    </row>
    <row r="5559" spans="1:2" x14ac:dyDescent="0.3">
      <c r="A5559" s="42"/>
      <c r="B5559" s="41"/>
    </row>
    <row r="5560" spans="1:2" x14ac:dyDescent="0.3">
      <c r="A5560" s="42"/>
      <c r="B5560" s="41"/>
    </row>
    <row r="5561" spans="1:2" x14ac:dyDescent="0.3">
      <c r="A5561" s="42"/>
      <c r="B5561" s="41"/>
    </row>
    <row r="5562" spans="1:2" x14ac:dyDescent="0.3">
      <c r="A5562" s="42"/>
      <c r="B5562" s="41"/>
    </row>
    <row r="5563" spans="1:2" x14ac:dyDescent="0.3">
      <c r="A5563" s="42"/>
      <c r="B5563" s="41"/>
    </row>
    <row r="5564" spans="1:2" x14ac:dyDescent="0.3">
      <c r="A5564" s="42"/>
      <c r="B5564" s="41"/>
    </row>
    <row r="5565" spans="1:2" x14ac:dyDescent="0.3">
      <c r="A5565" s="42"/>
      <c r="B5565" s="41"/>
    </row>
    <row r="5566" spans="1:2" x14ac:dyDescent="0.3">
      <c r="A5566" s="42"/>
      <c r="B5566" s="41"/>
    </row>
    <row r="5567" spans="1:2" x14ac:dyDescent="0.3">
      <c r="A5567" s="42"/>
      <c r="B5567" s="41"/>
    </row>
    <row r="5568" spans="1:2" x14ac:dyDescent="0.3">
      <c r="A5568" s="42"/>
      <c r="B5568" s="41"/>
    </row>
    <row r="5569" spans="1:2" x14ac:dyDescent="0.3">
      <c r="A5569" s="42"/>
      <c r="B5569" s="41"/>
    </row>
    <row r="5570" spans="1:2" x14ac:dyDescent="0.3">
      <c r="A5570" s="42"/>
      <c r="B5570" s="41"/>
    </row>
    <row r="5571" spans="1:2" x14ac:dyDescent="0.3">
      <c r="A5571" s="42"/>
      <c r="B5571" s="41"/>
    </row>
    <row r="5572" spans="1:2" x14ac:dyDescent="0.3">
      <c r="A5572" s="42"/>
      <c r="B5572" s="41"/>
    </row>
    <row r="5573" spans="1:2" x14ac:dyDescent="0.3">
      <c r="A5573" s="42"/>
      <c r="B5573" s="41"/>
    </row>
    <row r="5574" spans="1:2" x14ac:dyDescent="0.3">
      <c r="A5574" s="42"/>
      <c r="B5574" s="41"/>
    </row>
    <row r="5575" spans="1:2" x14ac:dyDescent="0.3">
      <c r="A5575" s="42"/>
      <c r="B5575" s="41"/>
    </row>
    <row r="5576" spans="1:2" x14ac:dyDescent="0.3">
      <c r="A5576" s="42"/>
      <c r="B5576" s="41"/>
    </row>
    <row r="5577" spans="1:2" x14ac:dyDescent="0.3">
      <c r="A5577" s="42"/>
      <c r="B5577" s="41"/>
    </row>
    <row r="5578" spans="1:2" x14ac:dyDescent="0.3">
      <c r="A5578" s="42"/>
      <c r="B5578" s="41"/>
    </row>
    <row r="5579" spans="1:2" x14ac:dyDescent="0.3">
      <c r="A5579" s="42"/>
      <c r="B5579" s="41"/>
    </row>
    <row r="5580" spans="1:2" x14ac:dyDescent="0.3">
      <c r="A5580" s="42"/>
      <c r="B5580" s="41"/>
    </row>
    <row r="5581" spans="1:2" x14ac:dyDescent="0.3">
      <c r="A5581" s="42"/>
      <c r="B5581" s="41"/>
    </row>
    <row r="5582" spans="1:2" x14ac:dyDescent="0.3">
      <c r="A5582" s="42"/>
      <c r="B5582" s="41"/>
    </row>
    <row r="5583" spans="1:2" x14ac:dyDescent="0.3">
      <c r="A5583" s="42"/>
      <c r="B5583" s="41"/>
    </row>
    <row r="5584" spans="1:2" x14ac:dyDescent="0.3">
      <c r="A5584" s="42"/>
      <c r="B5584" s="41"/>
    </row>
    <row r="5585" spans="1:2" x14ac:dyDescent="0.3">
      <c r="A5585" s="42"/>
      <c r="B5585" s="41"/>
    </row>
    <row r="5586" spans="1:2" x14ac:dyDescent="0.3">
      <c r="A5586" s="42"/>
      <c r="B5586" s="41"/>
    </row>
    <row r="5587" spans="1:2" x14ac:dyDescent="0.3">
      <c r="A5587" s="42"/>
      <c r="B5587" s="41"/>
    </row>
    <row r="5588" spans="1:2" x14ac:dyDescent="0.3">
      <c r="A5588" s="42"/>
      <c r="B5588" s="41"/>
    </row>
    <row r="5589" spans="1:2" x14ac:dyDescent="0.3">
      <c r="A5589" s="42"/>
      <c r="B5589" s="41"/>
    </row>
    <row r="5590" spans="1:2" x14ac:dyDescent="0.3">
      <c r="A5590" s="42"/>
      <c r="B5590" s="41"/>
    </row>
    <row r="5591" spans="1:2" x14ac:dyDescent="0.3">
      <c r="A5591" s="42"/>
      <c r="B5591" s="41"/>
    </row>
    <row r="5592" spans="1:2" x14ac:dyDescent="0.3">
      <c r="A5592" s="42"/>
      <c r="B5592" s="41"/>
    </row>
    <row r="5593" spans="1:2" x14ac:dyDescent="0.3">
      <c r="A5593" s="42"/>
      <c r="B5593" s="41"/>
    </row>
    <row r="5594" spans="1:2" x14ac:dyDescent="0.3">
      <c r="A5594" s="42"/>
      <c r="B5594" s="41"/>
    </row>
    <row r="5595" spans="1:2" x14ac:dyDescent="0.3">
      <c r="A5595" s="42"/>
      <c r="B5595" s="41"/>
    </row>
    <row r="5596" spans="1:2" x14ac:dyDescent="0.3">
      <c r="A5596" s="42"/>
      <c r="B5596" s="41"/>
    </row>
    <row r="5597" spans="1:2" x14ac:dyDescent="0.3">
      <c r="A5597" s="42"/>
      <c r="B5597" s="41"/>
    </row>
    <row r="5598" spans="1:2" x14ac:dyDescent="0.3">
      <c r="A5598" s="42"/>
      <c r="B5598" s="41"/>
    </row>
    <row r="5599" spans="1:2" x14ac:dyDescent="0.3">
      <c r="A5599" s="42"/>
      <c r="B5599" s="41"/>
    </row>
    <row r="5600" spans="1:2" x14ac:dyDescent="0.3">
      <c r="A5600" s="42"/>
      <c r="B5600" s="41"/>
    </row>
    <row r="5601" spans="1:2" x14ac:dyDescent="0.3">
      <c r="A5601" s="42"/>
      <c r="B5601" s="41"/>
    </row>
    <row r="5602" spans="1:2" x14ac:dyDescent="0.3">
      <c r="A5602" s="42"/>
      <c r="B5602" s="41"/>
    </row>
    <row r="5603" spans="1:2" x14ac:dyDescent="0.3">
      <c r="A5603" s="42"/>
      <c r="B5603" s="41"/>
    </row>
    <row r="5604" spans="1:2" x14ac:dyDescent="0.3">
      <c r="A5604" s="42"/>
      <c r="B5604" s="41"/>
    </row>
    <row r="5605" spans="1:2" x14ac:dyDescent="0.3">
      <c r="A5605" s="42"/>
      <c r="B5605" s="41"/>
    </row>
    <row r="5606" spans="1:2" x14ac:dyDescent="0.3">
      <c r="A5606" s="42"/>
      <c r="B5606" s="41"/>
    </row>
    <row r="5607" spans="1:2" x14ac:dyDescent="0.3">
      <c r="A5607" s="42"/>
      <c r="B5607" s="41"/>
    </row>
    <row r="5608" spans="1:2" x14ac:dyDescent="0.3">
      <c r="A5608" s="42"/>
      <c r="B5608" s="41"/>
    </row>
    <row r="5609" spans="1:2" x14ac:dyDescent="0.3">
      <c r="A5609" s="42"/>
      <c r="B5609" s="41"/>
    </row>
    <row r="5610" spans="1:2" x14ac:dyDescent="0.3">
      <c r="A5610" s="42"/>
      <c r="B5610" s="41"/>
    </row>
    <row r="5611" spans="1:2" x14ac:dyDescent="0.3">
      <c r="A5611" s="42"/>
      <c r="B5611" s="41"/>
    </row>
    <row r="5612" spans="1:2" x14ac:dyDescent="0.3">
      <c r="A5612" s="42"/>
      <c r="B5612" s="41"/>
    </row>
    <row r="5613" spans="1:2" x14ac:dyDescent="0.3">
      <c r="A5613" s="42"/>
      <c r="B5613" s="41"/>
    </row>
    <row r="5614" spans="1:2" x14ac:dyDescent="0.3">
      <c r="A5614" s="42"/>
      <c r="B5614" s="41"/>
    </row>
    <row r="5615" spans="1:2" x14ac:dyDescent="0.3">
      <c r="A5615" s="42"/>
      <c r="B5615" s="41"/>
    </row>
    <row r="5616" spans="1:2" x14ac:dyDescent="0.3">
      <c r="A5616" s="42"/>
      <c r="B5616" s="41"/>
    </row>
    <row r="5617" spans="1:2" x14ac:dyDescent="0.3">
      <c r="A5617" s="42"/>
      <c r="B5617" s="41"/>
    </row>
    <row r="5618" spans="1:2" x14ac:dyDescent="0.3">
      <c r="A5618" s="42"/>
      <c r="B5618" s="41"/>
    </row>
    <row r="5619" spans="1:2" x14ac:dyDescent="0.3">
      <c r="A5619" s="42"/>
      <c r="B5619" s="41"/>
    </row>
    <row r="5620" spans="1:2" x14ac:dyDescent="0.3">
      <c r="A5620" s="42"/>
      <c r="B5620" s="41"/>
    </row>
    <row r="5621" spans="1:2" x14ac:dyDescent="0.3">
      <c r="A5621" s="42"/>
      <c r="B5621" s="41"/>
    </row>
    <row r="5622" spans="1:2" x14ac:dyDescent="0.3">
      <c r="A5622" s="42"/>
      <c r="B5622" s="41"/>
    </row>
    <row r="5623" spans="1:2" x14ac:dyDescent="0.3">
      <c r="A5623" s="42"/>
      <c r="B5623" s="41"/>
    </row>
    <row r="5624" spans="1:2" x14ac:dyDescent="0.3">
      <c r="A5624" s="42"/>
      <c r="B5624" s="41"/>
    </row>
    <row r="5625" spans="1:2" x14ac:dyDescent="0.3">
      <c r="A5625" s="42"/>
      <c r="B5625" s="41"/>
    </row>
    <row r="5626" spans="1:2" x14ac:dyDescent="0.3">
      <c r="A5626" s="42"/>
      <c r="B5626" s="41"/>
    </row>
    <row r="5627" spans="1:2" x14ac:dyDescent="0.3">
      <c r="A5627" s="42"/>
      <c r="B5627" s="41"/>
    </row>
    <row r="5628" spans="1:2" x14ac:dyDescent="0.3">
      <c r="A5628" s="42"/>
      <c r="B5628" s="41"/>
    </row>
    <row r="5629" spans="1:2" x14ac:dyDescent="0.3">
      <c r="A5629" s="42"/>
      <c r="B5629" s="41"/>
    </row>
    <row r="5630" spans="1:2" x14ac:dyDescent="0.3">
      <c r="A5630" s="42"/>
      <c r="B5630" s="41"/>
    </row>
    <row r="5631" spans="1:2" x14ac:dyDescent="0.3">
      <c r="A5631" s="42"/>
      <c r="B5631" s="41"/>
    </row>
    <row r="5632" spans="1:2" x14ac:dyDescent="0.3">
      <c r="A5632" s="42"/>
      <c r="B5632" s="41"/>
    </row>
    <row r="5633" spans="1:2" x14ac:dyDescent="0.3">
      <c r="A5633" s="42"/>
      <c r="B5633" s="41"/>
    </row>
    <row r="5634" spans="1:2" x14ac:dyDescent="0.3">
      <c r="A5634" s="42"/>
      <c r="B5634" s="41"/>
    </row>
    <row r="5635" spans="1:2" x14ac:dyDescent="0.3">
      <c r="A5635" s="42"/>
      <c r="B5635" s="41"/>
    </row>
    <row r="5636" spans="1:2" x14ac:dyDescent="0.3">
      <c r="A5636" s="42"/>
      <c r="B5636" s="41"/>
    </row>
    <row r="5637" spans="1:2" x14ac:dyDescent="0.3">
      <c r="A5637" s="42"/>
      <c r="B5637" s="41"/>
    </row>
    <row r="5638" spans="1:2" x14ac:dyDescent="0.3">
      <c r="A5638" s="42"/>
      <c r="B5638" s="41"/>
    </row>
    <row r="5639" spans="1:2" x14ac:dyDescent="0.3">
      <c r="A5639" s="42"/>
      <c r="B5639" s="41"/>
    </row>
    <row r="5640" spans="1:2" x14ac:dyDescent="0.3">
      <c r="A5640" s="42"/>
      <c r="B5640" s="41"/>
    </row>
    <row r="5641" spans="1:2" x14ac:dyDescent="0.3">
      <c r="A5641" s="42"/>
      <c r="B5641" s="41"/>
    </row>
    <row r="5642" spans="1:2" x14ac:dyDescent="0.3">
      <c r="A5642" s="42"/>
      <c r="B5642" s="41"/>
    </row>
    <row r="5643" spans="1:2" x14ac:dyDescent="0.3">
      <c r="A5643" s="42"/>
      <c r="B5643" s="41"/>
    </row>
    <row r="5644" spans="1:2" x14ac:dyDescent="0.3">
      <c r="A5644" s="42"/>
      <c r="B5644" s="41"/>
    </row>
    <row r="5645" spans="1:2" x14ac:dyDescent="0.3">
      <c r="A5645" s="42"/>
      <c r="B5645" s="41"/>
    </row>
    <row r="5646" spans="1:2" x14ac:dyDescent="0.3">
      <c r="A5646" s="42"/>
      <c r="B5646" s="41"/>
    </row>
    <row r="5647" spans="1:2" x14ac:dyDescent="0.3">
      <c r="A5647" s="42"/>
      <c r="B5647" s="41"/>
    </row>
    <row r="5648" spans="1:2" x14ac:dyDescent="0.3">
      <c r="A5648" s="42"/>
      <c r="B5648" s="41"/>
    </row>
    <row r="5649" spans="1:2" x14ac:dyDescent="0.3">
      <c r="A5649" s="42"/>
      <c r="B5649" s="41"/>
    </row>
    <row r="5650" spans="1:2" x14ac:dyDescent="0.3">
      <c r="A5650" s="42"/>
      <c r="B5650" s="41"/>
    </row>
    <row r="5651" spans="1:2" x14ac:dyDescent="0.3">
      <c r="A5651" s="42"/>
      <c r="B5651" s="41"/>
    </row>
    <row r="5652" spans="1:2" x14ac:dyDescent="0.3">
      <c r="A5652" s="42"/>
      <c r="B5652" s="41"/>
    </row>
    <row r="5653" spans="1:2" x14ac:dyDescent="0.3">
      <c r="A5653" s="42"/>
      <c r="B5653" s="41"/>
    </row>
    <row r="5654" spans="1:2" x14ac:dyDescent="0.3">
      <c r="A5654" s="42"/>
      <c r="B5654" s="41"/>
    </row>
    <row r="5655" spans="1:2" x14ac:dyDescent="0.3">
      <c r="A5655" s="42"/>
      <c r="B5655" s="41"/>
    </row>
    <row r="5656" spans="1:2" x14ac:dyDescent="0.3">
      <c r="A5656" s="42"/>
      <c r="B5656" s="41"/>
    </row>
    <row r="5657" spans="1:2" x14ac:dyDescent="0.3">
      <c r="A5657" s="42"/>
      <c r="B5657" s="41"/>
    </row>
    <row r="5658" spans="1:2" x14ac:dyDescent="0.3">
      <c r="A5658" s="42"/>
      <c r="B5658" s="41"/>
    </row>
    <row r="5659" spans="1:2" x14ac:dyDescent="0.3">
      <c r="A5659" s="42"/>
      <c r="B5659" s="41"/>
    </row>
    <row r="5660" spans="1:2" x14ac:dyDescent="0.3">
      <c r="A5660" s="42"/>
      <c r="B5660" s="41"/>
    </row>
    <row r="5661" spans="1:2" x14ac:dyDescent="0.3">
      <c r="A5661" s="42"/>
      <c r="B5661" s="41"/>
    </row>
    <row r="5662" spans="1:2" x14ac:dyDescent="0.3">
      <c r="A5662" s="42"/>
      <c r="B5662" s="41"/>
    </row>
    <row r="5663" spans="1:2" x14ac:dyDescent="0.3">
      <c r="A5663" s="42"/>
      <c r="B5663" s="41"/>
    </row>
    <row r="5664" spans="1:2" x14ac:dyDescent="0.3">
      <c r="A5664" s="42"/>
      <c r="B5664" s="41"/>
    </row>
    <row r="5665" spans="1:2" x14ac:dyDescent="0.3">
      <c r="A5665" s="42"/>
      <c r="B5665" s="41"/>
    </row>
    <row r="5666" spans="1:2" x14ac:dyDescent="0.3">
      <c r="A5666" s="42"/>
      <c r="B5666" s="41"/>
    </row>
    <row r="5667" spans="1:2" x14ac:dyDescent="0.3">
      <c r="A5667" s="42"/>
      <c r="B5667" s="41"/>
    </row>
    <row r="5668" spans="1:2" x14ac:dyDescent="0.3">
      <c r="A5668" s="42"/>
      <c r="B5668" s="41"/>
    </row>
    <row r="5669" spans="1:2" x14ac:dyDescent="0.3">
      <c r="A5669" s="42"/>
      <c r="B5669" s="41"/>
    </row>
    <row r="5670" spans="1:2" x14ac:dyDescent="0.3">
      <c r="A5670" s="42"/>
      <c r="B5670" s="41"/>
    </row>
    <row r="5671" spans="1:2" x14ac:dyDescent="0.3">
      <c r="A5671" s="42"/>
      <c r="B5671" s="41"/>
    </row>
    <row r="5672" spans="1:2" x14ac:dyDescent="0.3">
      <c r="A5672" s="42"/>
      <c r="B5672" s="41"/>
    </row>
    <row r="5673" spans="1:2" x14ac:dyDescent="0.3">
      <c r="A5673" s="42"/>
      <c r="B5673" s="41"/>
    </row>
    <row r="5674" spans="1:2" x14ac:dyDescent="0.3">
      <c r="A5674" s="42"/>
      <c r="B5674" s="41"/>
    </row>
    <row r="5675" spans="1:2" x14ac:dyDescent="0.3">
      <c r="A5675" s="42"/>
      <c r="B5675" s="41"/>
    </row>
    <row r="5676" spans="1:2" x14ac:dyDescent="0.3">
      <c r="A5676" s="42"/>
      <c r="B5676" s="41"/>
    </row>
    <row r="5677" spans="1:2" x14ac:dyDescent="0.3">
      <c r="A5677" s="42"/>
      <c r="B5677" s="41"/>
    </row>
    <row r="5678" spans="1:2" x14ac:dyDescent="0.3">
      <c r="A5678" s="42"/>
      <c r="B5678" s="41"/>
    </row>
    <row r="5679" spans="1:2" x14ac:dyDescent="0.3">
      <c r="A5679" s="42"/>
      <c r="B5679" s="41"/>
    </row>
    <row r="5680" spans="1:2" x14ac:dyDescent="0.3">
      <c r="A5680" s="42"/>
      <c r="B5680" s="41"/>
    </row>
    <row r="5681" spans="1:2" x14ac:dyDescent="0.3">
      <c r="A5681" s="42"/>
      <c r="B5681" s="41"/>
    </row>
    <row r="5682" spans="1:2" x14ac:dyDescent="0.3">
      <c r="A5682" s="42"/>
      <c r="B5682" s="41"/>
    </row>
    <row r="5683" spans="1:2" x14ac:dyDescent="0.3">
      <c r="A5683" s="42"/>
      <c r="B5683" s="41"/>
    </row>
    <row r="5684" spans="1:2" x14ac:dyDescent="0.3">
      <c r="A5684" s="42"/>
      <c r="B5684" s="41"/>
    </row>
    <row r="5685" spans="1:2" x14ac:dyDescent="0.3">
      <c r="A5685" s="42"/>
      <c r="B5685" s="41"/>
    </row>
    <row r="5686" spans="1:2" x14ac:dyDescent="0.3">
      <c r="A5686" s="42"/>
      <c r="B5686" s="41"/>
    </row>
    <row r="5687" spans="1:2" x14ac:dyDescent="0.3">
      <c r="A5687" s="42"/>
      <c r="B5687" s="41"/>
    </row>
    <row r="5688" spans="1:2" x14ac:dyDescent="0.3">
      <c r="A5688" s="42"/>
      <c r="B5688" s="41"/>
    </row>
    <row r="5689" spans="1:2" x14ac:dyDescent="0.3">
      <c r="A5689" s="42"/>
      <c r="B5689" s="41"/>
    </row>
    <row r="5690" spans="1:2" x14ac:dyDescent="0.3">
      <c r="A5690" s="42"/>
      <c r="B5690" s="41"/>
    </row>
    <row r="5691" spans="1:2" x14ac:dyDescent="0.3">
      <c r="A5691" s="42"/>
      <c r="B5691" s="41"/>
    </row>
    <row r="5692" spans="1:2" x14ac:dyDescent="0.3">
      <c r="A5692" s="42"/>
      <c r="B5692" s="41"/>
    </row>
    <row r="5693" spans="1:2" x14ac:dyDescent="0.3">
      <c r="A5693" s="42"/>
      <c r="B5693" s="41"/>
    </row>
    <row r="5694" spans="1:2" x14ac:dyDescent="0.3">
      <c r="A5694" s="42"/>
      <c r="B5694" s="41"/>
    </row>
    <row r="5695" spans="1:2" x14ac:dyDescent="0.3">
      <c r="A5695" s="42"/>
      <c r="B5695" s="41"/>
    </row>
    <row r="5696" spans="1:2" x14ac:dyDescent="0.3">
      <c r="A5696" s="42"/>
      <c r="B5696" s="41"/>
    </row>
    <row r="5697" spans="1:2" x14ac:dyDescent="0.3">
      <c r="A5697" s="42"/>
      <c r="B5697" s="41"/>
    </row>
    <row r="5698" spans="1:2" x14ac:dyDescent="0.3">
      <c r="A5698" s="42"/>
      <c r="B5698" s="41"/>
    </row>
    <row r="5699" spans="1:2" x14ac:dyDescent="0.3">
      <c r="A5699" s="42"/>
      <c r="B5699" s="41"/>
    </row>
    <row r="5700" spans="1:2" x14ac:dyDescent="0.3">
      <c r="A5700" s="42"/>
      <c r="B5700" s="41"/>
    </row>
    <row r="5701" spans="1:2" x14ac:dyDescent="0.3">
      <c r="A5701" s="42"/>
      <c r="B5701" s="41"/>
    </row>
    <row r="5702" spans="1:2" x14ac:dyDescent="0.3">
      <c r="A5702" s="42"/>
      <c r="B5702" s="41"/>
    </row>
    <row r="5703" spans="1:2" x14ac:dyDescent="0.3">
      <c r="A5703" s="42"/>
      <c r="B5703" s="41"/>
    </row>
    <row r="5704" spans="1:2" x14ac:dyDescent="0.3">
      <c r="A5704" s="42"/>
      <c r="B5704" s="41"/>
    </row>
    <row r="5705" spans="1:2" x14ac:dyDescent="0.3">
      <c r="A5705" s="42"/>
      <c r="B5705" s="41"/>
    </row>
    <row r="5706" spans="1:2" x14ac:dyDescent="0.3">
      <c r="A5706" s="42"/>
      <c r="B5706" s="41"/>
    </row>
    <row r="5707" spans="1:2" x14ac:dyDescent="0.3">
      <c r="A5707" s="42"/>
      <c r="B5707" s="41"/>
    </row>
    <row r="5708" spans="1:2" x14ac:dyDescent="0.3">
      <c r="A5708" s="42"/>
      <c r="B5708" s="41"/>
    </row>
    <row r="5709" spans="1:2" x14ac:dyDescent="0.3">
      <c r="A5709" s="42"/>
      <c r="B5709" s="41"/>
    </row>
    <row r="5710" spans="1:2" x14ac:dyDescent="0.3">
      <c r="A5710" s="42"/>
      <c r="B5710" s="41"/>
    </row>
    <row r="5711" spans="1:2" x14ac:dyDescent="0.3">
      <c r="A5711" s="42"/>
      <c r="B5711" s="41"/>
    </row>
    <row r="5712" spans="1:2" x14ac:dyDescent="0.3">
      <c r="A5712" s="42"/>
      <c r="B5712" s="41"/>
    </row>
    <row r="5713" spans="1:2" x14ac:dyDescent="0.3">
      <c r="A5713" s="42"/>
      <c r="B5713" s="41"/>
    </row>
    <row r="5714" spans="1:2" x14ac:dyDescent="0.3">
      <c r="A5714" s="42"/>
      <c r="B5714" s="41"/>
    </row>
    <row r="5715" spans="1:2" x14ac:dyDescent="0.3">
      <c r="A5715" s="42"/>
      <c r="B5715" s="41"/>
    </row>
    <row r="5716" spans="1:2" x14ac:dyDescent="0.3">
      <c r="A5716" s="42"/>
      <c r="B5716" s="41"/>
    </row>
    <row r="5717" spans="1:2" x14ac:dyDescent="0.3">
      <c r="A5717" s="42"/>
      <c r="B5717" s="41"/>
    </row>
    <row r="5718" spans="1:2" x14ac:dyDescent="0.3">
      <c r="A5718" s="42"/>
      <c r="B5718" s="41"/>
    </row>
    <row r="5719" spans="1:2" x14ac:dyDescent="0.3">
      <c r="A5719" s="42"/>
      <c r="B5719" s="41"/>
    </row>
    <row r="5720" spans="1:2" x14ac:dyDescent="0.3">
      <c r="A5720" s="42"/>
      <c r="B5720" s="41"/>
    </row>
    <row r="5721" spans="1:2" x14ac:dyDescent="0.3">
      <c r="A5721" s="42"/>
      <c r="B5721" s="41"/>
    </row>
    <row r="5722" spans="1:2" x14ac:dyDescent="0.3">
      <c r="A5722" s="42"/>
      <c r="B5722" s="41"/>
    </row>
    <row r="5723" spans="1:2" x14ac:dyDescent="0.3">
      <c r="A5723" s="42"/>
      <c r="B5723" s="41"/>
    </row>
    <row r="5724" spans="1:2" x14ac:dyDescent="0.3">
      <c r="A5724" s="42"/>
      <c r="B5724" s="41"/>
    </row>
    <row r="5725" spans="1:2" x14ac:dyDescent="0.3">
      <c r="A5725" s="42"/>
      <c r="B5725" s="41"/>
    </row>
    <row r="5726" spans="1:2" x14ac:dyDescent="0.3">
      <c r="A5726" s="42"/>
      <c r="B5726" s="41"/>
    </row>
    <row r="5727" spans="1:2" x14ac:dyDescent="0.3">
      <c r="A5727" s="42"/>
      <c r="B5727" s="41"/>
    </row>
    <row r="5728" spans="1:2" x14ac:dyDescent="0.3">
      <c r="A5728" s="42"/>
      <c r="B5728" s="41"/>
    </row>
    <row r="5729" spans="1:2" x14ac:dyDescent="0.3">
      <c r="A5729" s="42"/>
      <c r="B5729" s="41"/>
    </row>
    <row r="5730" spans="1:2" x14ac:dyDescent="0.3">
      <c r="A5730" s="42"/>
      <c r="B5730" s="41"/>
    </row>
    <row r="5731" spans="1:2" x14ac:dyDescent="0.3">
      <c r="A5731" s="42"/>
      <c r="B5731" s="41"/>
    </row>
    <row r="5732" spans="1:2" x14ac:dyDescent="0.3">
      <c r="A5732" s="42"/>
      <c r="B5732" s="41"/>
    </row>
    <row r="5733" spans="1:2" x14ac:dyDescent="0.3">
      <c r="A5733" s="42"/>
      <c r="B5733" s="41"/>
    </row>
    <row r="5734" spans="1:2" x14ac:dyDescent="0.3">
      <c r="A5734" s="42"/>
      <c r="B5734" s="41"/>
    </row>
    <row r="5735" spans="1:2" x14ac:dyDescent="0.3">
      <c r="A5735" s="42"/>
      <c r="B5735" s="41"/>
    </row>
    <row r="5736" spans="1:2" x14ac:dyDescent="0.3">
      <c r="A5736" s="42"/>
      <c r="B5736" s="41"/>
    </row>
    <row r="5737" spans="1:2" x14ac:dyDescent="0.3">
      <c r="A5737" s="42"/>
      <c r="B5737" s="41"/>
    </row>
    <row r="5738" spans="1:2" x14ac:dyDescent="0.3">
      <c r="A5738" s="42"/>
      <c r="B5738" s="41"/>
    </row>
    <row r="5739" spans="1:2" x14ac:dyDescent="0.3">
      <c r="A5739" s="42"/>
      <c r="B5739" s="41"/>
    </row>
    <row r="5740" spans="1:2" x14ac:dyDescent="0.3">
      <c r="A5740" s="42"/>
      <c r="B5740" s="41"/>
    </row>
    <row r="5741" spans="1:2" x14ac:dyDescent="0.3">
      <c r="A5741" s="42"/>
      <c r="B5741" s="41"/>
    </row>
    <row r="5742" spans="1:2" x14ac:dyDescent="0.3">
      <c r="A5742" s="42"/>
      <c r="B5742" s="41"/>
    </row>
    <row r="5743" spans="1:2" x14ac:dyDescent="0.3">
      <c r="A5743" s="42"/>
      <c r="B5743" s="41"/>
    </row>
    <row r="5744" spans="1:2" x14ac:dyDescent="0.3">
      <c r="A5744" s="42"/>
      <c r="B5744" s="41"/>
    </row>
    <row r="5745" spans="1:2" x14ac:dyDescent="0.3">
      <c r="A5745" s="42"/>
      <c r="B5745" s="41"/>
    </row>
    <row r="5746" spans="1:2" x14ac:dyDescent="0.3">
      <c r="A5746" s="42"/>
      <c r="B5746" s="41"/>
    </row>
    <row r="5747" spans="1:2" x14ac:dyDescent="0.3">
      <c r="A5747" s="42"/>
      <c r="B5747" s="41"/>
    </row>
    <row r="5748" spans="1:2" x14ac:dyDescent="0.3">
      <c r="A5748" s="42"/>
      <c r="B5748" s="41"/>
    </row>
    <row r="5749" spans="1:2" x14ac:dyDescent="0.3">
      <c r="A5749" s="42"/>
      <c r="B5749" s="41"/>
    </row>
    <row r="5750" spans="1:2" x14ac:dyDescent="0.3">
      <c r="A5750" s="42"/>
      <c r="B5750" s="41"/>
    </row>
    <row r="5751" spans="1:2" x14ac:dyDescent="0.3">
      <c r="A5751" s="42"/>
      <c r="B5751" s="41"/>
    </row>
    <row r="5752" spans="1:2" x14ac:dyDescent="0.3">
      <c r="A5752" s="42"/>
      <c r="B5752" s="41"/>
    </row>
    <row r="5753" spans="1:2" x14ac:dyDescent="0.3">
      <c r="A5753" s="42"/>
      <c r="B5753" s="41"/>
    </row>
    <row r="5754" spans="1:2" x14ac:dyDescent="0.3">
      <c r="A5754" s="42"/>
      <c r="B5754" s="41"/>
    </row>
    <row r="5755" spans="1:2" x14ac:dyDescent="0.3">
      <c r="A5755" s="42"/>
      <c r="B5755" s="41"/>
    </row>
    <row r="5756" spans="1:2" x14ac:dyDescent="0.3">
      <c r="A5756" s="42"/>
      <c r="B5756" s="41"/>
    </row>
    <row r="5757" spans="1:2" x14ac:dyDescent="0.3">
      <c r="A5757" s="42"/>
      <c r="B5757" s="41"/>
    </row>
    <row r="5758" spans="1:2" x14ac:dyDescent="0.3">
      <c r="A5758" s="42"/>
      <c r="B5758" s="41"/>
    </row>
    <row r="5759" spans="1:2" x14ac:dyDescent="0.3">
      <c r="A5759" s="42"/>
      <c r="B5759" s="41"/>
    </row>
    <row r="5760" spans="1:2" x14ac:dyDescent="0.3">
      <c r="A5760" s="42"/>
      <c r="B5760" s="41"/>
    </row>
    <row r="5761" spans="1:2" x14ac:dyDescent="0.3">
      <c r="A5761" s="42"/>
      <c r="B5761" s="41"/>
    </row>
    <row r="5762" spans="1:2" x14ac:dyDescent="0.3">
      <c r="A5762" s="42"/>
      <c r="B5762" s="41"/>
    </row>
    <row r="5763" spans="1:2" x14ac:dyDescent="0.3">
      <c r="A5763" s="42"/>
      <c r="B5763" s="41"/>
    </row>
    <row r="5764" spans="1:2" x14ac:dyDescent="0.3">
      <c r="A5764" s="42"/>
      <c r="B5764" s="41"/>
    </row>
    <row r="5765" spans="1:2" x14ac:dyDescent="0.3">
      <c r="A5765" s="42"/>
      <c r="B5765" s="41"/>
    </row>
    <row r="5766" spans="1:2" x14ac:dyDescent="0.3">
      <c r="A5766" s="42"/>
      <c r="B5766" s="41"/>
    </row>
    <row r="5767" spans="1:2" x14ac:dyDescent="0.3">
      <c r="A5767" s="42"/>
      <c r="B5767" s="41"/>
    </row>
    <row r="5768" spans="1:2" x14ac:dyDescent="0.3">
      <c r="A5768" s="42"/>
      <c r="B5768" s="41"/>
    </row>
    <row r="5769" spans="1:2" x14ac:dyDescent="0.3">
      <c r="A5769" s="42"/>
      <c r="B5769" s="41"/>
    </row>
    <row r="5770" spans="1:2" x14ac:dyDescent="0.3">
      <c r="A5770" s="42"/>
      <c r="B5770" s="41"/>
    </row>
    <row r="5771" spans="1:2" x14ac:dyDescent="0.3">
      <c r="A5771" s="42"/>
      <c r="B5771" s="41"/>
    </row>
    <row r="5772" spans="1:2" x14ac:dyDescent="0.3">
      <c r="A5772" s="42"/>
      <c r="B5772" s="41"/>
    </row>
    <row r="5773" spans="1:2" x14ac:dyDescent="0.3">
      <c r="A5773" s="42"/>
      <c r="B5773" s="41"/>
    </row>
    <row r="5774" spans="1:2" x14ac:dyDescent="0.3">
      <c r="A5774" s="42"/>
      <c r="B5774" s="41"/>
    </row>
    <row r="5775" spans="1:2" x14ac:dyDescent="0.3">
      <c r="A5775" s="42"/>
      <c r="B5775" s="41"/>
    </row>
    <row r="5776" spans="1:2" x14ac:dyDescent="0.3">
      <c r="A5776" s="42"/>
      <c r="B5776" s="41"/>
    </row>
    <row r="5777" spans="1:2" x14ac:dyDescent="0.3">
      <c r="A5777" s="42"/>
      <c r="B5777" s="41"/>
    </row>
    <row r="5778" spans="1:2" x14ac:dyDescent="0.3">
      <c r="A5778" s="42"/>
      <c r="B5778" s="41"/>
    </row>
    <row r="5779" spans="1:2" x14ac:dyDescent="0.3">
      <c r="A5779" s="42"/>
      <c r="B5779" s="41"/>
    </row>
    <row r="5780" spans="1:2" x14ac:dyDescent="0.3">
      <c r="A5780" s="42"/>
      <c r="B5780" s="41"/>
    </row>
    <row r="5781" spans="1:2" x14ac:dyDescent="0.3">
      <c r="A5781" s="42"/>
      <c r="B5781" s="41"/>
    </row>
    <row r="5782" spans="1:2" x14ac:dyDescent="0.3">
      <c r="A5782" s="42"/>
      <c r="B5782" s="41"/>
    </row>
    <row r="5783" spans="1:2" x14ac:dyDescent="0.3">
      <c r="A5783" s="42"/>
      <c r="B5783" s="41"/>
    </row>
    <row r="5784" spans="1:2" x14ac:dyDescent="0.3">
      <c r="A5784" s="42"/>
      <c r="B5784" s="41"/>
    </row>
    <row r="5785" spans="1:2" x14ac:dyDescent="0.3">
      <c r="A5785" s="42"/>
      <c r="B5785" s="41"/>
    </row>
    <row r="5786" spans="1:2" x14ac:dyDescent="0.3">
      <c r="A5786" s="42"/>
      <c r="B5786" s="41"/>
    </row>
    <row r="5787" spans="1:2" x14ac:dyDescent="0.3">
      <c r="A5787" s="42"/>
      <c r="B5787" s="41"/>
    </row>
    <row r="5788" spans="1:2" x14ac:dyDescent="0.3">
      <c r="A5788" s="42"/>
      <c r="B5788" s="41"/>
    </row>
    <row r="5789" spans="1:2" x14ac:dyDescent="0.3">
      <c r="A5789" s="42"/>
      <c r="B5789" s="41"/>
    </row>
    <row r="5790" spans="1:2" x14ac:dyDescent="0.3">
      <c r="A5790" s="42"/>
      <c r="B5790" s="41"/>
    </row>
    <row r="5791" spans="1:2" x14ac:dyDescent="0.3">
      <c r="A5791" s="42"/>
      <c r="B5791" s="41"/>
    </row>
    <row r="5792" spans="1:2" x14ac:dyDescent="0.3">
      <c r="A5792" s="42"/>
      <c r="B5792" s="41"/>
    </row>
    <row r="5793" spans="1:2" x14ac:dyDescent="0.3">
      <c r="A5793" s="42"/>
      <c r="B5793" s="41"/>
    </row>
    <row r="5794" spans="1:2" x14ac:dyDescent="0.3">
      <c r="A5794" s="42"/>
      <c r="B5794" s="41"/>
    </row>
    <row r="5795" spans="1:2" x14ac:dyDescent="0.3">
      <c r="A5795" s="42"/>
      <c r="B5795" s="41"/>
    </row>
    <row r="5796" spans="1:2" x14ac:dyDescent="0.3">
      <c r="A5796" s="42"/>
      <c r="B5796" s="41"/>
    </row>
    <row r="5797" spans="1:2" x14ac:dyDescent="0.3">
      <c r="A5797" s="42"/>
      <c r="B5797" s="41"/>
    </row>
    <row r="5798" spans="1:2" x14ac:dyDescent="0.3">
      <c r="A5798" s="42"/>
      <c r="B5798" s="41"/>
    </row>
    <row r="5799" spans="1:2" x14ac:dyDescent="0.3">
      <c r="A5799" s="42"/>
      <c r="B5799" s="41"/>
    </row>
    <row r="5800" spans="1:2" x14ac:dyDescent="0.3">
      <c r="A5800" s="42"/>
      <c r="B5800" s="41"/>
    </row>
    <row r="5801" spans="1:2" x14ac:dyDescent="0.3">
      <c r="A5801" s="42"/>
      <c r="B5801" s="41"/>
    </row>
    <row r="5802" spans="1:2" x14ac:dyDescent="0.3">
      <c r="A5802" s="42"/>
      <c r="B5802" s="41"/>
    </row>
    <row r="5803" spans="1:2" x14ac:dyDescent="0.3">
      <c r="A5803" s="42"/>
      <c r="B5803" s="41"/>
    </row>
    <row r="5804" spans="1:2" x14ac:dyDescent="0.3">
      <c r="A5804" s="42"/>
      <c r="B5804" s="41"/>
    </row>
    <row r="5805" spans="1:2" x14ac:dyDescent="0.3">
      <c r="A5805" s="42"/>
      <c r="B5805" s="41"/>
    </row>
    <row r="5806" spans="1:2" x14ac:dyDescent="0.3">
      <c r="A5806" s="42"/>
      <c r="B5806" s="41"/>
    </row>
    <row r="5807" spans="1:2" x14ac:dyDescent="0.3">
      <c r="A5807" s="42"/>
      <c r="B5807" s="41"/>
    </row>
    <row r="5808" spans="1:2" x14ac:dyDescent="0.3">
      <c r="A5808" s="42"/>
      <c r="B5808" s="41"/>
    </row>
    <row r="5809" spans="1:2" x14ac:dyDescent="0.3">
      <c r="A5809" s="42"/>
      <c r="B5809" s="41"/>
    </row>
    <row r="5810" spans="1:2" x14ac:dyDescent="0.3">
      <c r="A5810" s="42"/>
      <c r="B5810" s="41"/>
    </row>
    <row r="5811" spans="1:2" x14ac:dyDescent="0.3">
      <c r="A5811" s="42"/>
      <c r="B5811" s="41"/>
    </row>
    <row r="5812" spans="1:2" x14ac:dyDescent="0.3">
      <c r="A5812" s="42"/>
      <c r="B5812" s="41"/>
    </row>
    <row r="5813" spans="1:2" x14ac:dyDescent="0.3">
      <c r="A5813" s="42"/>
      <c r="B5813" s="41"/>
    </row>
    <row r="5814" spans="1:2" x14ac:dyDescent="0.3">
      <c r="A5814" s="42"/>
      <c r="B5814" s="41"/>
    </row>
    <row r="5815" spans="1:2" x14ac:dyDescent="0.3">
      <c r="A5815" s="42"/>
      <c r="B5815" s="41"/>
    </row>
    <row r="5816" spans="1:2" x14ac:dyDescent="0.3">
      <c r="A5816" s="42"/>
      <c r="B5816" s="41"/>
    </row>
    <row r="5817" spans="1:2" x14ac:dyDescent="0.3">
      <c r="A5817" s="42"/>
      <c r="B5817" s="41"/>
    </row>
    <row r="5818" spans="1:2" x14ac:dyDescent="0.3">
      <c r="A5818" s="42"/>
      <c r="B5818" s="41"/>
    </row>
    <row r="5819" spans="1:2" x14ac:dyDescent="0.3">
      <c r="A5819" s="42"/>
      <c r="B5819" s="41"/>
    </row>
    <row r="5820" spans="1:2" x14ac:dyDescent="0.3">
      <c r="A5820" s="42"/>
      <c r="B5820" s="41"/>
    </row>
    <row r="5821" spans="1:2" x14ac:dyDescent="0.3">
      <c r="A5821" s="42"/>
      <c r="B5821" s="41"/>
    </row>
    <row r="5822" spans="1:2" x14ac:dyDescent="0.3">
      <c r="A5822" s="42"/>
      <c r="B5822" s="41"/>
    </row>
    <row r="5823" spans="1:2" x14ac:dyDescent="0.3">
      <c r="A5823" s="42"/>
      <c r="B5823" s="41"/>
    </row>
    <row r="5824" spans="1:2" x14ac:dyDescent="0.3">
      <c r="A5824" s="42"/>
      <c r="B5824" s="41"/>
    </row>
    <row r="5825" spans="1:2" x14ac:dyDescent="0.3">
      <c r="A5825" s="42"/>
      <c r="B5825" s="41"/>
    </row>
    <row r="5826" spans="1:2" x14ac:dyDescent="0.3">
      <c r="A5826" s="42"/>
      <c r="B5826" s="41"/>
    </row>
    <row r="5827" spans="1:2" x14ac:dyDescent="0.3">
      <c r="A5827" s="42"/>
      <c r="B5827" s="41"/>
    </row>
    <row r="5828" spans="1:2" x14ac:dyDescent="0.3">
      <c r="A5828" s="42"/>
      <c r="B5828" s="41"/>
    </row>
    <row r="5829" spans="1:2" x14ac:dyDescent="0.3">
      <c r="A5829" s="42"/>
      <c r="B5829" s="41"/>
    </row>
    <row r="5830" spans="1:2" x14ac:dyDescent="0.3">
      <c r="A5830" s="42"/>
      <c r="B5830" s="41"/>
    </row>
    <row r="5831" spans="1:2" x14ac:dyDescent="0.3">
      <c r="A5831" s="42"/>
      <c r="B5831" s="41"/>
    </row>
    <row r="5832" spans="1:2" x14ac:dyDescent="0.3">
      <c r="A5832" s="42"/>
      <c r="B5832" s="41"/>
    </row>
    <row r="5833" spans="1:2" x14ac:dyDescent="0.3">
      <c r="A5833" s="42"/>
      <c r="B5833" s="41"/>
    </row>
    <row r="5834" spans="1:2" x14ac:dyDescent="0.3">
      <c r="A5834" s="42"/>
      <c r="B5834" s="41"/>
    </row>
    <row r="5835" spans="1:2" x14ac:dyDescent="0.3">
      <c r="A5835" s="42"/>
      <c r="B5835" s="41"/>
    </row>
    <row r="5836" spans="1:2" x14ac:dyDescent="0.3">
      <c r="A5836" s="42"/>
      <c r="B5836" s="41"/>
    </row>
    <row r="5837" spans="1:2" x14ac:dyDescent="0.3">
      <c r="A5837" s="42"/>
      <c r="B5837" s="41"/>
    </row>
    <row r="5838" spans="1:2" x14ac:dyDescent="0.3">
      <c r="A5838" s="42"/>
      <c r="B5838" s="41"/>
    </row>
    <row r="5839" spans="1:2" x14ac:dyDescent="0.3">
      <c r="A5839" s="42"/>
      <c r="B5839" s="41"/>
    </row>
    <row r="5840" spans="1:2" x14ac:dyDescent="0.3">
      <c r="A5840" s="42"/>
      <c r="B5840" s="41"/>
    </row>
    <row r="5841" spans="1:2" x14ac:dyDescent="0.3">
      <c r="A5841" s="42"/>
      <c r="B5841" s="41"/>
    </row>
    <row r="5842" spans="1:2" x14ac:dyDescent="0.3">
      <c r="A5842" s="42"/>
      <c r="B5842" s="41"/>
    </row>
    <row r="5843" spans="1:2" x14ac:dyDescent="0.3">
      <c r="A5843" s="42"/>
      <c r="B5843" s="41"/>
    </row>
    <row r="5844" spans="1:2" x14ac:dyDescent="0.3">
      <c r="A5844" s="42"/>
      <c r="B5844" s="41"/>
    </row>
    <row r="5845" spans="1:2" x14ac:dyDescent="0.3">
      <c r="A5845" s="42"/>
      <c r="B5845" s="41"/>
    </row>
    <row r="5846" spans="1:2" x14ac:dyDescent="0.3">
      <c r="A5846" s="42"/>
      <c r="B5846" s="41"/>
    </row>
    <row r="5847" spans="1:2" x14ac:dyDescent="0.3">
      <c r="A5847" s="42"/>
      <c r="B5847" s="41"/>
    </row>
    <row r="5848" spans="1:2" x14ac:dyDescent="0.3">
      <c r="A5848" s="42"/>
      <c r="B5848" s="41"/>
    </row>
    <row r="5849" spans="1:2" x14ac:dyDescent="0.3">
      <c r="A5849" s="42"/>
      <c r="B5849" s="41"/>
    </row>
    <row r="5850" spans="1:2" x14ac:dyDescent="0.3">
      <c r="A5850" s="42"/>
      <c r="B5850" s="41"/>
    </row>
    <row r="5851" spans="1:2" x14ac:dyDescent="0.3">
      <c r="A5851" s="42"/>
      <c r="B5851" s="41"/>
    </row>
    <row r="5852" spans="1:2" x14ac:dyDescent="0.3">
      <c r="A5852" s="42"/>
      <c r="B5852" s="41"/>
    </row>
    <row r="5853" spans="1:2" x14ac:dyDescent="0.3">
      <c r="A5853" s="42"/>
      <c r="B5853" s="41"/>
    </row>
    <row r="5854" spans="1:2" x14ac:dyDescent="0.3">
      <c r="A5854" s="42"/>
      <c r="B5854" s="41"/>
    </row>
    <row r="5855" spans="1:2" x14ac:dyDescent="0.3">
      <c r="A5855" s="42"/>
      <c r="B5855" s="41"/>
    </row>
    <row r="5856" spans="1:2" x14ac:dyDescent="0.3">
      <c r="A5856" s="42"/>
      <c r="B5856" s="41"/>
    </row>
    <row r="5857" spans="1:2" x14ac:dyDescent="0.3">
      <c r="A5857" s="42"/>
      <c r="B5857" s="41"/>
    </row>
    <row r="5858" spans="1:2" x14ac:dyDescent="0.3">
      <c r="A5858" s="42"/>
      <c r="B5858" s="41"/>
    </row>
    <row r="5859" spans="1:2" x14ac:dyDescent="0.3">
      <c r="A5859" s="42"/>
      <c r="B5859" s="41"/>
    </row>
    <row r="5860" spans="1:2" x14ac:dyDescent="0.3">
      <c r="A5860" s="42"/>
      <c r="B5860" s="41"/>
    </row>
    <row r="5861" spans="1:2" x14ac:dyDescent="0.3">
      <c r="A5861" s="42"/>
      <c r="B5861" s="41"/>
    </row>
    <row r="5862" spans="1:2" x14ac:dyDescent="0.3">
      <c r="A5862" s="42"/>
      <c r="B5862" s="41"/>
    </row>
    <row r="5863" spans="1:2" x14ac:dyDescent="0.3">
      <c r="A5863" s="42"/>
      <c r="B5863" s="41"/>
    </row>
    <row r="5864" spans="1:2" x14ac:dyDescent="0.3">
      <c r="A5864" s="42"/>
      <c r="B5864" s="41"/>
    </row>
    <row r="5865" spans="1:2" x14ac:dyDescent="0.3">
      <c r="A5865" s="42"/>
      <c r="B5865" s="41"/>
    </row>
    <row r="5866" spans="1:2" x14ac:dyDescent="0.3">
      <c r="A5866" s="42"/>
      <c r="B5866" s="41"/>
    </row>
    <row r="5867" spans="1:2" x14ac:dyDescent="0.3">
      <c r="A5867" s="42"/>
      <c r="B5867" s="41"/>
    </row>
    <row r="5868" spans="1:2" x14ac:dyDescent="0.3">
      <c r="A5868" s="42"/>
      <c r="B5868" s="41"/>
    </row>
    <row r="5869" spans="1:2" x14ac:dyDescent="0.3">
      <c r="A5869" s="42"/>
      <c r="B5869" s="41"/>
    </row>
    <row r="5870" spans="1:2" x14ac:dyDescent="0.3">
      <c r="A5870" s="42"/>
      <c r="B5870" s="41"/>
    </row>
    <row r="5871" spans="1:2" x14ac:dyDescent="0.3">
      <c r="A5871" s="42"/>
      <c r="B5871" s="41"/>
    </row>
    <row r="5872" spans="1:2" x14ac:dyDescent="0.3">
      <c r="A5872" s="42"/>
      <c r="B5872" s="41"/>
    </row>
    <row r="5873" spans="1:2" x14ac:dyDescent="0.3">
      <c r="A5873" s="42"/>
      <c r="B5873" s="41"/>
    </row>
    <row r="5874" spans="1:2" x14ac:dyDescent="0.3">
      <c r="A5874" s="42"/>
      <c r="B5874" s="41"/>
    </row>
    <row r="5875" spans="1:2" x14ac:dyDescent="0.3">
      <c r="A5875" s="42"/>
      <c r="B5875" s="41"/>
    </row>
    <row r="5876" spans="1:2" x14ac:dyDescent="0.3">
      <c r="A5876" s="42"/>
      <c r="B5876" s="41"/>
    </row>
    <row r="5877" spans="1:2" x14ac:dyDescent="0.3">
      <c r="A5877" s="42"/>
      <c r="B5877" s="41"/>
    </row>
    <row r="5878" spans="1:2" x14ac:dyDescent="0.3">
      <c r="A5878" s="42"/>
      <c r="B5878" s="41"/>
    </row>
    <row r="5879" spans="1:2" x14ac:dyDescent="0.3">
      <c r="A5879" s="42"/>
      <c r="B5879" s="41"/>
    </row>
    <row r="5880" spans="1:2" x14ac:dyDescent="0.3">
      <c r="A5880" s="42"/>
      <c r="B5880" s="41"/>
    </row>
    <row r="5881" spans="1:2" x14ac:dyDescent="0.3">
      <c r="A5881" s="42"/>
      <c r="B5881" s="41"/>
    </row>
    <row r="5882" spans="1:2" x14ac:dyDescent="0.3">
      <c r="A5882" s="42"/>
      <c r="B5882" s="41"/>
    </row>
    <row r="5883" spans="1:2" x14ac:dyDescent="0.3">
      <c r="A5883" s="42"/>
      <c r="B5883" s="41"/>
    </row>
    <row r="5884" spans="1:2" x14ac:dyDescent="0.3">
      <c r="A5884" s="42"/>
      <c r="B5884" s="41"/>
    </row>
    <row r="5885" spans="1:2" x14ac:dyDescent="0.3">
      <c r="A5885" s="42"/>
      <c r="B5885" s="41"/>
    </row>
    <row r="5886" spans="1:2" x14ac:dyDescent="0.3">
      <c r="A5886" s="42"/>
      <c r="B5886" s="41"/>
    </row>
    <row r="5887" spans="1:2" x14ac:dyDescent="0.3">
      <c r="A5887" s="42"/>
      <c r="B5887" s="41"/>
    </row>
    <row r="5888" spans="1:2" x14ac:dyDescent="0.3">
      <c r="A5888" s="42"/>
      <c r="B5888" s="41"/>
    </row>
    <row r="5889" spans="1:2" x14ac:dyDescent="0.3">
      <c r="A5889" s="42"/>
      <c r="B5889" s="41"/>
    </row>
    <row r="5890" spans="1:2" x14ac:dyDescent="0.3">
      <c r="A5890" s="42"/>
      <c r="B5890" s="41"/>
    </row>
    <row r="5891" spans="1:2" x14ac:dyDescent="0.3">
      <c r="A5891" s="42"/>
      <c r="B5891" s="41"/>
    </row>
    <row r="5892" spans="1:2" x14ac:dyDescent="0.3">
      <c r="A5892" s="42"/>
      <c r="B5892" s="41"/>
    </row>
    <row r="5893" spans="1:2" x14ac:dyDescent="0.3">
      <c r="A5893" s="42"/>
      <c r="B5893" s="41"/>
    </row>
    <row r="5894" spans="1:2" x14ac:dyDescent="0.3">
      <c r="A5894" s="42"/>
      <c r="B5894" s="41"/>
    </row>
    <row r="5895" spans="1:2" x14ac:dyDescent="0.3">
      <c r="A5895" s="42"/>
      <c r="B5895" s="41"/>
    </row>
    <row r="5896" spans="1:2" x14ac:dyDescent="0.3">
      <c r="A5896" s="42"/>
      <c r="B5896" s="41"/>
    </row>
    <row r="5897" spans="1:2" x14ac:dyDescent="0.3">
      <c r="A5897" s="42"/>
      <c r="B5897" s="41"/>
    </row>
    <row r="5898" spans="1:2" x14ac:dyDescent="0.3">
      <c r="A5898" s="42"/>
      <c r="B5898" s="41"/>
    </row>
    <row r="5899" spans="1:2" x14ac:dyDescent="0.3">
      <c r="A5899" s="42"/>
      <c r="B5899" s="41"/>
    </row>
    <row r="5900" spans="1:2" x14ac:dyDescent="0.3">
      <c r="A5900" s="42"/>
      <c r="B5900" s="41"/>
    </row>
    <row r="5901" spans="1:2" x14ac:dyDescent="0.3">
      <c r="A5901" s="42"/>
      <c r="B5901" s="41"/>
    </row>
    <row r="5902" spans="1:2" x14ac:dyDescent="0.3">
      <c r="A5902" s="42"/>
      <c r="B5902" s="41"/>
    </row>
    <row r="5903" spans="1:2" x14ac:dyDescent="0.3">
      <c r="A5903" s="42"/>
      <c r="B5903" s="41"/>
    </row>
    <row r="5904" spans="1:2" x14ac:dyDescent="0.3">
      <c r="A5904" s="42"/>
      <c r="B5904" s="41"/>
    </row>
    <row r="5905" spans="1:2" x14ac:dyDescent="0.3">
      <c r="A5905" s="42"/>
      <c r="B5905" s="41"/>
    </row>
    <row r="5906" spans="1:2" x14ac:dyDescent="0.3">
      <c r="A5906" s="42"/>
      <c r="B5906" s="41"/>
    </row>
    <row r="5907" spans="1:2" x14ac:dyDescent="0.3">
      <c r="A5907" s="42"/>
      <c r="B5907" s="41"/>
    </row>
    <row r="5908" spans="1:2" x14ac:dyDescent="0.3">
      <c r="A5908" s="42"/>
      <c r="B5908" s="41"/>
    </row>
    <row r="5909" spans="1:2" x14ac:dyDescent="0.3">
      <c r="A5909" s="42"/>
      <c r="B5909" s="41"/>
    </row>
    <row r="5910" spans="1:2" x14ac:dyDescent="0.3">
      <c r="A5910" s="42"/>
      <c r="B5910" s="41"/>
    </row>
    <row r="5911" spans="1:2" x14ac:dyDescent="0.3">
      <c r="A5911" s="42"/>
      <c r="B5911" s="41"/>
    </row>
    <row r="5912" spans="1:2" x14ac:dyDescent="0.3">
      <c r="A5912" s="42"/>
      <c r="B5912" s="41"/>
    </row>
    <row r="5913" spans="1:2" x14ac:dyDescent="0.3">
      <c r="A5913" s="42"/>
      <c r="B5913" s="41"/>
    </row>
    <row r="5914" spans="1:2" x14ac:dyDescent="0.3">
      <c r="A5914" s="42"/>
      <c r="B5914" s="41"/>
    </row>
    <row r="5915" spans="1:2" x14ac:dyDescent="0.3">
      <c r="A5915" s="42"/>
      <c r="B5915" s="41"/>
    </row>
    <row r="5916" spans="1:2" x14ac:dyDescent="0.3">
      <c r="A5916" s="42"/>
      <c r="B5916" s="41"/>
    </row>
    <row r="5917" spans="1:2" x14ac:dyDescent="0.3">
      <c r="A5917" s="42"/>
      <c r="B5917" s="41"/>
    </row>
    <row r="5918" spans="1:2" x14ac:dyDescent="0.3">
      <c r="A5918" s="42"/>
      <c r="B5918" s="41"/>
    </row>
    <row r="5919" spans="1:2" x14ac:dyDescent="0.3">
      <c r="A5919" s="42"/>
      <c r="B5919" s="41"/>
    </row>
    <row r="5920" spans="1:2" x14ac:dyDescent="0.3">
      <c r="A5920" s="42"/>
      <c r="B5920" s="41"/>
    </row>
    <row r="5921" spans="1:2" x14ac:dyDescent="0.3">
      <c r="A5921" s="42"/>
      <c r="B5921" s="41"/>
    </row>
    <row r="5922" spans="1:2" x14ac:dyDescent="0.3">
      <c r="A5922" s="42"/>
      <c r="B5922" s="41"/>
    </row>
    <row r="5923" spans="1:2" x14ac:dyDescent="0.3">
      <c r="A5923" s="42"/>
      <c r="B5923" s="41"/>
    </row>
    <row r="5924" spans="1:2" x14ac:dyDescent="0.3">
      <c r="A5924" s="42"/>
      <c r="B5924" s="41"/>
    </row>
    <row r="5925" spans="1:2" x14ac:dyDescent="0.3">
      <c r="A5925" s="42"/>
      <c r="B5925" s="41"/>
    </row>
    <row r="5926" spans="1:2" x14ac:dyDescent="0.3">
      <c r="A5926" s="42"/>
      <c r="B5926" s="41"/>
    </row>
    <row r="5927" spans="1:2" x14ac:dyDescent="0.3">
      <c r="A5927" s="42"/>
      <c r="B5927" s="41"/>
    </row>
    <row r="5928" spans="1:2" x14ac:dyDescent="0.3">
      <c r="A5928" s="42"/>
      <c r="B5928" s="41"/>
    </row>
    <row r="5929" spans="1:2" x14ac:dyDescent="0.3">
      <c r="A5929" s="42"/>
      <c r="B5929" s="41"/>
    </row>
    <row r="5930" spans="1:2" x14ac:dyDescent="0.3">
      <c r="A5930" s="42"/>
      <c r="B5930" s="41"/>
    </row>
    <row r="5931" spans="1:2" x14ac:dyDescent="0.3">
      <c r="A5931" s="42"/>
      <c r="B5931" s="41"/>
    </row>
    <row r="5932" spans="1:2" x14ac:dyDescent="0.3">
      <c r="A5932" s="42"/>
      <c r="B5932" s="41"/>
    </row>
    <row r="5933" spans="1:2" x14ac:dyDescent="0.3">
      <c r="A5933" s="42"/>
      <c r="B5933" s="41"/>
    </row>
    <row r="5934" spans="1:2" x14ac:dyDescent="0.3">
      <c r="A5934" s="42"/>
      <c r="B5934" s="41"/>
    </row>
    <row r="5935" spans="1:2" x14ac:dyDescent="0.3">
      <c r="A5935" s="42"/>
      <c r="B5935" s="41"/>
    </row>
    <row r="5936" spans="1:2" x14ac:dyDescent="0.3">
      <c r="A5936" s="42"/>
      <c r="B5936" s="41"/>
    </row>
    <row r="5937" spans="1:2" x14ac:dyDescent="0.3">
      <c r="A5937" s="42"/>
      <c r="B5937" s="41"/>
    </row>
    <row r="5938" spans="1:2" x14ac:dyDescent="0.3">
      <c r="A5938" s="42"/>
      <c r="B5938" s="41"/>
    </row>
    <row r="5939" spans="1:2" x14ac:dyDescent="0.3">
      <c r="A5939" s="42"/>
      <c r="B5939" s="41"/>
    </row>
    <row r="5940" spans="1:2" x14ac:dyDescent="0.3">
      <c r="A5940" s="42"/>
      <c r="B5940" s="41"/>
    </row>
    <row r="5941" spans="1:2" x14ac:dyDescent="0.3">
      <c r="A5941" s="42"/>
      <c r="B5941" s="41"/>
    </row>
    <row r="5942" spans="1:2" x14ac:dyDescent="0.3">
      <c r="A5942" s="42"/>
      <c r="B5942" s="41"/>
    </row>
    <row r="5943" spans="1:2" x14ac:dyDescent="0.3">
      <c r="A5943" s="42"/>
      <c r="B5943" s="41"/>
    </row>
    <row r="5944" spans="1:2" x14ac:dyDescent="0.3">
      <c r="A5944" s="42"/>
      <c r="B5944" s="41"/>
    </row>
    <row r="5945" spans="1:2" x14ac:dyDescent="0.3">
      <c r="A5945" s="42"/>
      <c r="B5945" s="41"/>
    </row>
    <row r="5946" spans="1:2" x14ac:dyDescent="0.3">
      <c r="A5946" s="42"/>
      <c r="B5946" s="41"/>
    </row>
    <row r="5947" spans="1:2" x14ac:dyDescent="0.3">
      <c r="A5947" s="42"/>
      <c r="B5947" s="41"/>
    </row>
    <row r="5948" spans="1:2" x14ac:dyDescent="0.3">
      <c r="A5948" s="42"/>
      <c r="B5948" s="41"/>
    </row>
    <row r="5949" spans="1:2" x14ac:dyDescent="0.3">
      <c r="A5949" s="42"/>
      <c r="B5949" s="41"/>
    </row>
    <row r="5950" spans="1:2" x14ac:dyDescent="0.3">
      <c r="A5950" s="42"/>
      <c r="B5950" s="41"/>
    </row>
    <row r="5951" spans="1:2" x14ac:dyDescent="0.3">
      <c r="A5951" s="42"/>
      <c r="B5951" s="41"/>
    </row>
    <row r="5952" spans="1:2" x14ac:dyDescent="0.3">
      <c r="A5952" s="42"/>
      <c r="B5952" s="41"/>
    </row>
    <row r="5953" spans="1:2" x14ac:dyDescent="0.3">
      <c r="A5953" s="42"/>
      <c r="B5953" s="41"/>
    </row>
    <row r="5954" spans="1:2" x14ac:dyDescent="0.3">
      <c r="A5954" s="42"/>
      <c r="B5954" s="41"/>
    </row>
    <row r="5955" spans="1:2" x14ac:dyDescent="0.3">
      <c r="A5955" s="42"/>
      <c r="B5955" s="41"/>
    </row>
    <row r="5956" spans="1:2" x14ac:dyDescent="0.3">
      <c r="A5956" s="42"/>
      <c r="B5956" s="41"/>
    </row>
    <row r="5957" spans="1:2" x14ac:dyDescent="0.3">
      <c r="A5957" s="42"/>
      <c r="B5957" s="41"/>
    </row>
    <row r="5958" spans="1:2" x14ac:dyDescent="0.3">
      <c r="A5958" s="42"/>
      <c r="B5958" s="41"/>
    </row>
    <row r="5959" spans="1:2" x14ac:dyDescent="0.3">
      <c r="A5959" s="42"/>
      <c r="B5959" s="41"/>
    </row>
    <row r="5960" spans="1:2" x14ac:dyDescent="0.3">
      <c r="A5960" s="42"/>
      <c r="B5960" s="41"/>
    </row>
    <row r="5961" spans="1:2" x14ac:dyDescent="0.3">
      <c r="A5961" s="42"/>
      <c r="B5961" s="41"/>
    </row>
    <row r="5962" spans="1:2" x14ac:dyDescent="0.3">
      <c r="A5962" s="42"/>
      <c r="B5962" s="41"/>
    </row>
    <row r="5963" spans="1:2" x14ac:dyDescent="0.3">
      <c r="A5963" s="42"/>
      <c r="B5963" s="41"/>
    </row>
    <row r="5964" spans="1:2" x14ac:dyDescent="0.3">
      <c r="A5964" s="42"/>
      <c r="B5964" s="41"/>
    </row>
    <row r="5965" spans="1:2" x14ac:dyDescent="0.3">
      <c r="A5965" s="42"/>
      <c r="B5965" s="41"/>
    </row>
    <row r="5966" spans="1:2" x14ac:dyDescent="0.3">
      <c r="A5966" s="42"/>
      <c r="B5966" s="41"/>
    </row>
    <row r="5967" spans="1:2" x14ac:dyDescent="0.3">
      <c r="A5967" s="42"/>
      <c r="B5967" s="41"/>
    </row>
    <row r="5968" spans="1:2" x14ac:dyDescent="0.3">
      <c r="A5968" s="42"/>
      <c r="B5968" s="41"/>
    </row>
    <row r="5969" spans="1:2" x14ac:dyDescent="0.3">
      <c r="A5969" s="42"/>
      <c r="B5969" s="41"/>
    </row>
    <row r="5970" spans="1:2" x14ac:dyDescent="0.3">
      <c r="A5970" s="42"/>
      <c r="B5970" s="41"/>
    </row>
    <row r="5971" spans="1:2" x14ac:dyDescent="0.3">
      <c r="A5971" s="42"/>
      <c r="B5971" s="41"/>
    </row>
    <row r="5972" spans="1:2" x14ac:dyDescent="0.3">
      <c r="A5972" s="42"/>
      <c r="B5972" s="41"/>
    </row>
    <row r="5973" spans="1:2" x14ac:dyDescent="0.3">
      <c r="A5973" s="42"/>
      <c r="B5973" s="41"/>
    </row>
    <row r="5974" spans="1:2" x14ac:dyDescent="0.3">
      <c r="A5974" s="42"/>
      <c r="B5974" s="41"/>
    </row>
    <row r="5975" spans="1:2" x14ac:dyDescent="0.3">
      <c r="A5975" s="42"/>
      <c r="B5975" s="41"/>
    </row>
    <row r="5976" spans="1:2" x14ac:dyDescent="0.3">
      <c r="A5976" s="42"/>
      <c r="B5976" s="41"/>
    </row>
    <row r="5977" spans="1:2" x14ac:dyDescent="0.3">
      <c r="A5977" s="42"/>
      <c r="B5977" s="41"/>
    </row>
    <row r="5978" spans="1:2" x14ac:dyDescent="0.3">
      <c r="A5978" s="42"/>
      <c r="B5978" s="41"/>
    </row>
    <row r="5979" spans="1:2" x14ac:dyDescent="0.3">
      <c r="A5979" s="42"/>
      <c r="B5979" s="41"/>
    </row>
    <row r="5980" spans="1:2" x14ac:dyDescent="0.3">
      <c r="A5980" s="42"/>
      <c r="B5980" s="41"/>
    </row>
    <row r="5981" spans="1:2" x14ac:dyDescent="0.3">
      <c r="A5981" s="42"/>
      <c r="B5981" s="41"/>
    </row>
    <row r="5982" spans="1:2" x14ac:dyDescent="0.3">
      <c r="A5982" s="42"/>
      <c r="B5982" s="41"/>
    </row>
    <row r="5983" spans="1:2" x14ac:dyDescent="0.3">
      <c r="A5983" s="42"/>
      <c r="B5983" s="41"/>
    </row>
    <row r="5984" spans="1:2" x14ac:dyDescent="0.3">
      <c r="A5984" s="42"/>
      <c r="B5984" s="41"/>
    </row>
    <row r="5985" spans="1:2" x14ac:dyDescent="0.3">
      <c r="A5985" s="42"/>
      <c r="B5985" s="41"/>
    </row>
    <row r="5986" spans="1:2" x14ac:dyDescent="0.3">
      <c r="A5986" s="42"/>
      <c r="B5986" s="41"/>
    </row>
    <row r="5987" spans="1:2" x14ac:dyDescent="0.3">
      <c r="A5987" s="42"/>
      <c r="B5987" s="41"/>
    </row>
    <row r="5988" spans="1:2" x14ac:dyDescent="0.3">
      <c r="A5988" s="42"/>
      <c r="B5988" s="41"/>
    </row>
    <row r="5989" spans="1:2" x14ac:dyDescent="0.3">
      <c r="A5989" s="42"/>
      <c r="B5989" s="41"/>
    </row>
    <row r="5990" spans="1:2" x14ac:dyDescent="0.3">
      <c r="A5990" s="42"/>
      <c r="B5990" s="41"/>
    </row>
    <row r="5991" spans="1:2" x14ac:dyDescent="0.3">
      <c r="A5991" s="42"/>
      <c r="B5991" s="41"/>
    </row>
    <row r="5992" spans="1:2" x14ac:dyDescent="0.3">
      <c r="A5992" s="42"/>
      <c r="B5992" s="41"/>
    </row>
    <row r="5993" spans="1:2" x14ac:dyDescent="0.3">
      <c r="A5993" s="42"/>
      <c r="B5993" s="41"/>
    </row>
    <row r="5994" spans="1:2" x14ac:dyDescent="0.3">
      <c r="A5994" s="42"/>
      <c r="B5994" s="41"/>
    </row>
    <row r="5995" spans="1:2" x14ac:dyDescent="0.3">
      <c r="A5995" s="42"/>
      <c r="B5995" s="41"/>
    </row>
    <row r="5996" spans="1:2" x14ac:dyDescent="0.3">
      <c r="A5996" s="42"/>
      <c r="B5996" s="41"/>
    </row>
    <row r="5997" spans="1:2" x14ac:dyDescent="0.3">
      <c r="A5997" s="42"/>
      <c r="B5997" s="41"/>
    </row>
    <row r="5998" spans="1:2" x14ac:dyDescent="0.3">
      <c r="A5998" s="42"/>
      <c r="B5998" s="41"/>
    </row>
    <row r="5999" spans="1:2" x14ac:dyDescent="0.3">
      <c r="A5999" s="42"/>
      <c r="B5999" s="41"/>
    </row>
    <row r="6000" spans="1:2" x14ac:dyDescent="0.3">
      <c r="A6000" s="42"/>
      <c r="B6000" s="41"/>
    </row>
    <row r="6001" spans="1:2" x14ac:dyDescent="0.3">
      <c r="A6001" s="42"/>
      <c r="B6001" s="41"/>
    </row>
    <row r="6002" spans="1:2" x14ac:dyDescent="0.3">
      <c r="A6002" s="42"/>
      <c r="B6002" s="41"/>
    </row>
    <row r="6003" spans="1:2" x14ac:dyDescent="0.3">
      <c r="A6003" s="42"/>
      <c r="B6003" s="41"/>
    </row>
    <row r="6004" spans="1:2" x14ac:dyDescent="0.3">
      <c r="A6004" s="42"/>
      <c r="B6004" s="41"/>
    </row>
    <row r="6005" spans="1:2" x14ac:dyDescent="0.3">
      <c r="A6005" s="42"/>
      <c r="B6005" s="41"/>
    </row>
    <row r="6006" spans="1:2" x14ac:dyDescent="0.3">
      <c r="A6006" s="42"/>
      <c r="B6006" s="41"/>
    </row>
    <row r="6007" spans="1:2" x14ac:dyDescent="0.3">
      <c r="A6007" s="42"/>
      <c r="B6007" s="41"/>
    </row>
    <row r="6008" spans="1:2" x14ac:dyDescent="0.3">
      <c r="A6008" s="42"/>
      <c r="B6008" s="41"/>
    </row>
    <row r="6009" spans="1:2" x14ac:dyDescent="0.3">
      <c r="A6009" s="42"/>
      <c r="B6009" s="41"/>
    </row>
    <row r="6010" spans="1:2" x14ac:dyDescent="0.3">
      <c r="A6010" s="42"/>
      <c r="B6010" s="41"/>
    </row>
    <row r="6011" spans="1:2" x14ac:dyDescent="0.3">
      <c r="A6011" s="42"/>
      <c r="B6011" s="41"/>
    </row>
    <row r="6012" spans="1:2" x14ac:dyDescent="0.3">
      <c r="A6012" s="42"/>
      <c r="B6012" s="41"/>
    </row>
    <row r="6013" spans="1:2" x14ac:dyDescent="0.3">
      <c r="A6013" s="42"/>
      <c r="B6013" s="41"/>
    </row>
    <row r="6014" spans="1:2" x14ac:dyDescent="0.3">
      <c r="A6014" s="42"/>
      <c r="B6014" s="41"/>
    </row>
    <row r="6015" spans="1:2" x14ac:dyDescent="0.3">
      <c r="A6015" s="42"/>
      <c r="B6015" s="41"/>
    </row>
    <row r="6016" spans="1:2" x14ac:dyDescent="0.3">
      <c r="A6016" s="42"/>
      <c r="B6016" s="41"/>
    </row>
    <row r="6017" spans="1:2" x14ac:dyDescent="0.3">
      <c r="A6017" s="42"/>
      <c r="B6017" s="41"/>
    </row>
    <row r="6018" spans="1:2" x14ac:dyDescent="0.3">
      <c r="A6018" s="42"/>
      <c r="B6018" s="41"/>
    </row>
    <row r="6019" spans="1:2" x14ac:dyDescent="0.3">
      <c r="A6019" s="42"/>
      <c r="B6019" s="41"/>
    </row>
    <row r="6020" spans="1:2" x14ac:dyDescent="0.3">
      <c r="A6020" s="42"/>
      <c r="B6020" s="41"/>
    </row>
    <row r="6021" spans="1:2" x14ac:dyDescent="0.3">
      <c r="A6021" s="42"/>
      <c r="B6021" s="41"/>
    </row>
    <row r="6022" spans="1:2" x14ac:dyDescent="0.3">
      <c r="A6022" s="42"/>
      <c r="B6022" s="41"/>
    </row>
    <row r="6023" spans="1:2" x14ac:dyDescent="0.3">
      <c r="A6023" s="42"/>
      <c r="B6023" s="41"/>
    </row>
    <row r="6024" spans="1:2" x14ac:dyDescent="0.3">
      <c r="A6024" s="42"/>
      <c r="B6024" s="41"/>
    </row>
    <row r="6025" spans="1:2" x14ac:dyDescent="0.3">
      <c r="A6025" s="42"/>
      <c r="B6025" s="41"/>
    </row>
    <row r="6026" spans="1:2" x14ac:dyDescent="0.3">
      <c r="A6026" s="42"/>
      <c r="B6026" s="41"/>
    </row>
    <row r="6027" spans="1:2" x14ac:dyDescent="0.3">
      <c r="A6027" s="42"/>
      <c r="B6027" s="41"/>
    </row>
    <row r="6028" spans="1:2" x14ac:dyDescent="0.3">
      <c r="A6028" s="42"/>
      <c r="B6028" s="41"/>
    </row>
    <row r="6029" spans="1:2" x14ac:dyDescent="0.3">
      <c r="A6029" s="42"/>
      <c r="B6029" s="41"/>
    </row>
    <row r="6030" spans="1:2" x14ac:dyDescent="0.3">
      <c r="A6030" s="42"/>
      <c r="B6030" s="41"/>
    </row>
    <row r="6031" spans="1:2" x14ac:dyDescent="0.3">
      <c r="A6031" s="42"/>
      <c r="B6031" s="41"/>
    </row>
    <row r="6032" spans="1:2" x14ac:dyDescent="0.3">
      <c r="A6032" s="42"/>
      <c r="B6032" s="41"/>
    </row>
    <row r="6033" spans="1:2" x14ac:dyDescent="0.3">
      <c r="A6033" s="42"/>
      <c r="B6033" s="41"/>
    </row>
    <row r="6034" spans="1:2" x14ac:dyDescent="0.3">
      <c r="A6034" s="42"/>
      <c r="B6034" s="41"/>
    </row>
    <row r="6035" spans="1:2" x14ac:dyDescent="0.3">
      <c r="A6035" s="42"/>
      <c r="B6035" s="41"/>
    </row>
    <row r="6036" spans="1:2" x14ac:dyDescent="0.3">
      <c r="A6036" s="42"/>
      <c r="B6036" s="41"/>
    </row>
    <row r="6037" spans="1:2" x14ac:dyDescent="0.3">
      <c r="A6037" s="42"/>
      <c r="B6037" s="41"/>
    </row>
    <row r="6038" spans="1:2" x14ac:dyDescent="0.3">
      <c r="A6038" s="42"/>
      <c r="B6038" s="41"/>
    </row>
    <row r="6039" spans="1:2" x14ac:dyDescent="0.3">
      <c r="A6039" s="42"/>
      <c r="B6039" s="41"/>
    </row>
    <row r="6040" spans="1:2" x14ac:dyDescent="0.3">
      <c r="A6040" s="42"/>
      <c r="B6040" s="41"/>
    </row>
    <row r="6041" spans="1:2" x14ac:dyDescent="0.3">
      <c r="A6041" s="42"/>
      <c r="B6041" s="41"/>
    </row>
    <row r="6042" spans="1:2" x14ac:dyDescent="0.3">
      <c r="A6042" s="42"/>
      <c r="B6042" s="41"/>
    </row>
    <row r="6043" spans="1:2" x14ac:dyDescent="0.3">
      <c r="A6043" s="42"/>
      <c r="B6043" s="41"/>
    </row>
    <row r="6044" spans="1:2" x14ac:dyDescent="0.3">
      <c r="A6044" s="42"/>
      <c r="B6044" s="41"/>
    </row>
    <row r="6045" spans="1:2" x14ac:dyDescent="0.3">
      <c r="A6045" s="42"/>
      <c r="B6045" s="41"/>
    </row>
    <row r="6046" spans="1:2" x14ac:dyDescent="0.3">
      <c r="A6046" s="42"/>
      <c r="B6046" s="41"/>
    </row>
    <row r="6047" spans="1:2" x14ac:dyDescent="0.3">
      <c r="A6047" s="42"/>
      <c r="B6047" s="41"/>
    </row>
    <row r="6048" spans="1:2" x14ac:dyDescent="0.3">
      <c r="A6048" s="42"/>
      <c r="B6048" s="41"/>
    </row>
    <row r="6049" spans="1:2" x14ac:dyDescent="0.3">
      <c r="A6049" s="42"/>
      <c r="B6049" s="41"/>
    </row>
    <row r="6050" spans="1:2" x14ac:dyDescent="0.3">
      <c r="A6050" s="42"/>
      <c r="B6050" s="41"/>
    </row>
    <row r="6051" spans="1:2" x14ac:dyDescent="0.3">
      <c r="A6051" s="42"/>
      <c r="B6051" s="41"/>
    </row>
    <row r="6052" spans="1:2" x14ac:dyDescent="0.3">
      <c r="A6052" s="42"/>
      <c r="B6052" s="41"/>
    </row>
    <row r="6053" spans="1:2" x14ac:dyDescent="0.3">
      <c r="A6053" s="42"/>
      <c r="B6053" s="41"/>
    </row>
    <row r="6054" spans="1:2" x14ac:dyDescent="0.3">
      <c r="A6054" s="42"/>
      <c r="B6054" s="41"/>
    </row>
    <row r="6055" spans="1:2" x14ac:dyDescent="0.3">
      <c r="A6055" s="42"/>
      <c r="B6055" s="41"/>
    </row>
    <row r="6056" spans="1:2" x14ac:dyDescent="0.3">
      <c r="A6056" s="42"/>
      <c r="B6056" s="41"/>
    </row>
    <row r="6057" spans="1:2" x14ac:dyDescent="0.3">
      <c r="A6057" s="42"/>
      <c r="B6057" s="41"/>
    </row>
    <row r="6058" spans="1:2" x14ac:dyDescent="0.3">
      <c r="A6058" s="42"/>
      <c r="B6058" s="41"/>
    </row>
    <row r="6059" spans="1:2" x14ac:dyDescent="0.3">
      <c r="A6059" s="42"/>
      <c r="B6059" s="41"/>
    </row>
    <row r="6060" spans="1:2" x14ac:dyDescent="0.3">
      <c r="A6060" s="42"/>
      <c r="B6060" s="41"/>
    </row>
    <row r="6061" spans="1:2" x14ac:dyDescent="0.3">
      <c r="A6061" s="42"/>
      <c r="B6061" s="41"/>
    </row>
    <row r="6062" spans="1:2" x14ac:dyDescent="0.3">
      <c r="A6062" s="42"/>
      <c r="B6062" s="41"/>
    </row>
    <row r="6063" spans="1:2" x14ac:dyDescent="0.3">
      <c r="A6063" s="42"/>
      <c r="B6063" s="41"/>
    </row>
    <row r="6064" spans="1:2" x14ac:dyDescent="0.3">
      <c r="A6064" s="42"/>
      <c r="B6064" s="41"/>
    </row>
    <row r="6065" spans="1:2" x14ac:dyDescent="0.3">
      <c r="A6065" s="42"/>
      <c r="B6065" s="41"/>
    </row>
    <row r="6066" spans="1:2" x14ac:dyDescent="0.3">
      <c r="A6066" s="42"/>
      <c r="B6066" s="41"/>
    </row>
    <row r="6067" spans="1:2" x14ac:dyDescent="0.3">
      <c r="A6067" s="42"/>
      <c r="B6067" s="41"/>
    </row>
    <row r="6068" spans="1:2" x14ac:dyDescent="0.3">
      <c r="A6068" s="42"/>
      <c r="B6068" s="41"/>
    </row>
    <row r="6069" spans="1:2" x14ac:dyDescent="0.3">
      <c r="A6069" s="42"/>
      <c r="B6069" s="41"/>
    </row>
    <row r="6070" spans="1:2" x14ac:dyDescent="0.3">
      <c r="A6070" s="42"/>
      <c r="B6070" s="41"/>
    </row>
    <row r="6071" spans="1:2" x14ac:dyDescent="0.3">
      <c r="A6071" s="42"/>
      <c r="B6071" s="41"/>
    </row>
    <row r="6072" spans="1:2" x14ac:dyDescent="0.3">
      <c r="A6072" s="42"/>
      <c r="B6072" s="41"/>
    </row>
    <row r="6073" spans="1:2" x14ac:dyDescent="0.3">
      <c r="A6073" s="42"/>
      <c r="B6073" s="41"/>
    </row>
    <row r="6074" spans="1:2" x14ac:dyDescent="0.3">
      <c r="A6074" s="42"/>
      <c r="B6074" s="41"/>
    </row>
    <row r="6075" spans="1:2" x14ac:dyDescent="0.3">
      <c r="A6075" s="42"/>
      <c r="B6075" s="41"/>
    </row>
    <row r="6076" spans="1:2" x14ac:dyDescent="0.3">
      <c r="A6076" s="42"/>
      <c r="B6076" s="41"/>
    </row>
    <row r="6077" spans="1:2" x14ac:dyDescent="0.3">
      <c r="A6077" s="42"/>
      <c r="B6077" s="41"/>
    </row>
    <row r="6078" spans="1:2" x14ac:dyDescent="0.3">
      <c r="A6078" s="42"/>
      <c r="B6078" s="41"/>
    </row>
    <row r="6079" spans="1:2" x14ac:dyDescent="0.3">
      <c r="A6079" s="42"/>
      <c r="B6079" s="41"/>
    </row>
    <row r="6080" spans="1:2" x14ac:dyDescent="0.3">
      <c r="A6080" s="42"/>
      <c r="B6080" s="41"/>
    </row>
    <row r="6081" spans="1:2" x14ac:dyDescent="0.3">
      <c r="A6081" s="42"/>
      <c r="B6081" s="41"/>
    </row>
    <row r="6082" spans="1:2" x14ac:dyDescent="0.3">
      <c r="A6082" s="42"/>
      <c r="B6082" s="41"/>
    </row>
    <row r="6083" spans="1:2" x14ac:dyDescent="0.3">
      <c r="A6083" s="42"/>
      <c r="B6083" s="41"/>
    </row>
    <row r="6084" spans="1:2" x14ac:dyDescent="0.3">
      <c r="A6084" s="42"/>
      <c r="B6084" s="41"/>
    </row>
    <row r="6085" spans="1:2" x14ac:dyDescent="0.3">
      <c r="A6085" s="42"/>
      <c r="B6085" s="41"/>
    </row>
    <row r="6086" spans="1:2" x14ac:dyDescent="0.3">
      <c r="A6086" s="42"/>
      <c r="B6086" s="41"/>
    </row>
    <row r="6087" spans="1:2" x14ac:dyDescent="0.3">
      <c r="A6087" s="42"/>
      <c r="B6087" s="41"/>
    </row>
    <row r="6088" spans="1:2" x14ac:dyDescent="0.3">
      <c r="A6088" s="42"/>
      <c r="B6088" s="41"/>
    </row>
    <row r="6089" spans="1:2" x14ac:dyDescent="0.3">
      <c r="A6089" s="42"/>
      <c r="B6089" s="41"/>
    </row>
    <row r="6090" spans="1:2" x14ac:dyDescent="0.3">
      <c r="A6090" s="42"/>
      <c r="B6090" s="41"/>
    </row>
    <row r="6091" spans="1:2" x14ac:dyDescent="0.3">
      <c r="A6091" s="42"/>
      <c r="B6091" s="41"/>
    </row>
    <row r="6092" spans="1:2" x14ac:dyDescent="0.3">
      <c r="A6092" s="42"/>
      <c r="B6092" s="41"/>
    </row>
    <row r="6093" spans="1:2" x14ac:dyDescent="0.3">
      <c r="A6093" s="42"/>
      <c r="B6093" s="41"/>
    </row>
    <row r="6094" spans="1:2" x14ac:dyDescent="0.3">
      <c r="A6094" s="42"/>
      <c r="B6094" s="41"/>
    </row>
    <row r="6095" spans="1:2" x14ac:dyDescent="0.3">
      <c r="A6095" s="42"/>
      <c r="B6095" s="41"/>
    </row>
    <row r="6096" spans="1:2" x14ac:dyDescent="0.3">
      <c r="A6096" s="42"/>
      <c r="B6096" s="41"/>
    </row>
    <row r="6097" spans="1:2" x14ac:dyDescent="0.3">
      <c r="A6097" s="42"/>
      <c r="B6097" s="41"/>
    </row>
    <row r="6098" spans="1:2" x14ac:dyDescent="0.3">
      <c r="A6098" s="42"/>
      <c r="B6098" s="41"/>
    </row>
    <row r="6099" spans="1:2" x14ac:dyDescent="0.3">
      <c r="A6099" s="42"/>
      <c r="B6099" s="41"/>
    </row>
    <row r="6100" spans="1:2" x14ac:dyDescent="0.3">
      <c r="A6100" s="42"/>
      <c r="B6100" s="41"/>
    </row>
    <row r="6101" spans="1:2" x14ac:dyDescent="0.3">
      <c r="A6101" s="42"/>
      <c r="B6101" s="41"/>
    </row>
    <row r="6102" spans="1:2" x14ac:dyDescent="0.3">
      <c r="A6102" s="42"/>
      <c r="B6102" s="41"/>
    </row>
    <row r="6103" spans="1:2" x14ac:dyDescent="0.3">
      <c r="A6103" s="42"/>
      <c r="B6103" s="41"/>
    </row>
    <row r="6104" spans="1:2" x14ac:dyDescent="0.3">
      <c r="A6104" s="42"/>
      <c r="B6104" s="41"/>
    </row>
    <row r="6105" spans="1:2" x14ac:dyDescent="0.3">
      <c r="A6105" s="42"/>
      <c r="B6105" s="41"/>
    </row>
    <row r="6106" spans="1:2" x14ac:dyDescent="0.3">
      <c r="A6106" s="42"/>
      <c r="B6106" s="41"/>
    </row>
    <row r="6107" spans="1:2" x14ac:dyDescent="0.3">
      <c r="A6107" s="42"/>
      <c r="B6107" s="41"/>
    </row>
    <row r="6108" spans="1:2" x14ac:dyDescent="0.3">
      <c r="A6108" s="42"/>
      <c r="B6108" s="41"/>
    </row>
    <row r="6109" spans="1:2" x14ac:dyDescent="0.3">
      <c r="A6109" s="42"/>
      <c r="B6109" s="41"/>
    </row>
    <row r="6110" spans="1:2" x14ac:dyDescent="0.3">
      <c r="A6110" s="42"/>
      <c r="B6110" s="41"/>
    </row>
    <row r="6111" spans="1:2" x14ac:dyDescent="0.3">
      <c r="A6111" s="42"/>
      <c r="B6111" s="41"/>
    </row>
    <row r="6112" spans="1:2" x14ac:dyDescent="0.3">
      <c r="A6112" s="42"/>
      <c r="B6112" s="41"/>
    </row>
    <row r="6113" spans="1:2" x14ac:dyDescent="0.3">
      <c r="A6113" s="42"/>
      <c r="B6113" s="41"/>
    </row>
    <row r="6114" spans="1:2" x14ac:dyDescent="0.3">
      <c r="A6114" s="42"/>
      <c r="B6114" s="41"/>
    </row>
    <row r="6115" spans="1:2" x14ac:dyDescent="0.3">
      <c r="A6115" s="42"/>
      <c r="B6115" s="41"/>
    </row>
    <row r="6116" spans="1:2" x14ac:dyDescent="0.3">
      <c r="A6116" s="42"/>
      <c r="B6116" s="41"/>
    </row>
    <row r="6117" spans="1:2" x14ac:dyDescent="0.3">
      <c r="A6117" s="42"/>
      <c r="B6117" s="41"/>
    </row>
    <row r="6118" spans="1:2" x14ac:dyDescent="0.3">
      <c r="A6118" s="42"/>
      <c r="B6118" s="41"/>
    </row>
    <row r="6119" spans="1:2" x14ac:dyDescent="0.3">
      <c r="A6119" s="42"/>
      <c r="B6119" s="41"/>
    </row>
    <row r="6120" spans="1:2" x14ac:dyDescent="0.3">
      <c r="A6120" s="42"/>
      <c r="B6120" s="41"/>
    </row>
    <row r="6121" spans="1:2" x14ac:dyDescent="0.3">
      <c r="A6121" s="42"/>
      <c r="B6121" s="41"/>
    </row>
    <row r="6122" spans="1:2" x14ac:dyDescent="0.3">
      <c r="A6122" s="42"/>
      <c r="B6122" s="41"/>
    </row>
    <row r="6123" spans="1:2" x14ac:dyDescent="0.3">
      <c r="A6123" s="42"/>
      <c r="B6123" s="41"/>
    </row>
    <row r="6124" spans="1:2" x14ac:dyDescent="0.3">
      <c r="A6124" s="42"/>
      <c r="B6124" s="41"/>
    </row>
    <row r="6125" spans="1:2" x14ac:dyDescent="0.3">
      <c r="A6125" s="42"/>
      <c r="B6125" s="41"/>
    </row>
    <row r="6126" spans="1:2" x14ac:dyDescent="0.3">
      <c r="A6126" s="42"/>
      <c r="B6126" s="41"/>
    </row>
    <row r="6127" spans="1:2" x14ac:dyDescent="0.3">
      <c r="A6127" s="42"/>
      <c r="B6127" s="41"/>
    </row>
    <row r="6128" spans="1:2" x14ac:dyDescent="0.3">
      <c r="A6128" s="42"/>
      <c r="B6128" s="41"/>
    </row>
    <row r="6129" spans="1:2" x14ac:dyDescent="0.3">
      <c r="A6129" s="42"/>
      <c r="B6129" s="41"/>
    </row>
    <row r="6130" spans="1:2" x14ac:dyDescent="0.3">
      <c r="A6130" s="42"/>
      <c r="B6130" s="41"/>
    </row>
    <row r="6131" spans="1:2" x14ac:dyDescent="0.3">
      <c r="A6131" s="42"/>
      <c r="B6131" s="41"/>
    </row>
    <row r="6132" spans="1:2" x14ac:dyDescent="0.3">
      <c r="A6132" s="42"/>
      <c r="B6132" s="41"/>
    </row>
    <row r="6133" spans="1:2" x14ac:dyDescent="0.3">
      <c r="A6133" s="42"/>
      <c r="B6133" s="41"/>
    </row>
    <row r="6134" spans="1:2" x14ac:dyDescent="0.3">
      <c r="A6134" s="42"/>
      <c r="B6134" s="41"/>
    </row>
    <row r="6135" spans="1:2" x14ac:dyDescent="0.3">
      <c r="A6135" s="42"/>
      <c r="B6135" s="41"/>
    </row>
    <row r="6136" spans="1:2" x14ac:dyDescent="0.3">
      <c r="A6136" s="42"/>
      <c r="B6136" s="41"/>
    </row>
    <row r="6137" spans="1:2" x14ac:dyDescent="0.3">
      <c r="A6137" s="42"/>
      <c r="B6137" s="41"/>
    </row>
    <row r="6138" spans="1:2" x14ac:dyDescent="0.3">
      <c r="A6138" s="42"/>
      <c r="B6138" s="41"/>
    </row>
    <row r="6139" spans="1:2" x14ac:dyDescent="0.3">
      <c r="A6139" s="42"/>
      <c r="B6139" s="41"/>
    </row>
    <row r="6140" spans="1:2" x14ac:dyDescent="0.3">
      <c r="A6140" s="42"/>
      <c r="B6140" s="41"/>
    </row>
    <row r="6141" spans="1:2" x14ac:dyDescent="0.3">
      <c r="A6141" s="42"/>
      <c r="B6141" s="41"/>
    </row>
    <row r="6142" spans="1:2" x14ac:dyDescent="0.3">
      <c r="A6142" s="42"/>
      <c r="B6142" s="41"/>
    </row>
    <row r="6143" spans="1:2" x14ac:dyDescent="0.3">
      <c r="A6143" s="42"/>
      <c r="B6143" s="41"/>
    </row>
    <row r="6144" spans="1:2" x14ac:dyDescent="0.3">
      <c r="A6144" s="42"/>
      <c r="B6144" s="41"/>
    </row>
    <row r="6145" spans="1:2" x14ac:dyDescent="0.3">
      <c r="A6145" s="42"/>
      <c r="B6145" s="41"/>
    </row>
    <row r="6146" spans="1:2" x14ac:dyDescent="0.3">
      <c r="A6146" s="42"/>
      <c r="B6146" s="41"/>
    </row>
    <row r="6147" spans="1:2" x14ac:dyDescent="0.3">
      <c r="A6147" s="42"/>
      <c r="B6147" s="41"/>
    </row>
    <row r="6148" spans="1:2" x14ac:dyDescent="0.3">
      <c r="A6148" s="42"/>
      <c r="B6148" s="41"/>
    </row>
    <row r="6149" spans="1:2" x14ac:dyDescent="0.3">
      <c r="A6149" s="42"/>
      <c r="B6149" s="41"/>
    </row>
    <row r="6150" spans="1:2" x14ac:dyDescent="0.3">
      <c r="A6150" s="42"/>
      <c r="B6150" s="41"/>
    </row>
    <row r="6151" spans="1:2" x14ac:dyDescent="0.3">
      <c r="A6151" s="42"/>
      <c r="B6151" s="41"/>
    </row>
    <row r="6152" spans="1:2" x14ac:dyDescent="0.3">
      <c r="A6152" s="42"/>
      <c r="B6152" s="41"/>
    </row>
    <row r="6153" spans="1:2" x14ac:dyDescent="0.3">
      <c r="A6153" s="42"/>
      <c r="B6153" s="41"/>
    </row>
    <row r="6154" spans="1:2" x14ac:dyDescent="0.3">
      <c r="A6154" s="42"/>
      <c r="B6154" s="41"/>
    </row>
    <row r="6155" spans="1:2" x14ac:dyDescent="0.3">
      <c r="A6155" s="42"/>
      <c r="B6155" s="41"/>
    </row>
    <row r="6156" spans="1:2" x14ac:dyDescent="0.3">
      <c r="A6156" s="42"/>
      <c r="B6156" s="41"/>
    </row>
    <row r="6157" spans="1:2" x14ac:dyDescent="0.3">
      <c r="A6157" s="42"/>
      <c r="B6157" s="41"/>
    </row>
    <row r="6158" spans="1:2" x14ac:dyDescent="0.3">
      <c r="A6158" s="42"/>
      <c r="B6158" s="41"/>
    </row>
    <row r="6159" spans="1:2" x14ac:dyDescent="0.3">
      <c r="A6159" s="42"/>
      <c r="B6159" s="41"/>
    </row>
    <row r="6160" spans="1:2" x14ac:dyDescent="0.3">
      <c r="A6160" s="42"/>
      <c r="B6160" s="41"/>
    </row>
    <row r="6161" spans="1:2" x14ac:dyDescent="0.3">
      <c r="A6161" s="42"/>
      <c r="B6161" s="41"/>
    </row>
    <row r="6162" spans="1:2" x14ac:dyDescent="0.3">
      <c r="A6162" s="42"/>
      <c r="B6162" s="41"/>
    </row>
    <row r="6163" spans="1:2" x14ac:dyDescent="0.3">
      <c r="A6163" s="42"/>
      <c r="B6163" s="41"/>
    </row>
    <row r="6164" spans="1:2" x14ac:dyDescent="0.3">
      <c r="A6164" s="42"/>
      <c r="B6164" s="41"/>
    </row>
    <row r="6165" spans="1:2" x14ac:dyDescent="0.3">
      <c r="A6165" s="42"/>
      <c r="B6165" s="41"/>
    </row>
    <row r="6166" spans="1:2" x14ac:dyDescent="0.3">
      <c r="A6166" s="42"/>
      <c r="B6166" s="41"/>
    </row>
    <row r="6167" spans="1:2" x14ac:dyDescent="0.3">
      <c r="A6167" s="42"/>
      <c r="B6167" s="41"/>
    </row>
    <row r="6168" spans="1:2" x14ac:dyDescent="0.3">
      <c r="A6168" s="42"/>
      <c r="B6168" s="41"/>
    </row>
    <row r="6169" spans="1:2" x14ac:dyDescent="0.3">
      <c r="A6169" s="42"/>
      <c r="B6169" s="41"/>
    </row>
    <row r="6170" spans="1:2" x14ac:dyDescent="0.3">
      <c r="A6170" s="42"/>
      <c r="B6170" s="41"/>
    </row>
    <row r="6171" spans="1:2" x14ac:dyDescent="0.3">
      <c r="A6171" s="42"/>
      <c r="B6171" s="41"/>
    </row>
    <row r="6172" spans="1:2" x14ac:dyDescent="0.3">
      <c r="A6172" s="42"/>
      <c r="B6172" s="41"/>
    </row>
    <row r="6173" spans="1:2" x14ac:dyDescent="0.3">
      <c r="A6173" s="42"/>
      <c r="B6173" s="41"/>
    </row>
    <row r="6174" spans="1:2" x14ac:dyDescent="0.3">
      <c r="A6174" s="42"/>
      <c r="B6174" s="41"/>
    </row>
    <row r="6175" spans="1:2" x14ac:dyDescent="0.3">
      <c r="A6175" s="42"/>
      <c r="B6175" s="41"/>
    </row>
    <row r="6176" spans="1:2" x14ac:dyDescent="0.3">
      <c r="A6176" s="42"/>
      <c r="B6176" s="41"/>
    </row>
    <row r="6177" spans="1:2" x14ac:dyDescent="0.3">
      <c r="A6177" s="42"/>
      <c r="B6177" s="41"/>
    </row>
    <row r="6178" spans="1:2" x14ac:dyDescent="0.3">
      <c r="A6178" s="42"/>
      <c r="B6178" s="41"/>
    </row>
    <row r="6179" spans="1:2" x14ac:dyDescent="0.3">
      <c r="A6179" s="42"/>
      <c r="B6179" s="41"/>
    </row>
    <row r="6180" spans="1:2" x14ac:dyDescent="0.3">
      <c r="A6180" s="42"/>
      <c r="B6180" s="41"/>
    </row>
    <row r="6181" spans="1:2" x14ac:dyDescent="0.3">
      <c r="A6181" s="42"/>
      <c r="B6181" s="41"/>
    </row>
    <row r="6182" spans="1:2" x14ac:dyDescent="0.3">
      <c r="A6182" s="42"/>
      <c r="B6182" s="41"/>
    </row>
    <row r="6183" spans="1:2" x14ac:dyDescent="0.3">
      <c r="A6183" s="42"/>
      <c r="B6183" s="41"/>
    </row>
    <row r="6184" spans="1:2" x14ac:dyDescent="0.3">
      <c r="A6184" s="42"/>
      <c r="B6184" s="41"/>
    </row>
    <row r="6185" spans="1:2" x14ac:dyDescent="0.3">
      <c r="A6185" s="42"/>
      <c r="B6185" s="41"/>
    </row>
    <row r="6186" spans="1:2" x14ac:dyDescent="0.3">
      <c r="A6186" s="42"/>
      <c r="B6186" s="41"/>
    </row>
    <row r="6187" spans="1:2" x14ac:dyDescent="0.3">
      <c r="A6187" s="42"/>
      <c r="B6187" s="41"/>
    </row>
    <row r="6188" spans="1:2" x14ac:dyDescent="0.3">
      <c r="A6188" s="42"/>
      <c r="B6188" s="41"/>
    </row>
    <row r="6189" spans="1:2" x14ac:dyDescent="0.3">
      <c r="A6189" s="42"/>
      <c r="B6189" s="41"/>
    </row>
    <row r="6190" spans="1:2" x14ac:dyDescent="0.3">
      <c r="A6190" s="42"/>
      <c r="B6190" s="41"/>
    </row>
    <row r="6191" spans="1:2" x14ac:dyDescent="0.3">
      <c r="A6191" s="42"/>
      <c r="B6191" s="41"/>
    </row>
    <row r="6192" spans="1:2" x14ac:dyDescent="0.3">
      <c r="A6192" s="42"/>
      <c r="B6192" s="41"/>
    </row>
    <row r="6193" spans="1:2" x14ac:dyDescent="0.3">
      <c r="A6193" s="42"/>
      <c r="B6193" s="41"/>
    </row>
    <row r="6194" spans="1:2" x14ac:dyDescent="0.3">
      <c r="A6194" s="42"/>
      <c r="B6194" s="41"/>
    </row>
    <row r="6195" spans="1:2" x14ac:dyDescent="0.3">
      <c r="A6195" s="42"/>
      <c r="B6195" s="41"/>
    </row>
    <row r="6196" spans="1:2" x14ac:dyDescent="0.3">
      <c r="A6196" s="42"/>
      <c r="B6196" s="41"/>
    </row>
    <row r="6197" spans="1:2" x14ac:dyDescent="0.3">
      <c r="A6197" s="42"/>
      <c r="B6197" s="41"/>
    </row>
    <row r="6198" spans="1:2" x14ac:dyDescent="0.3">
      <c r="A6198" s="42"/>
      <c r="B6198" s="41"/>
    </row>
    <row r="6199" spans="1:2" x14ac:dyDescent="0.3">
      <c r="A6199" s="42"/>
      <c r="B6199" s="41"/>
    </row>
    <row r="6200" spans="1:2" x14ac:dyDescent="0.3">
      <c r="A6200" s="42"/>
      <c r="B6200" s="41"/>
    </row>
    <row r="6201" spans="1:2" x14ac:dyDescent="0.3">
      <c r="A6201" s="42"/>
      <c r="B6201" s="41"/>
    </row>
    <row r="6202" spans="1:2" x14ac:dyDescent="0.3">
      <c r="A6202" s="42"/>
      <c r="B6202" s="41"/>
    </row>
    <row r="6203" spans="1:2" x14ac:dyDescent="0.3">
      <c r="A6203" s="42"/>
      <c r="B6203" s="41"/>
    </row>
    <row r="6204" spans="1:2" x14ac:dyDescent="0.3">
      <c r="A6204" s="42"/>
      <c r="B6204" s="41"/>
    </row>
    <row r="6205" spans="1:2" x14ac:dyDescent="0.3">
      <c r="A6205" s="42"/>
      <c r="B6205" s="41"/>
    </row>
    <row r="6206" spans="1:2" x14ac:dyDescent="0.3">
      <c r="A6206" s="42"/>
      <c r="B6206" s="41"/>
    </row>
    <row r="6207" spans="1:2" x14ac:dyDescent="0.3">
      <c r="A6207" s="42"/>
      <c r="B6207" s="41"/>
    </row>
    <row r="6208" spans="1:2" x14ac:dyDescent="0.3">
      <c r="A6208" s="42"/>
      <c r="B6208" s="41"/>
    </row>
    <row r="6209" spans="1:2" x14ac:dyDescent="0.3">
      <c r="A6209" s="42"/>
      <c r="B6209" s="41"/>
    </row>
    <row r="6210" spans="1:2" x14ac:dyDescent="0.3">
      <c r="A6210" s="42"/>
      <c r="B6210" s="41"/>
    </row>
    <row r="6211" spans="1:2" x14ac:dyDescent="0.3">
      <c r="A6211" s="42"/>
      <c r="B6211" s="41"/>
    </row>
    <row r="6212" spans="1:2" x14ac:dyDescent="0.3">
      <c r="A6212" s="42"/>
      <c r="B6212" s="41"/>
    </row>
    <row r="6213" spans="1:2" x14ac:dyDescent="0.3">
      <c r="A6213" s="42"/>
      <c r="B6213" s="41"/>
    </row>
    <row r="6214" spans="1:2" x14ac:dyDescent="0.3">
      <c r="A6214" s="42"/>
      <c r="B6214" s="41"/>
    </row>
    <row r="6215" spans="1:2" x14ac:dyDescent="0.3">
      <c r="A6215" s="42"/>
      <c r="B6215" s="41"/>
    </row>
    <row r="6216" spans="1:2" x14ac:dyDescent="0.3">
      <c r="A6216" s="42"/>
      <c r="B6216" s="41"/>
    </row>
    <row r="6217" spans="1:2" x14ac:dyDescent="0.3">
      <c r="A6217" s="42"/>
      <c r="B6217" s="41"/>
    </row>
    <row r="6218" spans="1:2" x14ac:dyDescent="0.3">
      <c r="A6218" s="42"/>
      <c r="B6218" s="41"/>
    </row>
    <row r="6219" spans="1:2" x14ac:dyDescent="0.3">
      <c r="A6219" s="42"/>
      <c r="B6219" s="41"/>
    </row>
    <row r="6220" spans="1:2" x14ac:dyDescent="0.3">
      <c r="A6220" s="42"/>
      <c r="B6220" s="41"/>
    </row>
    <row r="6221" spans="1:2" x14ac:dyDescent="0.3">
      <c r="A6221" s="42"/>
      <c r="B6221" s="41"/>
    </row>
    <row r="6222" spans="1:2" x14ac:dyDescent="0.3">
      <c r="A6222" s="42"/>
      <c r="B6222" s="41"/>
    </row>
    <row r="6223" spans="1:2" x14ac:dyDescent="0.3">
      <c r="A6223" s="42"/>
      <c r="B6223" s="41"/>
    </row>
    <row r="6224" spans="1:2" x14ac:dyDescent="0.3">
      <c r="A6224" s="42"/>
      <c r="B6224" s="41"/>
    </row>
    <row r="6225" spans="1:2" x14ac:dyDescent="0.3">
      <c r="A6225" s="42"/>
      <c r="B6225" s="41"/>
    </row>
    <row r="6226" spans="1:2" x14ac:dyDescent="0.3">
      <c r="A6226" s="42"/>
      <c r="B6226" s="41"/>
    </row>
    <row r="6227" spans="1:2" x14ac:dyDescent="0.3">
      <c r="A6227" s="42"/>
      <c r="B6227" s="41"/>
    </row>
    <row r="6228" spans="1:2" x14ac:dyDescent="0.3">
      <c r="A6228" s="42"/>
      <c r="B6228" s="41"/>
    </row>
    <row r="6229" spans="1:2" x14ac:dyDescent="0.3">
      <c r="A6229" s="42"/>
      <c r="B6229" s="41"/>
    </row>
    <row r="6230" spans="1:2" x14ac:dyDescent="0.3">
      <c r="A6230" s="42"/>
      <c r="B6230" s="41"/>
    </row>
    <row r="6231" spans="1:2" x14ac:dyDescent="0.3">
      <c r="A6231" s="42"/>
      <c r="B6231" s="41"/>
    </row>
    <row r="6232" spans="1:2" x14ac:dyDescent="0.3">
      <c r="A6232" s="42"/>
      <c r="B6232" s="41"/>
    </row>
    <row r="6233" spans="1:2" x14ac:dyDescent="0.3">
      <c r="A6233" s="42"/>
      <c r="B6233" s="41"/>
    </row>
    <row r="6234" spans="1:2" x14ac:dyDescent="0.3">
      <c r="A6234" s="42"/>
      <c r="B6234" s="41"/>
    </row>
    <row r="6235" spans="1:2" x14ac:dyDescent="0.3">
      <c r="A6235" s="42"/>
      <c r="B6235" s="41"/>
    </row>
    <row r="6236" spans="1:2" x14ac:dyDescent="0.3">
      <c r="A6236" s="42"/>
      <c r="B6236" s="41"/>
    </row>
    <row r="6237" spans="1:2" x14ac:dyDescent="0.3">
      <c r="A6237" s="42"/>
      <c r="B6237" s="41"/>
    </row>
    <row r="6238" spans="1:2" x14ac:dyDescent="0.3">
      <c r="A6238" s="42"/>
      <c r="B6238" s="41"/>
    </row>
    <row r="6239" spans="1:2" x14ac:dyDescent="0.3">
      <c r="A6239" s="42"/>
      <c r="B6239" s="41"/>
    </row>
    <row r="6240" spans="1:2" x14ac:dyDescent="0.3">
      <c r="A6240" s="42"/>
      <c r="B6240" s="41"/>
    </row>
    <row r="6241" spans="1:2" x14ac:dyDescent="0.3">
      <c r="A6241" s="42"/>
      <c r="B6241" s="41"/>
    </row>
    <row r="6242" spans="1:2" x14ac:dyDescent="0.3">
      <c r="A6242" s="42"/>
      <c r="B6242" s="41"/>
    </row>
    <row r="6243" spans="1:2" x14ac:dyDescent="0.3">
      <c r="A6243" s="42"/>
      <c r="B6243" s="41"/>
    </row>
    <row r="6244" spans="1:2" x14ac:dyDescent="0.3">
      <c r="A6244" s="42"/>
      <c r="B6244" s="41"/>
    </row>
    <row r="6245" spans="1:2" x14ac:dyDescent="0.3">
      <c r="A6245" s="42"/>
      <c r="B6245" s="41"/>
    </row>
    <row r="6246" spans="1:2" x14ac:dyDescent="0.3">
      <c r="A6246" s="42"/>
      <c r="B6246" s="41"/>
    </row>
    <row r="6247" spans="1:2" x14ac:dyDescent="0.3">
      <c r="A6247" s="42"/>
      <c r="B6247" s="41"/>
    </row>
    <row r="6248" spans="1:2" x14ac:dyDescent="0.3">
      <c r="A6248" s="42"/>
      <c r="B6248" s="41"/>
    </row>
    <row r="6249" spans="1:2" x14ac:dyDescent="0.3">
      <c r="A6249" s="42"/>
      <c r="B6249" s="41"/>
    </row>
    <row r="6250" spans="1:2" x14ac:dyDescent="0.3">
      <c r="A6250" s="42"/>
      <c r="B6250" s="41"/>
    </row>
    <row r="6251" spans="1:2" x14ac:dyDescent="0.3">
      <c r="A6251" s="42"/>
      <c r="B6251" s="41"/>
    </row>
    <row r="6252" spans="1:2" x14ac:dyDescent="0.3">
      <c r="A6252" s="42"/>
      <c r="B6252" s="41"/>
    </row>
    <row r="6253" spans="1:2" x14ac:dyDescent="0.3">
      <c r="A6253" s="42"/>
      <c r="B6253" s="41"/>
    </row>
    <row r="6254" spans="1:2" x14ac:dyDescent="0.3">
      <c r="A6254" s="42"/>
      <c r="B6254" s="41"/>
    </row>
    <row r="6255" spans="1:2" x14ac:dyDescent="0.3">
      <c r="A6255" s="42"/>
      <c r="B6255" s="41"/>
    </row>
    <row r="6256" spans="1:2" x14ac:dyDescent="0.3">
      <c r="A6256" s="42"/>
      <c r="B6256" s="41"/>
    </row>
    <row r="6257" spans="1:2" x14ac:dyDescent="0.3">
      <c r="A6257" s="42"/>
      <c r="B6257" s="41"/>
    </row>
    <row r="6258" spans="1:2" x14ac:dyDescent="0.3">
      <c r="A6258" s="42"/>
      <c r="B6258" s="41"/>
    </row>
    <row r="6259" spans="1:2" x14ac:dyDescent="0.3">
      <c r="A6259" s="42"/>
      <c r="B6259" s="41"/>
    </row>
    <row r="6260" spans="1:2" x14ac:dyDescent="0.3">
      <c r="A6260" s="42"/>
      <c r="B6260" s="41"/>
    </row>
    <row r="6261" spans="1:2" x14ac:dyDescent="0.3">
      <c r="A6261" s="42"/>
      <c r="B6261" s="41"/>
    </row>
    <row r="6262" spans="1:2" x14ac:dyDescent="0.3">
      <c r="A6262" s="42"/>
      <c r="B6262" s="41"/>
    </row>
    <row r="6263" spans="1:2" x14ac:dyDescent="0.3">
      <c r="A6263" s="42"/>
      <c r="B6263" s="41"/>
    </row>
    <row r="6264" spans="1:2" x14ac:dyDescent="0.3">
      <c r="A6264" s="42"/>
      <c r="B6264" s="41"/>
    </row>
    <row r="6265" spans="1:2" x14ac:dyDescent="0.3">
      <c r="A6265" s="42"/>
      <c r="B6265" s="41"/>
    </row>
    <row r="6266" spans="1:2" x14ac:dyDescent="0.3">
      <c r="A6266" s="42"/>
      <c r="B6266" s="41"/>
    </row>
    <row r="6267" spans="1:2" x14ac:dyDescent="0.3">
      <c r="A6267" s="42"/>
      <c r="B6267" s="41"/>
    </row>
    <row r="6268" spans="1:2" x14ac:dyDescent="0.3">
      <c r="A6268" s="42"/>
      <c r="B6268" s="41"/>
    </row>
    <row r="6269" spans="1:2" x14ac:dyDescent="0.3">
      <c r="A6269" s="42"/>
      <c r="B6269" s="41"/>
    </row>
    <row r="6270" spans="1:2" x14ac:dyDescent="0.3">
      <c r="A6270" s="42"/>
      <c r="B6270" s="41"/>
    </row>
    <row r="6271" spans="1:2" x14ac:dyDescent="0.3">
      <c r="A6271" s="42"/>
      <c r="B6271" s="41"/>
    </row>
    <row r="6272" spans="1:2" x14ac:dyDescent="0.3">
      <c r="A6272" s="42"/>
      <c r="B6272" s="41"/>
    </row>
    <row r="6273" spans="1:2" x14ac:dyDescent="0.3">
      <c r="A6273" s="42"/>
      <c r="B6273" s="41"/>
    </row>
    <row r="6274" spans="1:2" x14ac:dyDescent="0.3">
      <c r="A6274" s="42"/>
      <c r="B6274" s="41"/>
    </row>
    <row r="6275" spans="1:2" x14ac:dyDescent="0.3">
      <c r="A6275" s="42"/>
      <c r="B6275" s="41"/>
    </row>
    <row r="6276" spans="1:2" x14ac:dyDescent="0.3">
      <c r="A6276" s="42"/>
      <c r="B6276" s="41"/>
    </row>
    <row r="6277" spans="1:2" x14ac:dyDescent="0.3">
      <c r="A6277" s="42"/>
      <c r="B6277" s="41"/>
    </row>
    <row r="6278" spans="1:2" x14ac:dyDescent="0.3">
      <c r="A6278" s="42"/>
      <c r="B6278" s="41"/>
    </row>
    <row r="6279" spans="1:2" x14ac:dyDescent="0.3">
      <c r="A6279" s="42"/>
      <c r="B6279" s="41"/>
    </row>
    <row r="6280" spans="1:2" x14ac:dyDescent="0.3">
      <c r="A6280" s="42"/>
      <c r="B6280" s="41"/>
    </row>
    <row r="6281" spans="1:2" x14ac:dyDescent="0.3">
      <c r="A6281" s="42"/>
      <c r="B6281" s="41"/>
    </row>
    <row r="6282" spans="1:2" x14ac:dyDescent="0.3">
      <c r="A6282" s="42"/>
      <c r="B6282" s="41"/>
    </row>
    <row r="6283" spans="1:2" x14ac:dyDescent="0.3">
      <c r="A6283" s="42"/>
      <c r="B6283" s="41"/>
    </row>
    <row r="6284" spans="1:2" x14ac:dyDescent="0.3">
      <c r="A6284" s="42"/>
      <c r="B6284" s="41"/>
    </row>
    <row r="6285" spans="1:2" x14ac:dyDescent="0.3">
      <c r="A6285" s="42"/>
      <c r="B6285" s="41"/>
    </row>
    <row r="6286" spans="1:2" x14ac:dyDescent="0.3">
      <c r="A6286" s="42"/>
      <c r="B6286" s="41"/>
    </row>
    <row r="6287" spans="1:2" x14ac:dyDescent="0.3">
      <c r="A6287" s="42"/>
      <c r="B6287" s="41"/>
    </row>
    <row r="6288" spans="1:2" x14ac:dyDescent="0.3">
      <c r="A6288" s="42"/>
      <c r="B6288" s="41"/>
    </row>
    <row r="6289" spans="1:2" x14ac:dyDescent="0.3">
      <c r="A6289" s="42"/>
      <c r="B6289" s="41"/>
    </row>
    <row r="6290" spans="1:2" x14ac:dyDescent="0.3">
      <c r="A6290" s="42"/>
      <c r="B6290" s="41"/>
    </row>
    <row r="6291" spans="1:2" x14ac:dyDescent="0.3">
      <c r="A6291" s="42"/>
      <c r="B6291" s="41"/>
    </row>
    <row r="6292" spans="1:2" x14ac:dyDescent="0.3">
      <c r="A6292" s="42"/>
      <c r="B6292" s="41"/>
    </row>
    <row r="6293" spans="1:2" x14ac:dyDescent="0.3">
      <c r="A6293" s="42"/>
      <c r="B6293" s="41"/>
    </row>
    <row r="6294" spans="1:2" x14ac:dyDescent="0.3">
      <c r="A6294" s="42"/>
      <c r="B6294" s="41"/>
    </row>
    <row r="6295" spans="1:2" x14ac:dyDescent="0.3">
      <c r="A6295" s="42"/>
      <c r="B6295" s="41"/>
    </row>
    <row r="6296" spans="1:2" x14ac:dyDescent="0.3">
      <c r="A6296" s="42"/>
      <c r="B6296" s="41"/>
    </row>
    <row r="6297" spans="1:2" x14ac:dyDescent="0.3">
      <c r="A6297" s="42"/>
      <c r="B6297" s="41"/>
    </row>
    <row r="6298" spans="1:2" x14ac:dyDescent="0.3">
      <c r="A6298" s="42"/>
      <c r="B6298" s="41"/>
    </row>
    <row r="6299" spans="1:2" x14ac:dyDescent="0.3">
      <c r="A6299" s="42"/>
      <c r="B6299" s="41"/>
    </row>
    <row r="6300" spans="1:2" x14ac:dyDescent="0.3">
      <c r="A6300" s="42"/>
      <c r="B6300" s="41"/>
    </row>
    <row r="6301" spans="1:2" x14ac:dyDescent="0.3">
      <c r="A6301" s="42"/>
      <c r="B6301" s="41"/>
    </row>
    <row r="6302" spans="1:2" x14ac:dyDescent="0.3">
      <c r="A6302" s="42"/>
      <c r="B6302" s="41"/>
    </row>
    <row r="6303" spans="1:2" x14ac:dyDescent="0.3">
      <c r="A6303" s="42"/>
      <c r="B6303" s="41"/>
    </row>
    <row r="6304" spans="1:2" x14ac:dyDescent="0.3">
      <c r="A6304" s="42"/>
      <c r="B6304" s="41"/>
    </row>
    <row r="6305" spans="1:2" x14ac:dyDescent="0.3">
      <c r="A6305" s="42"/>
      <c r="B6305" s="41"/>
    </row>
    <row r="6306" spans="1:2" x14ac:dyDescent="0.3">
      <c r="A6306" s="42"/>
      <c r="B6306" s="41"/>
    </row>
    <row r="6307" spans="1:2" x14ac:dyDescent="0.3">
      <c r="A6307" s="42"/>
      <c r="B6307" s="41"/>
    </row>
    <row r="6308" spans="1:2" x14ac:dyDescent="0.3">
      <c r="A6308" s="42"/>
      <c r="B6308" s="41"/>
    </row>
    <row r="6309" spans="1:2" x14ac:dyDescent="0.3">
      <c r="A6309" s="42"/>
      <c r="B6309" s="41"/>
    </row>
    <row r="6310" spans="1:2" x14ac:dyDescent="0.3">
      <c r="A6310" s="42"/>
      <c r="B6310" s="41"/>
    </row>
    <row r="6311" spans="1:2" x14ac:dyDescent="0.3">
      <c r="A6311" s="42"/>
      <c r="B6311" s="41"/>
    </row>
    <row r="6312" spans="1:2" x14ac:dyDescent="0.3">
      <c r="A6312" s="42"/>
      <c r="B6312" s="41"/>
    </row>
    <row r="6313" spans="1:2" x14ac:dyDescent="0.3">
      <c r="A6313" s="42"/>
      <c r="B6313" s="41"/>
    </row>
    <row r="6314" spans="1:2" x14ac:dyDescent="0.3">
      <c r="A6314" s="42"/>
      <c r="B6314" s="41"/>
    </row>
    <row r="6315" spans="1:2" x14ac:dyDescent="0.3">
      <c r="A6315" s="42"/>
      <c r="B6315" s="41"/>
    </row>
    <row r="6316" spans="1:2" x14ac:dyDescent="0.3">
      <c r="A6316" s="42"/>
      <c r="B6316" s="41"/>
    </row>
    <row r="6317" spans="1:2" x14ac:dyDescent="0.3">
      <c r="A6317" s="42"/>
      <c r="B6317" s="41"/>
    </row>
    <row r="6318" spans="1:2" x14ac:dyDescent="0.3">
      <c r="A6318" s="42"/>
      <c r="B6318" s="41"/>
    </row>
    <row r="6319" spans="1:2" x14ac:dyDescent="0.3">
      <c r="A6319" s="42"/>
      <c r="B6319" s="41"/>
    </row>
    <row r="6320" spans="1:2" x14ac:dyDescent="0.3">
      <c r="A6320" s="42"/>
      <c r="B6320" s="41"/>
    </row>
    <row r="6321" spans="1:2" x14ac:dyDescent="0.3">
      <c r="A6321" s="42"/>
      <c r="B6321" s="41"/>
    </row>
    <row r="6322" spans="1:2" x14ac:dyDescent="0.3">
      <c r="A6322" s="42"/>
      <c r="B6322" s="41"/>
    </row>
    <row r="6323" spans="1:2" x14ac:dyDescent="0.3">
      <c r="A6323" s="42"/>
      <c r="B6323" s="41"/>
    </row>
    <row r="6324" spans="1:2" x14ac:dyDescent="0.3">
      <c r="A6324" s="42"/>
      <c r="B6324" s="41"/>
    </row>
    <row r="6325" spans="1:2" x14ac:dyDescent="0.3">
      <c r="A6325" s="42"/>
      <c r="B6325" s="41"/>
    </row>
    <row r="6326" spans="1:2" x14ac:dyDescent="0.3">
      <c r="A6326" s="42"/>
      <c r="B6326" s="41"/>
    </row>
    <row r="6327" spans="1:2" x14ac:dyDescent="0.3">
      <c r="A6327" s="42"/>
      <c r="B6327" s="41"/>
    </row>
    <row r="6328" spans="1:2" x14ac:dyDescent="0.3">
      <c r="A6328" s="42"/>
      <c r="B6328" s="41"/>
    </row>
    <row r="6329" spans="1:2" x14ac:dyDescent="0.3">
      <c r="A6329" s="42"/>
      <c r="B6329" s="41"/>
    </row>
    <row r="6330" spans="1:2" x14ac:dyDescent="0.3">
      <c r="A6330" s="42"/>
      <c r="B6330" s="41"/>
    </row>
    <row r="6331" spans="1:2" x14ac:dyDescent="0.3">
      <c r="A6331" s="42"/>
      <c r="B6331" s="41"/>
    </row>
    <row r="6332" spans="1:2" x14ac:dyDescent="0.3">
      <c r="A6332" s="42"/>
      <c r="B6332" s="41"/>
    </row>
    <row r="6333" spans="1:2" x14ac:dyDescent="0.3">
      <c r="A6333" s="42"/>
      <c r="B6333" s="41"/>
    </row>
    <row r="6334" spans="1:2" x14ac:dyDescent="0.3">
      <c r="A6334" s="42"/>
      <c r="B6334" s="41"/>
    </row>
    <row r="6335" spans="1:2" x14ac:dyDescent="0.3">
      <c r="A6335" s="42"/>
      <c r="B6335" s="41"/>
    </row>
    <row r="6336" spans="1:2" x14ac:dyDescent="0.3">
      <c r="A6336" s="42"/>
      <c r="B6336" s="41"/>
    </row>
    <row r="6337" spans="1:2" x14ac:dyDescent="0.3">
      <c r="A6337" s="42"/>
      <c r="B6337" s="41"/>
    </row>
    <row r="6338" spans="1:2" x14ac:dyDescent="0.3">
      <c r="A6338" s="42"/>
      <c r="B6338" s="41"/>
    </row>
    <row r="6339" spans="1:2" x14ac:dyDescent="0.3">
      <c r="A6339" s="42"/>
      <c r="B6339" s="41"/>
    </row>
    <row r="6340" spans="1:2" x14ac:dyDescent="0.3">
      <c r="A6340" s="42"/>
      <c r="B6340" s="41"/>
    </row>
    <row r="6341" spans="1:2" x14ac:dyDescent="0.3">
      <c r="A6341" s="42"/>
      <c r="B6341" s="41"/>
    </row>
    <row r="6342" spans="1:2" x14ac:dyDescent="0.3">
      <c r="A6342" s="42"/>
      <c r="B6342" s="41"/>
    </row>
    <row r="6343" spans="1:2" x14ac:dyDescent="0.3">
      <c r="A6343" s="42"/>
      <c r="B6343" s="41"/>
    </row>
    <row r="6344" spans="1:2" x14ac:dyDescent="0.3">
      <c r="A6344" s="42"/>
      <c r="B6344" s="41"/>
    </row>
    <row r="6345" spans="1:2" x14ac:dyDescent="0.3">
      <c r="A6345" s="42"/>
      <c r="B6345" s="41"/>
    </row>
    <row r="6346" spans="1:2" x14ac:dyDescent="0.3">
      <c r="A6346" s="42"/>
      <c r="B6346" s="41"/>
    </row>
    <row r="6347" spans="1:2" x14ac:dyDescent="0.3">
      <c r="A6347" s="42"/>
      <c r="B6347" s="41"/>
    </row>
    <row r="6348" spans="1:2" x14ac:dyDescent="0.3">
      <c r="A6348" s="42"/>
      <c r="B6348" s="41"/>
    </row>
    <row r="6349" spans="1:2" x14ac:dyDescent="0.3">
      <c r="A6349" s="42"/>
      <c r="B6349" s="41"/>
    </row>
    <row r="6350" spans="1:2" x14ac:dyDescent="0.3">
      <c r="A6350" s="42"/>
      <c r="B6350" s="41"/>
    </row>
    <row r="6351" spans="1:2" x14ac:dyDescent="0.3">
      <c r="A6351" s="42"/>
      <c r="B6351" s="41"/>
    </row>
    <row r="6352" spans="1:2" x14ac:dyDescent="0.3">
      <c r="A6352" s="42"/>
      <c r="B6352" s="41"/>
    </row>
    <row r="6353" spans="1:2" x14ac:dyDescent="0.3">
      <c r="A6353" s="42"/>
      <c r="B6353" s="41"/>
    </row>
    <row r="6354" spans="1:2" x14ac:dyDescent="0.3">
      <c r="A6354" s="42"/>
      <c r="B6354" s="41"/>
    </row>
    <row r="6355" spans="1:2" x14ac:dyDescent="0.3">
      <c r="A6355" s="42"/>
      <c r="B6355" s="41"/>
    </row>
    <row r="6356" spans="1:2" x14ac:dyDescent="0.3">
      <c r="A6356" s="42"/>
      <c r="B6356" s="41"/>
    </row>
    <row r="6357" spans="1:2" x14ac:dyDescent="0.3">
      <c r="A6357" s="42"/>
      <c r="B6357" s="41"/>
    </row>
    <row r="6358" spans="1:2" x14ac:dyDescent="0.3">
      <c r="A6358" s="42"/>
      <c r="B6358" s="41"/>
    </row>
    <row r="6359" spans="1:2" x14ac:dyDescent="0.3">
      <c r="A6359" s="42"/>
      <c r="B6359" s="41"/>
    </row>
    <row r="6360" spans="1:2" x14ac:dyDescent="0.3">
      <c r="A6360" s="42"/>
      <c r="B6360" s="41"/>
    </row>
    <row r="6361" spans="1:2" x14ac:dyDescent="0.3">
      <c r="A6361" s="42"/>
      <c r="B6361" s="41"/>
    </row>
    <row r="6362" spans="1:2" x14ac:dyDescent="0.3">
      <c r="A6362" s="42"/>
      <c r="B6362" s="41"/>
    </row>
    <row r="6363" spans="1:2" x14ac:dyDescent="0.3">
      <c r="A6363" s="42"/>
      <c r="B6363" s="41"/>
    </row>
    <row r="6364" spans="1:2" x14ac:dyDescent="0.3">
      <c r="A6364" s="42"/>
      <c r="B6364" s="41"/>
    </row>
    <row r="6365" spans="1:2" x14ac:dyDescent="0.3">
      <c r="A6365" s="42"/>
      <c r="B6365" s="41"/>
    </row>
    <row r="6366" spans="1:2" x14ac:dyDescent="0.3">
      <c r="A6366" s="42"/>
      <c r="B6366" s="41"/>
    </row>
    <row r="6367" spans="1:2" x14ac:dyDescent="0.3">
      <c r="A6367" s="42"/>
      <c r="B6367" s="41"/>
    </row>
    <row r="6368" spans="1:2" x14ac:dyDescent="0.3">
      <c r="A6368" s="42"/>
      <c r="B6368" s="41"/>
    </row>
    <row r="6369" spans="1:2" x14ac:dyDescent="0.3">
      <c r="A6369" s="42"/>
      <c r="B6369" s="41"/>
    </row>
    <row r="6370" spans="1:2" x14ac:dyDescent="0.3">
      <c r="A6370" s="42"/>
      <c r="B6370" s="41"/>
    </row>
    <row r="6371" spans="1:2" x14ac:dyDescent="0.3">
      <c r="A6371" s="42"/>
      <c r="B6371" s="41"/>
    </row>
    <row r="6372" spans="1:2" x14ac:dyDescent="0.3">
      <c r="A6372" s="42"/>
      <c r="B6372" s="41"/>
    </row>
    <row r="6373" spans="1:2" x14ac:dyDescent="0.3">
      <c r="A6373" s="42"/>
      <c r="B6373" s="41"/>
    </row>
    <row r="6374" spans="1:2" x14ac:dyDescent="0.3">
      <c r="A6374" s="42"/>
      <c r="B6374" s="41"/>
    </row>
    <row r="6375" spans="1:2" x14ac:dyDescent="0.3">
      <c r="A6375" s="42"/>
      <c r="B6375" s="41"/>
    </row>
    <row r="6376" spans="1:2" x14ac:dyDescent="0.3">
      <c r="A6376" s="42"/>
      <c r="B6376" s="41"/>
    </row>
    <row r="6377" spans="1:2" x14ac:dyDescent="0.3">
      <c r="A6377" s="42"/>
      <c r="B6377" s="41"/>
    </row>
    <row r="6378" spans="1:2" x14ac:dyDescent="0.3">
      <c r="A6378" s="42"/>
      <c r="B6378" s="41"/>
    </row>
    <row r="6379" spans="1:2" x14ac:dyDescent="0.3">
      <c r="A6379" s="42"/>
      <c r="B6379" s="41"/>
    </row>
    <row r="6380" spans="1:2" x14ac:dyDescent="0.3">
      <c r="A6380" s="42"/>
      <c r="B6380" s="41"/>
    </row>
    <row r="6381" spans="1:2" x14ac:dyDescent="0.3">
      <c r="A6381" s="42"/>
      <c r="B6381" s="41"/>
    </row>
    <row r="6382" spans="1:2" x14ac:dyDescent="0.3">
      <c r="A6382" s="42"/>
      <c r="B6382" s="41"/>
    </row>
    <row r="6383" spans="1:2" x14ac:dyDescent="0.3">
      <c r="A6383" s="42"/>
      <c r="B6383" s="41"/>
    </row>
    <row r="6384" spans="1:2" x14ac:dyDescent="0.3">
      <c r="A6384" s="42"/>
      <c r="B6384" s="41"/>
    </row>
    <row r="6385" spans="1:2" x14ac:dyDescent="0.3">
      <c r="A6385" s="42"/>
      <c r="B6385" s="41"/>
    </row>
    <row r="6386" spans="1:2" x14ac:dyDescent="0.3">
      <c r="A6386" s="42"/>
      <c r="B6386" s="41"/>
    </row>
    <row r="6387" spans="1:2" x14ac:dyDescent="0.3">
      <c r="A6387" s="42"/>
      <c r="B6387" s="41"/>
    </row>
    <row r="6388" spans="1:2" x14ac:dyDescent="0.3">
      <c r="A6388" s="42"/>
      <c r="B6388" s="41"/>
    </row>
    <row r="6389" spans="1:2" x14ac:dyDescent="0.3">
      <c r="A6389" s="42"/>
      <c r="B6389" s="41"/>
    </row>
    <row r="6390" spans="1:2" x14ac:dyDescent="0.3">
      <c r="A6390" s="42"/>
      <c r="B6390" s="41"/>
    </row>
    <row r="6391" spans="1:2" x14ac:dyDescent="0.3">
      <c r="A6391" s="42"/>
      <c r="B6391" s="41"/>
    </row>
    <row r="6392" spans="1:2" x14ac:dyDescent="0.3">
      <c r="A6392" s="42"/>
      <c r="B6392" s="41"/>
    </row>
    <row r="6393" spans="1:2" x14ac:dyDescent="0.3">
      <c r="A6393" s="42"/>
      <c r="B6393" s="41"/>
    </row>
    <row r="6394" spans="1:2" x14ac:dyDescent="0.3">
      <c r="A6394" s="42"/>
      <c r="B6394" s="41"/>
    </row>
    <row r="6395" spans="1:2" x14ac:dyDescent="0.3">
      <c r="A6395" s="42"/>
      <c r="B6395" s="41"/>
    </row>
    <row r="6396" spans="1:2" x14ac:dyDescent="0.3">
      <c r="A6396" s="42"/>
      <c r="B6396" s="41"/>
    </row>
    <row r="6397" spans="1:2" x14ac:dyDescent="0.3">
      <c r="A6397" s="42"/>
      <c r="B6397" s="41"/>
    </row>
    <row r="6398" spans="1:2" x14ac:dyDescent="0.3">
      <c r="A6398" s="42"/>
      <c r="B6398" s="41"/>
    </row>
    <row r="6399" spans="1:2" x14ac:dyDescent="0.3">
      <c r="A6399" s="42"/>
      <c r="B6399" s="41"/>
    </row>
    <row r="6400" spans="1:2" x14ac:dyDescent="0.3">
      <c r="A6400" s="42"/>
      <c r="B6400" s="41"/>
    </row>
    <row r="6401" spans="1:2" x14ac:dyDescent="0.3">
      <c r="A6401" s="42"/>
      <c r="B6401" s="41"/>
    </row>
    <row r="6402" spans="1:2" x14ac:dyDescent="0.3">
      <c r="A6402" s="42"/>
      <c r="B6402" s="41"/>
    </row>
    <row r="6403" spans="1:2" x14ac:dyDescent="0.3">
      <c r="A6403" s="42"/>
      <c r="B6403" s="41"/>
    </row>
    <row r="6404" spans="1:2" x14ac:dyDescent="0.3">
      <c r="A6404" s="42"/>
      <c r="B6404" s="41"/>
    </row>
    <row r="6405" spans="1:2" x14ac:dyDescent="0.3">
      <c r="A6405" s="42"/>
      <c r="B6405" s="41"/>
    </row>
    <row r="6406" spans="1:2" x14ac:dyDescent="0.3">
      <c r="A6406" s="42"/>
      <c r="B6406" s="41"/>
    </row>
    <row r="6407" spans="1:2" x14ac:dyDescent="0.3">
      <c r="A6407" s="42"/>
      <c r="B6407" s="41"/>
    </row>
    <row r="6408" spans="1:2" x14ac:dyDescent="0.3">
      <c r="A6408" s="42"/>
      <c r="B6408" s="41"/>
    </row>
    <row r="6409" spans="1:2" x14ac:dyDescent="0.3">
      <c r="A6409" s="42"/>
      <c r="B6409" s="41"/>
    </row>
    <row r="6410" spans="1:2" x14ac:dyDescent="0.3">
      <c r="A6410" s="42"/>
      <c r="B6410" s="41"/>
    </row>
    <row r="6411" spans="1:2" x14ac:dyDescent="0.3">
      <c r="A6411" s="42"/>
      <c r="B6411" s="41"/>
    </row>
    <row r="6412" spans="1:2" x14ac:dyDescent="0.3">
      <c r="A6412" s="42"/>
      <c r="B6412" s="41"/>
    </row>
    <row r="6413" spans="1:2" x14ac:dyDescent="0.3">
      <c r="A6413" s="42"/>
      <c r="B6413" s="41"/>
    </row>
    <row r="6414" spans="1:2" x14ac:dyDescent="0.3">
      <c r="A6414" s="42"/>
      <c r="B6414" s="41"/>
    </row>
    <row r="6415" spans="1:2" x14ac:dyDescent="0.3">
      <c r="A6415" s="42"/>
      <c r="B6415" s="41"/>
    </row>
    <row r="6416" spans="1:2" x14ac:dyDescent="0.3">
      <c r="A6416" s="42"/>
      <c r="B6416" s="41"/>
    </row>
    <row r="6417" spans="1:2" x14ac:dyDescent="0.3">
      <c r="A6417" s="42"/>
      <c r="B6417" s="41"/>
    </row>
    <row r="6418" spans="1:2" x14ac:dyDescent="0.3">
      <c r="A6418" s="42"/>
      <c r="B6418" s="41"/>
    </row>
    <row r="6419" spans="1:2" x14ac:dyDescent="0.3">
      <c r="A6419" s="42"/>
      <c r="B6419" s="41"/>
    </row>
    <row r="6420" spans="1:2" x14ac:dyDescent="0.3">
      <c r="A6420" s="42"/>
      <c r="B6420" s="41"/>
    </row>
    <row r="6421" spans="1:2" x14ac:dyDescent="0.3">
      <c r="A6421" s="42"/>
      <c r="B6421" s="41"/>
    </row>
    <row r="6422" spans="1:2" x14ac:dyDescent="0.3">
      <c r="A6422" s="42"/>
      <c r="B6422" s="41"/>
    </row>
    <row r="6423" spans="1:2" x14ac:dyDescent="0.3">
      <c r="A6423" s="42"/>
      <c r="B6423" s="41"/>
    </row>
    <row r="6424" spans="1:2" x14ac:dyDescent="0.3">
      <c r="A6424" s="42"/>
      <c r="B6424" s="41"/>
    </row>
    <row r="6425" spans="1:2" x14ac:dyDescent="0.3">
      <c r="A6425" s="42"/>
      <c r="B6425" s="41"/>
    </row>
    <row r="6426" spans="1:2" x14ac:dyDescent="0.3">
      <c r="A6426" s="42"/>
      <c r="B6426" s="41"/>
    </row>
    <row r="6427" spans="1:2" x14ac:dyDescent="0.3">
      <c r="A6427" s="42"/>
      <c r="B6427" s="41"/>
    </row>
    <row r="6428" spans="1:2" x14ac:dyDescent="0.3">
      <c r="A6428" s="42"/>
      <c r="B6428" s="41"/>
    </row>
    <row r="6429" spans="1:2" x14ac:dyDescent="0.3">
      <c r="A6429" s="42"/>
      <c r="B6429" s="41"/>
    </row>
    <row r="6430" spans="1:2" x14ac:dyDescent="0.3">
      <c r="A6430" s="42"/>
      <c r="B6430" s="41"/>
    </row>
    <row r="6431" spans="1:2" x14ac:dyDescent="0.3">
      <c r="A6431" s="42"/>
      <c r="B6431" s="41"/>
    </row>
    <row r="6432" spans="1:2" x14ac:dyDescent="0.3">
      <c r="A6432" s="42"/>
      <c r="B6432" s="41"/>
    </row>
    <row r="6433" spans="1:2" x14ac:dyDescent="0.3">
      <c r="A6433" s="42"/>
      <c r="B6433" s="41"/>
    </row>
    <row r="6434" spans="1:2" x14ac:dyDescent="0.3">
      <c r="A6434" s="42"/>
      <c r="B6434" s="41"/>
    </row>
    <row r="6435" spans="1:2" x14ac:dyDescent="0.3">
      <c r="A6435" s="42"/>
      <c r="B6435" s="41"/>
    </row>
    <row r="6436" spans="1:2" x14ac:dyDescent="0.3">
      <c r="A6436" s="42"/>
      <c r="B6436" s="41"/>
    </row>
    <row r="6437" spans="1:2" x14ac:dyDescent="0.3">
      <c r="A6437" s="42"/>
      <c r="B6437" s="41"/>
    </row>
    <row r="6438" spans="1:2" x14ac:dyDescent="0.3">
      <c r="A6438" s="42"/>
      <c r="B6438" s="41"/>
    </row>
    <row r="6439" spans="1:2" x14ac:dyDescent="0.3">
      <c r="A6439" s="42"/>
      <c r="B6439" s="41"/>
    </row>
    <row r="6440" spans="1:2" x14ac:dyDescent="0.3">
      <c r="A6440" s="42"/>
      <c r="B6440" s="41"/>
    </row>
    <row r="6441" spans="1:2" x14ac:dyDescent="0.3">
      <c r="A6441" s="42"/>
      <c r="B6441" s="41"/>
    </row>
    <row r="6442" spans="1:2" x14ac:dyDescent="0.3">
      <c r="A6442" s="42"/>
      <c r="B6442" s="41"/>
    </row>
    <row r="6443" spans="1:2" x14ac:dyDescent="0.3">
      <c r="A6443" s="42"/>
      <c r="B6443" s="41"/>
    </row>
    <row r="6444" spans="1:2" x14ac:dyDescent="0.3">
      <c r="A6444" s="42"/>
      <c r="B6444" s="41"/>
    </row>
    <row r="6445" spans="1:2" x14ac:dyDescent="0.3">
      <c r="A6445" s="42"/>
      <c r="B6445" s="41"/>
    </row>
    <row r="6446" spans="1:2" x14ac:dyDescent="0.3">
      <c r="A6446" s="42"/>
      <c r="B6446" s="41"/>
    </row>
    <row r="6447" spans="1:2" x14ac:dyDescent="0.3">
      <c r="A6447" s="42"/>
      <c r="B6447" s="41"/>
    </row>
    <row r="6448" spans="1:2" x14ac:dyDescent="0.3">
      <c r="A6448" s="42"/>
      <c r="B6448" s="41"/>
    </row>
    <row r="6449" spans="1:2" x14ac:dyDescent="0.3">
      <c r="A6449" s="42"/>
      <c r="B6449" s="41"/>
    </row>
    <row r="6450" spans="1:2" x14ac:dyDescent="0.3">
      <c r="A6450" s="42"/>
      <c r="B6450" s="41"/>
    </row>
    <row r="6451" spans="1:2" x14ac:dyDescent="0.3">
      <c r="A6451" s="42"/>
      <c r="B6451" s="41"/>
    </row>
    <row r="6452" spans="1:2" x14ac:dyDescent="0.3">
      <c r="A6452" s="42"/>
      <c r="B6452" s="41"/>
    </row>
    <row r="6453" spans="1:2" x14ac:dyDescent="0.3">
      <c r="A6453" s="42"/>
      <c r="B6453" s="41"/>
    </row>
    <row r="6454" spans="1:2" x14ac:dyDescent="0.3">
      <c r="A6454" s="42"/>
      <c r="B6454" s="41"/>
    </row>
    <row r="6455" spans="1:2" x14ac:dyDescent="0.3">
      <c r="A6455" s="42"/>
      <c r="B6455" s="41"/>
    </row>
    <row r="6456" spans="1:2" x14ac:dyDescent="0.3">
      <c r="A6456" s="42"/>
      <c r="B6456" s="41"/>
    </row>
    <row r="6457" spans="1:2" x14ac:dyDescent="0.3">
      <c r="A6457" s="42"/>
      <c r="B6457" s="41"/>
    </row>
    <row r="6458" spans="1:2" x14ac:dyDescent="0.3">
      <c r="A6458" s="42"/>
      <c r="B6458" s="41"/>
    </row>
    <row r="6459" spans="1:2" x14ac:dyDescent="0.3">
      <c r="A6459" s="42"/>
      <c r="B6459" s="41"/>
    </row>
    <row r="6460" spans="1:2" x14ac:dyDescent="0.3">
      <c r="A6460" s="42"/>
      <c r="B6460" s="41"/>
    </row>
    <row r="6461" spans="1:2" x14ac:dyDescent="0.3">
      <c r="A6461" s="42"/>
      <c r="B6461" s="41"/>
    </row>
    <row r="6462" spans="1:2" x14ac:dyDescent="0.3">
      <c r="A6462" s="42"/>
      <c r="B6462" s="41"/>
    </row>
    <row r="6463" spans="1:2" x14ac:dyDescent="0.3">
      <c r="A6463" s="42"/>
      <c r="B6463" s="41"/>
    </row>
    <row r="6464" spans="1:2" x14ac:dyDescent="0.3">
      <c r="A6464" s="42"/>
      <c r="B6464" s="41"/>
    </row>
    <row r="6465" spans="1:2" x14ac:dyDescent="0.3">
      <c r="A6465" s="42"/>
      <c r="B6465" s="41"/>
    </row>
    <row r="6466" spans="1:2" x14ac:dyDescent="0.3">
      <c r="A6466" s="42"/>
      <c r="B6466" s="41"/>
    </row>
    <row r="6467" spans="1:2" x14ac:dyDescent="0.3">
      <c r="A6467" s="42"/>
      <c r="B6467" s="41"/>
    </row>
    <row r="6468" spans="1:2" x14ac:dyDescent="0.3">
      <c r="A6468" s="42"/>
      <c r="B6468" s="41"/>
    </row>
    <row r="6469" spans="1:2" x14ac:dyDescent="0.3">
      <c r="A6469" s="42"/>
      <c r="B6469" s="41"/>
    </row>
    <row r="6470" spans="1:2" x14ac:dyDescent="0.3">
      <c r="A6470" s="42"/>
      <c r="B6470" s="41"/>
    </row>
    <row r="6471" spans="1:2" x14ac:dyDescent="0.3">
      <c r="A6471" s="42"/>
      <c r="B6471" s="41"/>
    </row>
    <row r="6472" spans="1:2" x14ac:dyDescent="0.3">
      <c r="A6472" s="42"/>
      <c r="B6472" s="41"/>
    </row>
    <row r="6473" spans="1:2" x14ac:dyDescent="0.3">
      <c r="A6473" s="42"/>
      <c r="B6473" s="41"/>
    </row>
    <row r="6474" spans="1:2" x14ac:dyDescent="0.3">
      <c r="A6474" s="42"/>
      <c r="B6474" s="41"/>
    </row>
    <row r="6475" spans="1:2" x14ac:dyDescent="0.3">
      <c r="A6475" s="42"/>
      <c r="B6475" s="41"/>
    </row>
    <row r="6476" spans="1:2" x14ac:dyDescent="0.3">
      <c r="A6476" s="42"/>
      <c r="B6476" s="41"/>
    </row>
    <row r="6477" spans="1:2" x14ac:dyDescent="0.3">
      <c r="A6477" s="42"/>
      <c r="B6477" s="41"/>
    </row>
    <row r="6478" spans="1:2" x14ac:dyDescent="0.3">
      <c r="A6478" s="42"/>
      <c r="B6478" s="41"/>
    </row>
    <row r="6479" spans="1:2" x14ac:dyDescent="0.3">
      <c r="A6479" s="42"/>
      <c r="B6479" s="41"/>
    </row>
    <row r="6480" spans="1:2" x14ac:dyDescent="0.3">
      <c r="A6480" s="42"/>
      <c r="B6480" s="41"/>
    </row>
    <row r="6481" spans="1:2" x14ac:dyDescent="0.3">
      <c r="A6481" s="42"/>
      <c r="B6481" s="41"/>
    </row>
    <row r="6482" spans="1:2" x14ac:dyDescent="0.3">
      <c r="A6482" s="42"/>
      <c r="B6482" s="41"/>
    </row>
    <row r="6483" spans="1:2" x14ac:dyDescent="0.3">
      <c r="A6483" s="42"/>
      <c r="B6483" s="41"/>
    </row>
    <row r="6484" spans="1:2" x14ac:dyDescent="0.3">
      <c r="A6484" s="42"/>
      <c r="B6484" s="41"/>
    </row>
    <row r="6485" spans="1:2" x14ac:dyDescent="0.3">
      <c r="A6485" s="42"/>
      <c r="B6485" s="41"/>
    </row>
    <row r="6486" spans="1:2" x14ac:dyDescent="0.3">
      <c r="A6486" s="42"/>
      <c r="B6486" s="41"/>
    </row>
    <row r="6487" spans="1:2" x14ac:dyDescent="0.3">
      <c r="A6487" s="42"/>
      <c r="B6487" s="41"/>
    </row>
    <row r="6488" spans="1:2" x14ac:dyDescent="0.3">
      <c r="A6488" s="42"/>
      <c r="B6488" s="41"/>
    </row>
    <row r="6489" spans="1:2" x14ac:dyDescent="0.3">
      <c r="A6489" s="42"/>
      <c r="B6489" s="41"/>
    </row>
    <row r="6490" spans="1:2" x14ac:dyDescent="0.3">
      <c r="A6490" s="42"/>
      <c r="B6490" s="41"/>
    </row>
    <row r="6491" spans="1:2" x14ac:dyDescent="0.3">
      <c r="A6491" s="42"/>
      <c r="B6491" s="41"/>
    </row>
    <row r="6492" spans="1:2" x14ac:dyDescent="0.3">
      <c r="A6492" s="42"/>
      <c r="B6492" s="41"/>
    </row>
    <row r="6493" spans="1:2" x14ac:dyDescent="0.3">
      <c r="A6493" s="42"/>
      <c r="B6493" s="41"/>
    </row>
    <row r="6494" spans="1:2" x14ac:dyDescent="0.3">
      <c r="A6494" s="42"/>
      <c r="B6494" s="41"/>
    </row>
    <row r="6495" spans="1:2" x14ac:dyDescent="0.3">
      <c r="A6495" s="42"/>
      <c r="B6495" s="41"/>
    </row>
    <row r="6496" spans="1:2" x14ac:dyDescent="0.3">
      <c r="A6496" s="42"/>
      <c r="B6496" s="41"/>
    </row>
    <row r="6497" spans="1:2" x14ac:dyDescent="0.3">
      <c r="A6497" s="42"/>
      <c r="B6497" s="41"/>
    </row>
    <row r="6498" spans="1:2" x14ac:dyDescent="0.3">
      <c r="A6498" s="42"/>
      <c r="B6498" s="41"/>
    </row>
    <row r="6499" spans="1:2" x14ac:dyDescent="0.3">
      <c r="A6499" s="42"/>
      <c r="B6499" s="41"/>
    </row>
    <row r="6500" spans="1:2" x14ac:dyDescent="0.3">
      <c r="A6500" s="42"/>
      <c r="B6500" s="41"/>
    </row>
    <row r="6501" spans="1:2" x14ac:dyDescent="0.3">
      <c r="A6501" s="42"/>
      <c r="B6501" s="41"/>
    </row>
    <row r="6502" spans="1:2" x14ac:dyDescent="0.3">
      <c r="A6502" s="42"/>
      <c r="B6502" s="41"/>
    </row>
    <row r="6503" spans="1:2" x14ac:dyDescent="0.3">
      <c r="A6503" s="42"/>
      <c r="B6503" s="41"/>
    </row>
    <row r="6504" spans="1:2" x14ac:dyDescent="0.3">
      <c r="A6504" s="42"/>
      <c r="B6504" s="41"/>
    </row>
    <row r="6505" spans="1:2" x14ac:dyDescent="0.3">
      <c r="A6505" s="42"/>
      <c r="B6505" s="41"/>
    </row>
    <row r="6506" spans="1:2" x14ac:dyDescent="0.3">
      <c r="A6506" s="42"/>
      <c r="B6506" s="41"/>
    </row>
    <row r="6507" spans="1:2" x14ac:dyDescent="0.3">
      <c r="A6507" s="42"/>
      <c r="B6507" s="41"/>
    </row>
    <row r="6508" spans="1:2" x14ac:dyDescent="0.3">
      <c r="A6508" s="42"/>
      <c r="B6508" s="41"/>
    </row>
    <row r="6509" spans="1:2" x14ac:dyDescent="0.3">
      <c r="A6509" s="42"/>
      <c r="B6509" s="41"/>
    </row>
    <row r="6510" spans="1:2" x14ac:dyDescent="0.3">
      <c r="A6510" s="42"/>
      <c r="B6510" s="41"/>
    </row>
    <row r="6511" spans="1:2" x14ac:dyDescent="0.3">
      <c r="A6511" s="42"/>
      <c r="B6511" s="41"/>
    </row>
    <row r="6512" spans="1:2" x14ac:dyDescent="0.3">
      <c r="A6512" s="42"/>
      <c r="B6512" s="41"/>
    </row>
    <row r="6513" spans="1:2" x14ac:dyDescent="0.3">
      <c r="A6513" s="42"/>
      <c r="B6513" s="41"/>
    </row>
    <row r="6514" spans="1:2" x14ac:dyDescent="0.3">
      <c r="A6514" s="42"/>
      <c r="B6514" s="41"/>
    </row>
    <row r="6515" spans="1:2" x14ac:dyDescent="0.3">
      <c r="A6515" s="42"/>
      <c r="B6515" s="41"/>
    </row>
    <row r="6516" spans="1:2" x14ac:dyDescent="0.3">
      <c r="A6516" s="42"/>
      <c r="B6516" s="41"/>
    </row>
    <row r="6517" spans="1:2" x14ac:dyDescent="0.3">
      <c r="A6517" s="42"/>
      <c r="B6517" s="41"/>
    </row>
    <row r="6518" spans="1:2" x14ac:dyDescent="0.3">
      <c r="A6518" s="42"/>
      <c r="B6518" s="41"/>
    </row>
    <row r="6519" spans="1:2" x14ac:dyDescent="0.3">
      <c r="A6519" s="42"/>
      <c r="B6519" s="41"/>
    </row>
    <row r="6520" spans="1:2" x14ac:dyDescent="0.3">
      <c r="A6520" s="42"/>
      <c r="B6520" s="41"/>
    </row>
    <row r="6521" spans="1:2" x14ac:dyDescent="0.3">
      <c r="A6521" s="42"/>
      <c r="B6521" s="41"/>
    </row>
    <row r="6522" spans="1:2" x14ac:dyDescent="0.3">
      <c r="A6522" s="42"/>
      <c r="B6522" s="41"/>
    </row>
    <row r="6523" spans="1:2" x14ac:dyDescent="0.3">
      <c r="A6523" s="42"/>
      <c r="B6523" s="41"/>
    </row>
    <row r="6524" spans="1:2" x14ac:dyDescent="0.3">
      <c r="A6524" s="42"/>
      <c r="B6524" s="41"/>
    </row>
    <row r="6525" spans="1:2" x14ac:dyDescent="0.3">
      <c r="A6525" s="42"/>
      <c r="B6525" s="41"/>
    </row>
    <row r="6526" spans="1:2" x14ac:dyDescent="0.3">
      <c r="A6526" s="42"/>
      <c r="B6526" s="41"/>
    </row>
    <row r="6527" spans="1:2" x14ac:dyDescent="0.3">
      <c r="A6527" s="42"/>
      <c r="B6527" s="41"/>
    </row>
    <row r="6528" spans="1:2" x14ac:dyDescent="0.3">
      <c r="A6528" s="42"/>
      <c r="B6528" s="41"/>
    </row>
    <row r="6529" spans="1:2" x14ac:dyDescent="0.3">
      <c r="A6529" s="42"/>
      <c r="B6529" s="41"/>
    </row>
    <row r="6530" spans="1:2" x14ac:dyDescent="0.3">
      <c r="A6530" s="42"/>
      <c r="B6530" s="41"/>
    </row>
    <row r="6531" spans="1:2" x14ac:dyDescent="0.3">
      <c r="A6531" s="42"/>
      <c r="B6531" s="41"/>
    </row>
    <row r="6532" spans="1:2" x14ac:dyDescent="0.3">
      <c r="A6532" s="42"/>
      <c r="B6532" s="41"/>
    </row>
    <row r="6533" spans="1:2" x14ac:dyDescent="0.3">
      <c r="A6533" s="42"/>
      <c r="B6533" s="41"/>
    </row>
    <row r="6534" spans="1:2" x14ac:dyDescent="0.3">
      <c r="A6534" s="42"/>
      <c r="B6534" s="41"/>
    </row>
    <row r="6535" spans="1:2" x14ac:dyDescent="0.3">
      <c r="A6535" s="42"/>
      <c r="B6535" s="41"/>
    </row>
    <row r="6536" spans="1:2" x14ac:dyDescent="0.3">
      <c r="A6536" s="42"/>
      <c r="B6536" s="41"/>
    </row>
    <row r="6537" spans="1:2" x14ac:dyDescent="0.3">
      <c r="A6537" s="42"/>
      <c r="B6537" s="41"/>
    </row>
    <row r="6538" spans="1:2" x14ac:dyDescent="0.3">
      <c r="A6538" s="42"/>
      <c r="B6538" s="41"/>
    </row>
    <row r="6539" spans="1:2" x14ac:dyDescent="0.3">
      <c r="A6539" s="42"/>
      <c r="B6539" s="41"/>
    </row>
    <row r="6540" spans="1:2" x14ac:dyDescent="0.3">
      <c r="A6540" s="42"/>
      <c r="B6540" s="41"/>
    </row>
    <row r="6541" spans="1:2" x14ac:dyDescent="0.3">
      <c r="A6541" s="42"/>
      <c r="B6541" s="41"/>
    </row>
    <row r="6542" spans="1:2" x14ac:dyDescent="0.3">
      <c r="A6542" s="42"/>
      <c r="B6542" s="41"/>
    </row>
    <row r="6543" spans="1:2" x14ac:dyDescent="0.3">
      <c r="A6543" s="42"/>
      <c r="B6543" s="41"/>
    </row>
    <row r="6544" spans="1:2" x14ac:dyDescent="0.3">
      <c r="A6544" s="42"/>
      <c r="B6544" s="41"/>
    </row>
    <row r="6545" spans="1:2" x14ac:dyDescent="0.3">
      <c r="A6545" s="42"/>
      <c r="B6545" s="41"/>
    </row>
    <row r="6546" spans="1:2" x14ac:dyDescent="0.3">
      <c r="A6546" s="42"/>
      <c r="B6546" s="41"/>
    </row>
    <row r="6547" spans="1:2" x14ac:dyDescent="0.3">
      <c r="A6547" s="42"/>
      <c r="B6547" s="41"/>
    </row>
    <row r="6548" spans="1:2" x14ac:dyDescent="0.3">
      <c r="A6548" s="42"/>
      <c r="B6548" s="41"/>
    </row>
    <row r="6549" spans="1:2" x14ac:dyDescent="0.3">
      <c r="A6549" s="42"/>
      <c r="B6549" s="41"/>
    </row>
    <row r="6550" spans="1:2" x14ac:dyDescent="0.3">
      <c r="A6550" s="42"/>
      <c r="B6550" s="41"/>
    </row>
    <row r="6551" spans="1:2" x14ac:dyDescent="0.3">
      <c r="A6551" s="42"/>
      <c r="B6551" s="41"/>
    </row>
    <row r="6552" spans="1:2" x14ac:dyDescent="0.3">
      <c r="A6552" s="42"/>
      <c r="B6552" s="41"/>
    </row>
    <row r="6553" spans="1:2" x14ac:dyDescent="0.3">
      <c r="A6553" s="42"/>
      <c r="B6553" s="41"/>
    </row>
    <row r="6554" spans="1:2" x14ac:dyDescent="0.3">
      <c r="A6554" s="42"/>
      <c r="B6554" s="41"/>
    </row>
    <row r="6555" spans="1:2" x14ac:dyDescent="0.3">
      <c r="A6555" s="42"/>
      <c r="B6555" s="41"/>
    </row>
    <row r="6556" spans="1:2" x14ac:dyDescent="0.3">
      <c r="A6556" s="42"/>
      <c r="B6556" s="41"/>
    </row>
    <row r="6557" spans="1:2" x14ac:dyDescent="0.3">
      <c r="A6557" s="42"/>
      <c r="B6557" s="41"/>
    </row>
    <row r="6558" spans="1:2" x14ac:dyDescent="0.3">
      <c r="A6558" s="42"/>
      <c r="B6558" s="41"/>
    </row>
    <row r="6559" spans="1:2" x14ac:dyDescent="0.3">
      <c r="A6559" s="42"/>
      <c r="B6559" s="41"/>
    </row>
    <row r="6560" spans="1:2" x14ac:dyDescent="0.3">
      <c r="A6560" s="42"/>
      <c r="B6560" s="41"/>
    </row>
    <row r="6561" spans="1:2" x14ac:dyDescent="0.3">
      <c r="A6561" s="42"/>
      <c r="B6561" s="41"/>
    </row>
    <row r="6562" spans="1:2" x14ac:dyDescent="0.3">
      <c r="A6562" s="42"/>
      <c r="B6562" s="41"/>
    </row>
    <row r="6563" spans="1:2" x14ac:dyDescent="0.3">
      <c r="A6563" s="42"/>
      <c r="B6563" s="41"/>
    </row>
    <row r="6564" spans="1:2" x14ac:dyDescent="0.3">
      <c r="A6564" s="42"/>
      <c r="B6564" s="41"/>
    </row>
    <row r="6565" spans="1:2" x14ac:dyDescent="0.3">
      <c r="A6565" s="42"/>
      <c r="B6565" s="41"/>
    </row>
    <row r="6566" spans="1:2" x14ac:dyDescent="0.3">
      <c r="A6566" s="42"/>
      <c r="B6566" s="41"/>
    </row>
    <row r="6567" spans="1:2" x14ac:dyDescent="0.3">
      <c r="A6567" s="42"/>
      <c r="B6567" s="41"/>
    </row>
    <row r="6568" spans="1:2" x14ac:dyDescent="0.3">
      <c r="A6568" s="42"/>
      <c r="B6568" s="41"/>
    </row>
    <row r="6569" spans="1:2" x14ac:dyDescent="0.3">
      <c r="A6569" s="42"/>
      <c r="B6569" s="41"/>
    </row>
    <row r="6570" spans="1:2" x14ac:dyDescent="0.3">
      <c r="A6570" s="42"/>
      <c r="B6570" s="41"/>
    </row>
    <row r="6571" spans="1:2" x14ac:dyDescent="0.3">
      <c r="A6571" s="42"/>
      <c r="B6571" s="41"/>
    </row>
    <row r="6572" spans="1:2" x14ac:dyDescent="0.3">
      <c r="A6572" s="42"/>
      <c r="B6572" s="41"/>
    </row>
    <row r="6573" spans="1:2" x14ac:dyDescent="0.3">
      <c r="A6573" s="42"/>
      <c r="B6573" s="41"/>
    </row>
    <row r="6574" spans="1:2" x14ac:dyDescent="0.3">
      <c r="A6574" s="42"/>
      <c r="B6574" s="41"/>
    </row>
    <row r="6575" spans="1:2" x14ac:dyDescent="0.3">
      <c r="A6575" s="42"/>
      <c r="B6575" s="41"/>
    </row>
    <row r="6576" spans="1:2" x14ac:dyDescent="0.3">
      <c r="A6576" s="42"/>
      <c r="B6576" s="41"/>
    </row>
    <row r="6577" spans="1:2" x14ac:dyDescent="0.3">
      <c r="A6577" s="42"/>
      <c r="B6577" s="41"/>
    </row>
    <row r="6578" spans="1:2" x14ac:dyDescent="0.3">
      <c r="A6578" s="42"/>
      <c r="B6578" s="41"/>
    </row>
    <row r="6579" spans="1:2" x14ac:dyDescent="0.3">
      <c r="A6579" s="42"/>
      <c r="B6579" s="41"/>
    </row>
    <row r="6580" spans="1:2" x14ac:dyDescent="0.3">
      <c r="A6580" s="42"/>
      <c r="B6580" s="41"/>
    </row>
    <row r="6581" spans="1:2" x14ac:dyDescent="0.3">
      <c r="A6581" s="42"/>
      <c r="B6581" s="41"/>
    </row>
    <row r="6582" spans="1:2" x14ac:dyDescent="0.3">
      <c r="A6582" s="42"/>
      <c r="B6582" s="41"/>
    </row>
    <row r="6583" spans="1:2" x14ac:dyDescent="0.3">
      <c r="A6583" s="42"/>
      <c r="B6583" s="41"/>
    </row>
    <row r="6584" spans="1:2" x14ac:dyDescent="0.3">
      <c r="A6584" s="42"/>
      <c r="B6584" s="41"/>
    </row>
    <row r="6585" spans="1:2" x14ac:dyDescent="0.3">
      <c r="A6585" s="42"/>
      <c r="B6585" s="41"/>
    </row>
    <row r="6586" spans="1:2" x14ac:dyDescent="0.3">
      <c r="A6586" s="42"/>
      <c r="B6586" s="41"/>
    </row>
    <row r="6587" spans="1:2" x14ac:dyDescent="0.3">
      <c r="A6587" s="42"/>
      <c r="B6587" s="41"/>
    </row>
    <row r="6588" spans="1:2" x14ac:dyDescent="0.3">
      <c r="A6588" s="42"/>
      <c r="B6588" s="41"/>
    </row>
    <row r="6589" spans="1:2" x14ac:dyDescent="0.3">
      <c r="A6589" s="42"/>
      <c r="B6589" s="41"/>
    </row>
    <row r="6590" spans="1:2" x14ac:dyDescent="0.3">
      <c r="A6590" s="42"/>
      <c r="B6590" s="41"/>
    </row>
    <row r="6591" spans="1:2" x14ac:dyDescent="0.3">
      <c r="A6591" s="42"/>
      <c r="B6591" s="41"/>
    </row>
    <row r="6592" spans="1:2" x14ac:dyDescent="0.3">
      <c r="A6592" s="42"/>
      <c r="B6592" s="41"/>
    </row>
    <row r="6593" spans="1:2" x14ac:dyDescent="0.3">
      <c r="A6593" s="42"/>
      <c r="B6593" s="41"/>
    </row>
    <row r="6594" spans="1:2" x14ac:dyDescent="0.3">
      <c r="A6594" s="42"/>
      <c r="B6594" s="41"/>
    </row>
    <row r="6595" spans="1:2" x14ac:dyDescent="0.3">
      <c r="A6595" s="42"/>
      <c r="B6595" s="41"/>
    </row>
    <row r="6596" spans="1:2" x14ac:dyDescent="0.3">
      <c r="A6596" s="42"/>
      <c r="B6596" s="41"/>
    </row>
    <row r="6597" spans="1:2" x14ac:dyDescent="0.3">
      <c r="A6597" s="42"/>
      <c r="B6597" s="41"/>
    </row>
    <row r="6598" spans="1:2" x14ac:dyDescent="0.3">
      <c r="A6598" s="42"/>
      <c r="B6598" s="41"/>
    </row>
    <row r="6599" spans="1:2" x14ac:dyDescent="0.3">
      <c r="A6599" s="42"/>
      <c r="B6599" s="41"/>
    </row>
    <row r="6600" spans="1:2" x14ac:dyDescent="0.3">
      <c r="A6600" s="42"/>
      <c r="B6600" s="41"/>
    </row>
    <row r="6601" spans="1:2" x14ac:dyDescent="0.3">
      <c r="A6601" s="42"/>
      <c r="B6601" s="41"/>
    </row>
    <row r="6602" spans="1:2" x14ac:dyDescent="0.3">
      <c r="A6602" s="42"/>
      <c r="B6602" s="41"/>
    </row>
    <row r="6603" spans="1:2" x14ac:dyDescent="0.3">
      <c r="A6603" s="42"/>
      <c r="B6603" s="41"/>
    </row>
    <row r="6604" spans="1:2" x14ac:dyDescent="0.3">
      <c r="A6604" s="42"/>
      <c r="B6604" s="41"/>
    </row>
    <row r="6605" spans="1:2" x14ac:dyDescent="0.3">
      <c r="A6605" s="42"/>
      <c r="B6605" s="41"/>
    </row>
    <row r="6606" spans="1:2" x14ac:dyDescent="0.3">
      <c r="A6606" s="42"/>
      <c r="B6606" s="41"/>
    </row>
    <row r="6607" spans="1:2" x14ac:dyDescent="0.3">
      <c r="A6607" s="42"/>
      <c r="B6607" s="41"/>
    </row>
    <row r="6608" spans="1:2" x14ac:dyDescent="0.3">
      <c r="A6608" s="42"/>
      <c r="B6608" s="41"/>
    </row>
    <row r="6609" spans="1:2" x14ac:dyDescent="0.3">
      <c r="A6609" s="42"/>
      <c r="B6609" s="41"/>
    </row>
    <row r="6610" spans="1:2" x14ac:dyDescent="0.3">
      <c r="A6610" s="42"/>
      <c r="B6610" s="41"/>
    </row>
    <row r="6611" spans="1:2" x14ac:dyDescent="0.3">
      <c r="A6611" s="42"/>
      <c r="B6611" s="41"/>
    </row>
    <row r="6612" spans="1:2" x14ac:dyDescent="0.3">
      <c r="A6612" s="42"/>
      <c r="B6612" s="41"/>
    </row>
    <row r="6613" spans="1:2" x14ac:dyDescent="0.3">
      <c r="A6613" s="42"/>
      <c r="B6613" s="41"/>
    </row>
    <row r="6614" spans="1:2" x14ac:dyDescent="0.3">
      <c r="A6614" s="42"/>
      <c r="B6614" s="41"/>
    </row>
    <row r="6615" spans="1:2" x14ac:dyDescent="0.3">
      <c r="A6615" s="42"/>
      <c r="B6615" s="41"/>
    </row>
    <row r="6616" spans="1:2" x14ac:dyDescent="0.3">
      <c r="A6616" s="42"/>
      <c r="B6616" s="41"/>
    </row>
    <row r="6617" spans="1:2" x14ac:dyDescent="0.3">
      <c r="A6617" s="42"/>
      <c r="B6617" s="41"/>
    </row>
    <row r="6618" spans="1:2" x14ac:dyDescent="0.3">
      <c r="A6618" s="42"/>
      <c r="B6618" s="41"/>
    </row>
    <row r="6619" spans="1:2" x14ac:dyDescent="0.3">
      <c r="A6619" s="42"/>
      <c r="B6619" s="41"/>
    </row>
    <row r="6620" spans="1:2" x14ac:dyDescent="0.3">
      <c r="A6620" s="42"/>
      <c r="B6620" s="41"/>
    </row>
    <row r="6621" spans="1:2" x14ac:dyDescent="0.3">
      <c r="A6621" s="42"/>
      <c r="B6621" s="41"/>
    </row>
    <row r="6622" spans="1:2" x14ac:dyDescent="0.3">
      <c r="A6622" s="42"/>
      <c r="B6622" s="41"/>
    </row>
    <row r="6623" spans="1:2" x14ac:dyDescent="0.3">
      <c r="A6623" s="42"/>
      <c r="B6623" s="41"/>
    </row>
    <row r="6624" spans="1:2" x14ac:dyDescent="0.3">
      <c r="A6624" s="42"/>
      <c r="B6624" s="41"/>
    </row>
    <row r="6625" spans="1:2" x14ac:dyDescent="0.3">
      <c r="A6625" s="42"/>
      <c r="B6625" s="41"/>
    </row>
    <row r="6626" spans="1:2" x14ac:dyDescent="0.3">
      <c r="A6626" s="42"/>
      <c r="B6626" s="41"/>
    </row>
    <row r="6627" spans="1:2" x14ac:dyDescent="0.3">
      <c r="A6627" s="42"/>
      <c r="B6627" s="41"/>
    </row>
    <row r="6628" spans="1:2" x14ac:dyDescent="0.3">
      <c r="A6628" s="42"/>
      <c r="B6628" s="41"/>
    </row>
    <row r="6629" spans="1:2" x14ac:dyDescent="0.3">
      <c r="A6629" s="42"/>
      <c r="B6629" s="41"/>
    </row>
    <row r="6630" spans="1:2" x14ac:dyDescent="0.3">
      <c r="A6630" s="42"/>
      <c r="B6630" s="41"/>
    </row>
    <row r="6631" spans="1:2" x14ac:dyDescent="0.3">
      <c r="A6631" s="42"/>
      <c r="B6631" s="41"/>
    </row>
    <row r="6632" spans="1:2" x14ac:dyDescent="0.3">
      <c r="A6632" s="42"/>
      <c r="B6632" s="41"/>
    </row>
    <row r="6633" spans="1:2" x14ac:dyDescent="0.3">
      <c r="A6633" s="42"/>
      <c r="B6633" s="41"/>
    </row>
    <row r="6634" spans="1:2" x14ac:dyDescent="0.3">
      <c r="A6634" s="42"/>
      <c r="B6634" s="41"/>
    </row>
    <row r="6635" spans="1:2" x14ac:dyDescent="0.3">
      <c r="A6635" s="42"/>
      <c r="B6635" s="41"/>
    </row>
    <row r="6636" spans="1:2" x14ac:dyDescent="0.3">
      <c r="A6636" s="42"/>
      <c r="B6636" s="41"/>
    </row>
    <row r="6637" spans="1:2" x14ac:dyDescent="0.3">
      <c r="A6637" s="42"/>
      <c r="B6637" s="41"/>
    </row>
    <row r="6638" spans="1:2" x14ac:dyDescent="0.3">
      <c r="A6638" s="42"/>
      <c r="B6638" s="41"/>
    </row>
    <row r="6639" spans="1:2" x14ac:dyDescent="0.3">
      <c r="A6639" s="42"/>
      <c r="B6639" s="41"/>
    </row>
    <row r="6640" spans="1:2" x14ac:dyDescent="0.3">
      <c r="A6640" s="42"/>
      <c r="B6640" s="41"/>
    </row>
    <row r="6641" spans="1:2" x14ac:dyDescent="0.3">
      <c r="A6641" s="42"/>
      <c r="B6641" s="41"/>
    </row>
    <row r="6642" spans="1:2" x14ac:dyDescent="0.3">
      <c r="A6642" s="42"/>
      <c r="B6642" s="41"/>
    </row>
    <row r="6643" spans="1:2" x14ac:dyDescent="0.3">
      <c r="A6643" s="42"/>
      <c r="B6643" s="41"/>
    </row>
    <row r="6644" spans="1:2" x14ac:dyDescent="0.3">
      <c r="A6644" s="42"/>
      <c r="B6644" s="41"/>
    </row>
    <row r="6645" spans="1:2" x14ac:dyDescent="0.3">
      <c r="A6645" s="42"/>
      <c r="B6645" s="41"/>
    </row>
    <row r="6646" spans="1:2" x14ac:dyDescent="0.3">
      <c r="A6646" s="42"/>
      <c r="B6646" s="41"/>
    </row>
    <row r="6647" spans="1:2" x14ac:dyDescent="0.3">
      <c r="A6647" s="42"/>
      <c r="B6647" s="41"/>
    </row>
    <row r="6648" spans="1:2" x14ac:dyDescent="0.3">
      <c r="A6648" s="42"/>
      <c r="B6648" s="41"/>
    </row>
    <row r="6649" spans="1:2" x14ac:dyDescent="0.3">
      <c r="A6649" s="42"/>
      <c r="B6649" s="41"/>
    </row>
    <row r="6650" spans="1:2" x14ac:dyDescent="0.3">
      <c r="A6650" s="42"/>
      <c r="B6650" s="41"/>
    </row>
    <row r="6651" spans="1:2" x14ac:dyDescent="0.3">
      <c r="A6651" s="42"/>
      <c r="B6651" s="41"/>
    </row>
    <row r="6652" spans="1:2" x14ac:dyDescent="0.3">
      <c r="A6652" s="42"/>
      <c r="B6652" s="41"/>
    </row>
    <row r="6653" spans="1:2" x14ac:dyDescent="0.3">
      <c r="A6653" s="42"/>
      <c r="B6653" s="41"/>
    </row>
    <row r="6654" spans="1:2" x14ac:dyDescent="0.3">
      <c r="A6654" s="42"/>
      <c r="B6654" s="41"/>
    </row>
    <row r="6655" spans="1:2" x14ac:dyDescent="0.3">
      <c r="A6655" s="42"/>
      <c r="B6655" s="41"/>
    </row>
    <row r="6656" spans="1:2" x14ac:dyDescent="0.3">
      <c r="A6656" s="42"/>
      <c r="B6656" s="41"/>
    </row>
    <row r="6657" spans="1:2" x14ac:dyDescent="0.3">
      <c r="A6657" s="42"/>
      <c r="B6657" s="41"/>
    </row>
    <row r="6658" spans="1:2" x14ac:dyDescent="0.3">
      <c r="A6658" s="42"/>
      <c r="B6658" s="41"/>
    </row>
    <row r="6659" spans="1:2" x14ac:dyDescent="0.3">
      <c r="A6659" s="42"/>
      <c r="B6659" s="41"/>
    </row>
    <row r="6660" spans="1:2" x14ac:dyDescent="0.3">
      <c r="A6660" s="42"/>
      <c r="B6660" s="41"/>
    </row>
    <row r="6661" spans="1:2" x14ac:dyDescent="0.3">
      <c r="A6661" s="42"/>
      <c r="B6661" s="41"/>
    </row>
    <row r="6662" spans="1:2" x14ac:dyDescent="0.3">
      <c r="A6662" s="42"/>
      <c r="B6662" s="41"/>
    </row>
    <row r="6663" spans="1:2" x14ac:dyDescent="0.3">
      <c r="A6663" s="42"/>
      <c r="B6663" s="41"/>
    </row>
    <row r="6664" spans="1:2" x14ac:dyDescent="0.3">
      <c r="A6664" s="42"/>
      <c r="B6664" s="41"/>
    </row>
    <row r="6665" spans="1:2" x14ac:dyDescent="0.3">
      <c r="A6665" s="42"/>
      <c r="B6665" s="41"/>
    </row>
    <row r="6666" spans="1:2" x14ac:dyDescent="0.3">
      <c r="A6666" s="42"/>
      <c r="B6666" s="41"/>
    </row>
    <row r="6667" spans="1:2" x14ac:dyDescent="0.3">
      <c r="A6667" s="42"/>
      <c r="B6667" s="41"/>
    </row>
    <row r="6668" spans="1:2" x14ac:dyDescent="0.3">
      <c r="A6668" s="42"/>
      <c r="B6668" s="41"/>
    </row>
    <row r="6669" spans="1:2" x14ac:dyDescent="0.3">
      <c r="A6669" s="42"/>
      <c r="B6669" s="41"/>
    </row>
    <row r="6670" spans="1:2" x14ac:dyDescent="0.3">
      <c r="A6670" s="42"/>
      <c r="B6670" s="41"/>
    </row>
    <row r="6671" spans="1:2" x14ac:dyDescent="0.3">
      <c r="A6671" s="42"/>
      <c r="B6671" s="41"/>
    </row>
    <row r="6672" spans="1:2" x14ac:dyDescent="0.3">
      <c r="A6672" s="42"/>
      <c r="B6672" s="41"/>
    </row>
    <row r="6673" spans="1:2" x14ac:dyDescent="0.3">
      <c r="A6673" s="42"/>
      <c r="B6673" s="41"/>
    </row>
    <row r="6674" spans="1:2" x14ac:dyDescent="0.3">
      <c r="A6674" s="42"/>
      <c r="B6674" s="41"/>
    </row>
    <row r="6675" spans="1:2" x14ac:dyDescent="0.3">
      <c r="A6675" s="42"/>
      <c r="B6675" s="41"/>
    </row>
    <row r="6676" spans="1:2" x14ac:dyDescent="0.3">
      <c r="A6676" s="42"/>
      <c r="B6676" s="41"/>
    </row>
    <row r="6677" spans="1:2" x14ac:dyDescent="0.3">
      <c r="A6677" s="42"/>
      <c r="B6677" s="41"/>
    </row>
    <row r="6678" spans="1:2" x14ac:dyDescent="0.3">
      <c r="A6678" s="42"/>
      <c r="B6678" s="41"/>
    </row>
    <row r="6679" spans="1:2" x14ac:dyDescent="0.3">
      <c r="A6679" s="42"/>
      <c r="B6679" s="41"/>
    </row>
    <row r="6680" spans="1:2" x14ac:dyDescent="0.3">
      <c r="A6680" s="42"/>
      <c r="B6680" s="41"/>
    </row>
    <row r="6681" spans="1:2" x14ac:dyDescent="0.3">
      <c r="A6681" s="42"/>
      <c r="B6681" s="41"/>
    </row>
    <row r="6682" spans="1:2" x14ac:dyDescent="0.3">
      <c r="A6682" s="42"/>
      <c r="B6682" s="41"/>
    </row>
    <row r="6683" spans="1:2" x14ac:dyDescent="0.3">
      <c r="A6683" s="42"/>
      <c r="B6683" s="41"/>
    </row>
    <row r="6684" spans="1:2" x14ac:dyDescent="0.3">
      <c r="A6684" s="42"/>
      <c r="B6684" s="41"/>
    </row>
    <row r="6685" spans="1:2" x14ac:dyDescent="0.3">
      <c r="A6685" s="42"/>
      <c r="B6685" s="41"/>
    </row>
    <row r="6686" spans="1:2" x14ac:dyDescent="0.3">
      <c r="A6686" s="42"/>
      <c r="B6686" s="41"/>
    </row>
    <row r="6687" spans="1:2" x14ac:dyDescent="0.3">
      <c r="A6687" s="42"/>
      <c r="B6687" s="41"/>
    </row>
    <row r="6688" spans="1:2" x14ac:dyDescent="0.3">
      <c r="A6688" s="42"/>
      <c r="B6688" s="41"/>
    </row>
    <row r="6689" spans="1:2" x14ac:dyDescent="0.3">
      <c r="A6689" s="42"/>
      <c r="B6689" s="41"/>
    </row>
    <row r="6690" spans="1:2" x14ac:dyDescent="0.3">
      <c r="A6690" s="42"/>
      <c r="B6690" s="41"/>
    </row>
    <row r="6691" spans="1:2" x14ac:dyDescent="0.3">
      <c r="A6691" s="42"/>
      <c r="B6691" s="41"/>
    </row>
    <row r="6692" spans="1:2" x14ac:dyDescent="0.3">
      <c r="A6692" s="42"/>
      <c r="B6692" s="41"/>
    </row>
    <row r="6693" spans="1:2" x14ac:dyDescent="0.3">
      <c r="A6693" s="42"/>
      <c r="B6693" s="41"/>
    </row>
    <row r="6694" spans="1:2" x14ac:dyDescent="0.3">
      <c r="A6694" s="42"/>
      <c r="B6694" s="41"/>
    </row>
    <row r="6695" spans="1:2" x14ac:dyDescent="0.3">
      <c r="A6695" s="42"/>
      <c r="B6695" s="41"/>
    </row>
    <row r="6696" spans="1:2" x14ac:dyDescent="0.3">
      <c r="A6696" s="42"/>
      <c r="B6696" s="41"/>
    </row>
    <row r="6697" spans="1:2" x14ac:dyDescent="0.3">
      <c r="A6697" s="42"/>
      <c r="B6697" s="41"/>
    </row>
    <row r="6698" spans="1:2" x14ac:dyDescent="0.3">
      <c r="A6698" s="42"/>
      <c r="B6698" s="41"/>
    </row>
    <row r="6699" spans="1:2" x14ac:dyDescent="0.3">
      <c r="A6699" s="42"/>
      <c r="B6699" s="41"/>
    </row>
    <row r="6700" spans="1:2" x14ac:dyDescent="0.3">
      <c r="A6700" s="42"/>
      <c r="B6700" s="41"/>
    </row>
    <row r="6701" spans="1:2" x14ac:dyDescent="0.3">
      <c r="A6701" s="42"/>
      <c r="B6701" s="41"/>
    </row>
    <row r="6702" spans="1:2" x14ac:dyDescent="0.3">
      <c r="A6702" s="42"/>
      <c r="B6702" s="41"/>
    </row>
    <row r="6703" spans="1:2" x14ac:dyDescent="0.3">
      <c r="A6703" s="42"/>
      <c r="B6703" s="41"/>
    </row>
    <row r="6704" spans="1:2" x14ac:dyDescent="0.3">
      <c r="A6704" s="42"/>
      <c r="B6704" s="41"/>
    </row>
    <row r="6705" spans="1:2" x14ac:dyDescent="0.3">
      <c r="A6705" s="42"/>
      <c r="B6705" s="41"/>
    </row>
    <row r="6706" spans="1:2" x14ac:dyDescent="0.3">
      <c r="A6706" s="42"/>
      <c r="B6706" s="41"/>
    </row>
    <row r="6707" spans="1:2" x14ac:dyDescent="0.3">
      <c r="A6707" s="42"/>
      <c r="B6707" s="41"/>
    </row>
    <row r="6708" spans="1:2" x14ac:dyDescent="0.3">
      <c r="A6708" s="42"/>
      <c r="B6708" s="41"/>
    </row>
    <row r="6709" spans="1:2" x14ac:dyDescent="0.3">
      <c r="A6709" s="42"/>
      <c r="B6709" s="41"/>
    </row>
    <row r="6710" spans="1:2" x14ac:dyDescent="0.3">
      <c r="A6710" s="42"/>
      <c r="B6710" s="41"/>
    </row>
    <row r="6711" spans="1:2" x14ac:dyDescent="0.3">
      <c r="A6711" s="42"/>
      <c r="B6711" s="41"/>
    </row>
    <row r="6712" spans="1:2" x14ac:dyDescent="0.3">
      <c r="A6712" s="42"/>
      <c r="B6712" s="41"/>
    </row>
    <row r="6713" spans="1:2" x14ac:dyDescent="0.3">
      <c r="A6713" s="42"/>
      <c r="B6713" s="41"/>
    </row>
    <row r="6714" spans="1:2" x14ac:dyDescent="0.3">
      <c r="A6714" s="42"/>
      <c r="B6714" s="41"/>
    </row>
    <row r="6715" spans="1:2" x14ac:dyDescent="0.3">
      <c r="A6715" s="42"/>
      <c r="B6715" s="41"/>
    </row>
    <row r="6716" spans="1:2" x14ac:dyDescent="0.3">
      <c r="A6716" s="42"/>
      <c r="B6716" s="41"/>
    </row>
    <row r="6717" spans="1:2" x14ac:dyDescent="0.3">
      <c r="A6717" s="42"/>
      <c r="B6717" s="41"/>
    </row>
    <row r="6718" spans="1:2" x14ac:dyDescent="0.3">
      <c r="A6718" s="42"/>
      <c r="B6718" s="41"/>
    </row>
    <row r="6719" spans="1:2" x14ac:dyDescent="0.3">
      <c r="A6719" s="42"/>
      <c r="B6719" s="41"/>
    </row>
    <row r="6720" spans="1:2" x14ac:dyDescent="0.3">
      <c r="A6720" s="42"/>
      <c r="B6720" s="41"/>
    </row>
    <row r="6721" spans="1:2" x14ac:dyDescent="0.3">
      <c r="A6721" s="42"/>
      <c r="B6721" s="41"/>
    </row>
    <row r="6722" spans="1:2" x14ac:dyDescent="0.3">
      <c r="A6722" s="42"/>
      <c r="B6722" s="41"/>
    </row>
    <row r="6723" spans="1:2" x14ac:dyDescent="0.3">
      <c r="A6723" s="42"/>
      <c r="B6723" s="41"/>
    </row>
    <row r="6724" spans="1:2" x14ac:dyDescent="0.3">
      <c r="A6724" s="42"/>
      <c r="B6724" s="41"/>
    </row>
    <row r="6725" spans="1:2" x14ac:dyDescent="0.3">
      <c r="A6725" s="42"/>
      <c r="B6725" s="41"/>
    </row>
    <row r="6726" spans="1:2" x14ac:dyDescent="0.3">
      <c r="A6726" s="42"/>
      <c r="B6726" s="41"/>
    </row>
    <row r="6727" spans="1:2" x14ac:dyDescent="0.3">
      <c r="A6727" s="42"/>
      <c r="B6727" s="41"/>
    </row>
    <row r="6728" spans="1:2" x14ac:dyDescent="0.3">
      <c r="A6728" s="42"/>
      <c r="B6728" s="41"/>
    </row>
    <row r="6729" spans="1:2" x14ac:dyDescent="0.3">
      <c r="A6729" s="42"/>
      <c r="B6729" s="41"/>
    </row>
    <row r="6730" spans="1:2" x14ac:dyDescent="0.3">
      <c r="A6730" s="42"/>
      <c r="B6730" s="41"/>
    </row>
    <row r="6731" spans="1:2" x14ac:dyDescent="0.3">
      <c r="A6731" s="42"/>
      <c r="B6731" s="41"/>
    </row>
    <row r="6732" spans="1:2" x14ac:dyDescent="0.3">
      <c r="A6732" s="42"/>
      <c r="B6732" s="41"/>
    </row>
    <row r="6733" spans="1:2" x14ac:dyDescent="0.3">
      <c r="A6733" s="42"/>
      <c r="B6733" s="41"/>
    </row>
    <row r="6734" spans="1:2" x14ac:dyDescent="0.3">
      <c r="A6734" s="42"/>
      <c r="B6734" s="41"/>
    </row>
    <row r="6735" spans="1:2" x14ac:dyDescent="0.3">
      <c r="A6735" s="42"/>
      <c r="B6735" s="41"/>
    </row>
    <row r="6736" spans="1:2" x14ac:dyDescent="0.3">
      <c r="A6736" s="42"/>
      <c r="B6736" s="41"/>
    </row>
    <row r="6737" spans="1:2" x14ac:dyDescent="0.3">
      <c r="A6737" s="42"/>
      <c r="B6737" s="41"/>
    </row>
    <row r="6738" spans="1:2" x14ac:dyDescent="0.3">
      <c r="A6738" s="42"/>
      <c r="B6738" s="41"/>
    </row>
    <row r="6739" spans="1:2" x14ac:dyDescent="0.3">
      <c r="A6739" s="42"/>
      <c r="B6739" s="41"/>
    </row>
    <row r="6740" spans="1:2" x14ac:dyDescent="0.3">
      <c r="A6740" s="42"/>
      <c r="B6740" s="41"/>
    </row>
    <row r="6741" spans="1:2" x14ac:dyDescent="0.3">
      <c r="A6741" s="42"/>
      <c r="B6741" s="41"/>
    </row>
    <row r="6742" spans="1:2" x14ac:dyDescent="0.3">
      <c r="A6742" s="42"/>
      <c r="B6742" s="41"/>
    </row>
    <row r="6743" spans="1:2" x14ac:dyDescent="0.3">
      <c r="A6743" s="42"/>
      <c r="B6743" s="41"/>
    </row>
    <row r="6744" spans="1:2" x14ac:dyDescent="0.3">
      <c r="A6744" s="42"/>
      <c r="B6744" s="41"/>
    </row>
    <row r="6745" spans="1:2" x14ac:dyDescent="0.3">
      <c r="A6745" s="42"/>
      <c r="B6745" s="41"/>
    </row>
    <row r="6746" spans="1:2" x14ac:dyDescent="0.3">
      <c r="A6746" s="42"/>
      <c r="B6746" s="41"/>
    </row>
    <row r="6747" spans="1:2" x14ac:dyDescent="0.3">
      <c r="A6747" s="42"/>
      <c r="B6747" s="41"/>
    </row>
    <row r="6748" spans="1:2" x14ac:dyDescent="0.3">
      <c r="A6748" s="42"/>
      <c r="B6748" s="41"/>
    </row>
    <row r="6749" spans="1:2" x14ac:dyDescent="0.3">
      <c r="A6749" s="42"/>
      <c r="B6749" s="41"/>
    </row>
    <row r="6750" spans="1:2" x14ac:dyDescent="0.3">
      <c r="A6750" s="42"/>
      <c r="B6750" s="41"/>
    </row>
    <row r="6751" spans="1:2" x14ac:dyDescent="0.3">
      <c r="A6751" s="42"/>
      <c r="B6751" s="41"/>
    </row>
    <row r="6752" spans="1:2" x14ac:dyDescent="0.3">
      <c r="A6752" s="42"/>
      <c r="B6752" s="41"/>
    </row>
    <row r="6753" spans="1:2" x14ac:dyDescent="0.3">
      <c r="A6753" s="42"/>
      <c r="B6753" s="41"/>
    </row>
    <row r="6754" spans="1:2" x14ac:dyDescent="0.3">
      <c r="A6754" s="42"/>
      <c r="B6754" s="41"/>
    </row>
    <row r="6755" spans="1:2" x14ac:dyDescent="0.3">
      <c r="A6755" s="42"/>
      <c r="B6755" s="41"/>
    </row>
    <row r="6756" spans="1:2" x14ac:dyDescent="0.3">
      <c r="A6756" s="42"/>
      <c r="B6756" s="41"/>
    </row>
    <row r="6757" spans="1:2" x14ac:dyDescent="0.3">
      <c r="A6757" s="42"/>
      <c r="B6757" s="41"/>
    </row>
    <row r="6758" spans="1:2" x14ac:dyDescent="0.3">
      <c r="A6758" s="42"/>
      <c r="B6758" s="41"/>
    </row>
    <row r="6759" spans="1:2" x14ac:dyDescent="0.3">
      <c r="A6759" s="42"/>
      <c r="B6759" s="41"/>
    </row>
    <row r="6760" spans="1:2" x14ac:dyDescent="0.3">
      <c r="A6760" s="42"/>
      <c r="B6760" s="41"/>
    </row>
    <row r="6761" spans="1:2" x14ac:dyDescent="0.3">
      <c r="A6761" s="42"/>
      <c r="B6761" s="41"/>
    </row>
    <row r="6762" spans="1:2" x14ac:dyDescent="0.3">
      <c r="A6762" s="42"/>
      <c r="B6762" s="41"/>
    </row>
    <row r="6763" spans="1:2" x14ac:dyDescent="0.3">
      <c r="A6763" s="42"/>
      <c r="B6763" s="41"/>
    </row>
    <row r="6764" spans="1:2" x14ac:dyDescent="0.3">
      <c r="A6764" s="42"/>
      <c r="B6764" s="41"/>
    </row>
    <row r="6765" spans="1:2" x14ac:dyDescent="0.3">
      <c r="A6765" s="42"/>
      <c r="B6765" s="41"/>
    </row>
    <row r="6766" spans="1:2" x14ac:dyDescent="0.3">
      <c r="A6766" s="42"/>
      <c r="B6766" s="41"/>
    </row>
    <row r="6767" spans="1:2" x14ac:dyDescent="0.3">
      <c r="A6767" s="42"/>
      <c r="B6767" s="41"/>
    </row>
    <row r="6768" spans="1:2" x14ac:dyDescent="0.3">
      <c r="A6768" s="42"/>
      <c r="B6768" s="41"/>
    </row>
    <row r="6769" spans="1:2" x14ac:dyDescent="0.3">
      <c r="A6769" s="42"/>
      <c r="B6769" s="41"/>
    </row>
    <row r="6770" spans="1:2" x14ac:dyDescent="0.3">
      <c r="A6770" s="42"/>
      <c r="B6770" s="41"/>
    </row>
    <row r="6771" spans="1:2" x14ac:dyDescent="0.3">
      <c r="A6771" s="42"/>
      <c r="B6771" s="41"/>
    </row>
    <row r="6772" spans="1:2" x14ac:dyDescent="0.3">
      <c r="A6772" s="42"/>
      <c r="B6772" s="41"/>
    </row>
    <row r="6773" spans="1:2" x14ac:dyDescent="0.3">
      <c r="A6773" s="42"/>
      <c r="B6773" s="41"/>
    </row>
    <row r="6774" spans="1:2" x14ac:dyDescent="0.3">
      <c r="A6774" s="42"/>
      <c r="B6774" s="41"/>
    </row>
    <row r="6775" spans="1:2" x14ac:dyDescent="0.3">
      <c r="A6775" s="42"/>
      <c r="B6775" s="41"/>
    </row>
    <row r="6776" spans="1:2" x14ac:dyDescent="0.3">
      <c r="A6776" s="42"/>
      <c r="B6776" s="41"/>
    </row>
    <row r="6777" spans="1:2" x14ac:dyDescent="0.3">
      <c r="A6777" s="42"/>
      <c r="B6777" s="41"/>
    </row>
    <row r="6778" spans="1:2" x14ac:dyDescent="0.3">
      <c r="A6778" s="42"/>
      <c r="B6778" s="41"/>
    </row>
    <row r="6779" spans="1:2" x14ac:dyDescent="0.3">
      <c r="A6779" s="42"/>
      <c r="B6779" s="41"/>
    </row>
    <row r="6780" spans="1:2" x14ac:dyDescent="0.3">
      <c r="A6780" s="42"/>
      <c r="B6780" s="41"/>
    </row>
    <row r="6781" spans="1:2" x14ac:dyDescent="0.3">
      <c r="A6781" s="42"/>
      <c r="B6781" s="41"/>
    </row>
    <row r="6782" spans="1:2" x14ac:dyDescent="0.3">
      <c r="A6782" s="42"/>
      <c r="B6782" s="41"/>
    </row>
    <row r="6783" spans="1:2" x14ac:dyDescent="0.3">
      <c r="A6783" s="42"/>
      <c r="B6783" s="41"/>
    </row>
    <row r="6784" spans="1:2" x14ac:dyDescent="0.3">
      <c r="A6784" s="42"/>
      <c r="B6784" s="41"/>
    </row>
    <row r="6785" spans="1:2" x14ac:dyDescent="0.3">
      <c r="A6785" s="42"/>
      <c r="B6785" s="41"/>
    </row>
    <row r="6786" spans="1:2" x14ac:dyDescent="0.3">
      <c r="A6786" s="42"/>
      <c r="B6786" s="41"/>
    </row>
    <row r="6787" spans="1:2" x14ac:dyDescent="0.3">
      <c r="A6787" s="42"/>
      <c r="B6787" s="41"/>
    </row>
    <row r="6788" spans="1:2" x14ac:dyDescent="0.3">
      <c r="A6788" s="42"/>
      <c r="B6788" s="41"/>
    </row>
    <row r="6789" spans="1:2" x14ac:dyDescent="0.3">
      <c r="A6789" s="42"/>
      <c r="B6789" s="41"/>
    </row>
    <row r="6790" spans="1:2" x14ac:dyDescent="0.3">
      <c r="A6790" s="42"/>
      <c r="B6790" s="41"/>
    </row>
    <row r="6791" spans="1:2" x14ac:dyDescent="0.3">
      <c r="A6791" s="42"/>
      <c r="B6791" s="41"/>
    </row>
    <row r="6792" spans="1:2" x14ac:dyDescent="0.3">
      <c r="A6792" s="42"/>
      <c r="B6792" s="41"/>
    </row>
    <row r="6793" spans="1:2" x14ac:dyDescent="0.3">
      <c r="A6793" s="42"/>
      <c r="B6793" s="41"/>
    </row>
    <row r="6794" spans="1:2" x14ac:dyDescent="0.3">
      <c r="A6794" s="42"/>
      <c r="B6794" s="41"/>
    </row>
    <row r="6795" spans="1:2" x14ac:dyDescent="0.3">
      <c r="A6795" s="42"/>
      <c r="B6795" s="41"/>
    </row>
    <row r="6796" spans="1:2" x14ac:dyDescent="0.3">
      <c r="A6796" s="42"/>
      <c r="B6796" s="41"/>
    </row>
    <row r="6797" spans="1:2" x14ac:dyDescent="0.3">
      <c r="A6797" s="42"/>
      <c r="B6797" s="41"/>
    </row>
    <row r="6798" spans="1:2" x14ac:dyDescent="0.3">
      <c r="A6798" s="42"/>
      <c r="B6798" s="41"/>
    </row>
    <row r="6799" spans="1:2" x14ac:dyDescent="0.3">
      <c r="A6799" s="42"/>
      <c r="B6799" s="41"/>
    </row>
    <row r="6800" spans="1:2" x14ac:dyDescent="0.3">
      <c r="A6800" s="42"/>
      <c r="B6800" s="41"/>
    </row>
    <row r="6801" spans="1:2" x14ac:dyDescent="0.3">
      <c r="A6801" s="42"/>
      <c r="B6801" s="41"/>
    </row>
    <row r="6802" spans="1:2" x14ac:dyDescent="0.3">
      <c r="A6802" s="42"/>
      <c r="B6802" s="41"/>
    </row>
    <row r="6803" spans="1:2" x14ac:dyDescent="0.3">
      <c r="A6803" s="42"/>
      <c r="B6803" s="41"/>
    </row>
    <row r="6804" spans="1:2" x14ac:dyDescent="0.3">
      <c r="A6804" s="42"/>
      <c r="B6804" s="41"/>
    </row>
    <row r="6805" spans="1:2" x14ac:dyDescent="0.3">
      <c r="A6805" s="42"/>
      <c r="B6805" s="41"/>
    </row>
    <row r="6806" spans="1:2" x14ac:dyDescent="0.3">
      <c r="A6806" s="42"/>
      <c r="B6806" s="41"/>
    </row>
    <row r="6807" spans="1:2" x14ac:dyDescent="0.3">
      <c r="A6807" s="42"/>
      <c r="B6807" s="41"/>
    </row>
    <row r="6808" spans="1:2" x14ac:dyDescent="0.3">
      <c r="A6808" s="42"/>
      <c r="B6808" s="41"/>
    </row>
    <row r="6809" spans="1:2" x14ac:dyDescent="0.3">
      <c r="A6809" s="42"/>
      <c r="B6809" s="41"/>
    </row>
    <row r="6810" spans="1:2" x14ac:dyDescent="0.3">
      <c r="A6810" s="42"/>
      <c r="B6810" s="41"/>
    </row>
    <row r="6811" spans="1:2" x14ac:dyDescent="0.3">
      <c r="A6811" s="42"/>
      <c r="B6811" s="41"/>
    </row>
    <row r="6812" spans="1:2" x14ac:dyDescent="0.3">
      <c r="A6812" s="42"/>
      <c r="B6812" s="41"/>
    </row>
    <row r="6813" spans="1:2" x14ac:dyDescent="0.3">
      <c r="A6813" s="42"/>
      <c r="B6813" s="41"/>
    </row>
    <row r="6814" spans="1:2" x14ac:dyDescent="0.3">
      <c r="A6814" s="42"/>
      <c r="B6814" s="41"/>
    </row>
    <row r="6815" spans="1:2" x14ac:dyDescent="0.3">
      <c r="A6815" s="42"/>
      <c r="B6815" s="41"/>
    </row>
    <row r="6816" spans="1:2" x14ac:dyDescent="0.3">
      <c r="A6816" s="42"/>
      <c r="B6816" s="41"/>
    </row>
    <row r="6817" spans="1:2" x14ac:dyDescent="0.3">
      <c r="A6817" s="42"/>
      <c r="B6817" s="41"/>
    </row>
    <row r="6818" spans="1:2" x14ac:dyDescent="0.3">
      <c r="A6818" s="42"/>
      <c r="B6818" s="41"/>
    </row>
    <row r="6819" spans="1:2" x14ac:dyDescent="0.3">
      <c r="A6819" s="42"/>
      <c r="B6819" s="41"/>
    </row>
    <row r="6820" spans="1:2" x14ac:dyDescent="0.3">
      <c r="A6820" s="42"/>
      <c r="B6820" s="41"/>
    </row>
    <row r="6821" spans="1:2" x14ac:dyDescent="0.3">
      <c r="A6821" s="42"/>
      <c r="B6821" s="41"/>
    </row>
    <row r="6822" spans="1:2" x14ac:dyDescent="0.3">
      <c r="A6822" s="42"/>
      <c r="B6822" s="41"/>
    </row>
    <row r="6823" spans="1:2" x14ac:dyDescent="0.3">
      <c r="A6823" s="42"/>
      <c r="B6823" s="41"/>
    </row>
    <row r="6824" spans="1:2" x14ac:dyDescent="0.3">
      <c r="A6824" s="42"/>
      <c r="B6824" s="41"/>
    </row>
    <row r="6825" spans="1:2" x14ac:dyDescent="0.3">
      <c r="A6825" s="42"/>
      <c r="B6825" s="41"/>
    </row>
    <row r="6826" spans="1:2" x14ac:dyDescent="0.3">
      <c r="A6826" s="42"/>
      <c r="B6826" s="41"/>
    </row>
    <row r="6827" spans="1:2" x14ac:dyDescent="0.3">
      <c r="A6827" s="42"/>
      <c r="B6827" s="41"/>
    </row>
    <row r="6828" spans="1:2" x14ac:dyDescent="0.3">
      <c r="A6828" s="42"/>
      <c r="B6828" s="41"/>
    </row>
    <row r="6829" spans="1:2" x14ac:dyDescent="0.3">
      <c r="A6829" s="42"/>
      <c r="B6829" s="41"/>
    </row>
    <row r="6830" spans="1:2" x14ac:dyDescent="0.3">
      <c r="A6830" s="42"/>
      <c r="B6830" s="41"/>
    </row>
    <row r="6831" spans="1:2" x14ac:dyDescent="0.3">
      <c r="A6831" s="42"/>
      <c r="B6831" s="41"/>
    </row>
    <row r="6832" spans="1:2" x14ac:dyDescent="0.3">
      <c r="A6832" s="42"/>
      <c r="B6832" s="41"/>
    </row>
    <row r="6833" spans="1:2" x14ac:dyDescent="0.3">
      <c r="A6833" s="42"/>
      <c r="B6833" s="41"/>
    </row>
    <row r="6834" spans="1:2" x14ac:dyDescent="0.3">
      <c r="A6834" s="42"/>
      <c r="B6834" s="41"/>
    </row>
    <row r="6835" spans="1:2" x14ac:dyDescent="0.3">
      <c r="A6835" s="42"/>
      <c r="B6835" s="41"/>
    </row>
    <row r="6836" spans="1:2" x14ac:dyDescent="0.3">
      <c r="A6836" s="42"/>
      <c r="B6836" s="41"/>
    </row>
    <row r="6837" spans="1:2" x14ac:dyDescent="0.3">
      <c r="A6837" s="42"/>
      <c r="B6837" s="41"/>
    </row>
    <row r="6838" spans="1:2" x14ac:dyDescent="0.3">
      <c r="A6838" s="42"/>
      <c r="B6838" s="41"/>
    </row>
    <row r="6839" spans="1:2" x14ac:dyDescent="0.3">
      <c r="A6839" s="42"/>
      <c r="B6839" s="41"/>
    </row>
    <row r="6840" spans="1:2" x14ac:dyDescent="0.3">
      <c r="A6840" s="42"/>
      <c r="B6840" s="41"/>
    </row>
    <row r="6841" spans="1:2" x14ac:dyDescent="0.3">
      <c r="A6841" s="42"/>
      <c r="B6841" s="41"/>
    </row>
    <row r="6842" spans="1:2" x14ac:dyDescent="0.3">
      <c r="A6842" s="42"/>
      <c r="B6842" s="41"/>
    </row>
    <row r="6843" spans="1:2" x14ac:dyDescent="0.3">
      <c r="A6843" s="42"/>
      <c r="B6843" s="41"/>
    </row>
    <row r="6844" spans="1:2" x14ac:dyDescent="0.3">
      <c r="A6844" s="42"/>
      <c r="B6844" s="41"/>
    </row>
    <row r="6845" spans="1:2" x14ac:dyDescent="0.3">
      <c r="A6845" s="42"/>
      <c r="B6845" s="41"/>
    </row>
    <row r="6846" spans="1:2" x14ac:dyDescent="0.3">
      <c r="A6846" s="42"/>
      <c r="B6846" s="41"/>
    </row>
    <row r="6847" spans="1:2" x14ac:dyDescent="0.3">
      <c r="A6847" s="42"/>
      <c r="B6847" s="41"/>
    </row>
    <row r="6848" spans="1:2" x14ac:dyDescent="0.3">
      <c r="A6848" s="42"/>
      <c r="B6848" s="41"/>
    </row>
    <row r="6849" spans="1:2" x14ac:dyDescent="0.3">
      <c r="A6849" s="42"/>
      <c r="B6849" s="41"/>
    </row>
    <row r="6850" spans="1:2" x14ac:dyDescent="0.3">
      <c r="A6850" s="42"/>
      <c r="B6850" s="41"/>
    </row>
    <row r="6851" spans="1:2" x14ac:dyDescent="0.3">
      <c r="A6851" s="42"/>
      <c r="B6851" s="41"/>
    </row>
    <row r="6852" spans="1:2" x14ac:dyDescent="0.3">
      <c r="A6852" s="42"/>
      <c r="B6852" s="41"/>
    </row>
    <row r="6853" spans="1:2" x14ac:dyDescent="0.3">
      <c r="A6853" s="42"/>
      <c r="B6853" s="41"/>
    </row>
    <row r="6854" spans="1:2" x14ac:dyDescent="0.3">
      <c r="A6854" s="42"/>
      <c r="B6854" s="41"/>
    </row>
    <row r="6855" spans="1:2" x14ac:dyDescent="0.3">
      <c r="A6855" s="42"/>
      <c r="B6855" s="41"/>
    </row>
    <row r="6856" spans="1:2" x14ac:dyDescent="0.3">
      <c r="A6856" s="42"/>
      <c r="B6856" s="41"/>
    </row>
    <row r="6857" spans="1:2" x14ac:dyDescent="0.3">
      <c r="A6857" s="42"/>
      <c r="B6857" s="41"/>
    </row>
    <row r="6858" spans="1:2" x14ac:dyDescent="0.3">
      <c r="A6858" s="42"/>
      <c r="B6858" s="41"/>
    </row>
    <row r="6859" spans="1:2" x14ac:dyDescent="0.3">
      <c r="A6859" s="42"/>
      <c r="B6859" s="41"/>
    </row>
    <row r="6860" spans="1:2" x14ac:dyDescent="0.3">
      <c r="A6860" s="42"/>
      <c r="B6860" s="41"/>
    </row>
    <row r="6861" spans="1:2" x14ac:dyDescent="0.3">
      <c r="A6861" s="42"/>
      <c r="B6861" s="41"/>
    </row>
    <row r="6862" spans="1:2" x14ac:dyDescent="0.3">
      <c r="A6862" s="42"/>
      <c r="B6862" s="41"/>
    </row>
    <row r="6863" spans="1:2" x14ac:dyDescent="0.3">
      <c r="A6863" s="42"/>
      <c r="B6863" s="41"/>
    </row>
    <row r="6864" spans="1:2" x14ac:dyDescent="0.3">
      <c r="A6864" s="42"/>
      <c r="B6864" s="41"/>
    </row>
    <row r="6865" spans="1:2" x14ac:dyDescent="0.3">
      <c r="A6865" s="42"/>
      <c r="B6865" s="41"/>
    </row>
    <row r="6866" spans="1:2" x14ac:dyDescent="0.3">
      <c r="A6866" s="42"/>
      <c r="B6866" s="41"/>
    </row>
    <row r="6867" spans="1:2" x14ac:dyDescent="0.3">
      <c r="A6867" s="42"/>
      <c r="B6867" s="41"/>
    </row>
    <row r="6868" spans="1:2" x14ac:dyDescent="0.3">
      <c r="A6868" s="42"/>
      <c r="B6868" s="41"/>
    </row>
    <row r="6869" spans="1:2" x14ac:dyDescent="0.3">
      <c r="A6869" s="42"/>
      <c r="B6869" s="41"/>
    </row>
    <row r="6870" spans="1:2" x14ac:dyDescent="0.3">
      <c r="A6870" s="42"/>
      <c r="B6870" s="41"/>
    </row>
    <row r="6871" spans="1:2" x14ac:dyDescent="0.3">
      <c r="A6871" s="42"/>
      <c r="B6871" s="41"/>
    </row>
    <row r="6872" spans="1:2" x14ac:dyDescent="0.3">
      <c r="A6872" s="42"/>
      <c r="B6872" s="41"/>
    </row>
    <row r="6873" spans="1:2" x14ac:dyDescent="0.3">
      <c r="A6873" s="42"/>
      <c r="B6873" s="41"/>
    </row>
    <row r="6874" spans="1:2" x14ac:dyDescent="0.3">
      <c r="A6874" s="42"/>
      <c r="B6874" s="41"/>
    </row>
    <row r="6875" spans="1:2" x14ac:dyDescent="0.3">
      <c r="A6875" s="42"/>
      <c r="B6875" s="41"/>
    </row>
    <row r="6876" spans="1:2" x14ac:dyDescent="0.3">
      <c r="A6876" s="42"/>
      <c r="B6876" s="41"/>
    </row>
    <row r="6877" spans="1:2" x14ac:dyDescent="0.3">
      <c r="A6877" s="42"/>
      <c r="B6877" s="41"/>
    </row>
    <row r="6878" spans="1:2" x14ac:dyDescent="0.3">
      <c r="A6878" s="42"/>
      <c r="B6878" s="41"/>
    </row>
    <row r="6879" spans="1:2" x14ac:dyDescent="0.3">
      <c r="A6879" s="42"/>
      <c r="B6879" s="41"/>
    </row>
    <row r="6880" spans="1:2" x14ac:dyDescent="0.3">
      <c r="A6880" s="42"/>
      <c r="B6880" s="41"/>
    </row>
    <row r="6881" spans="1:2" x14ac:dyDescent="0.3">
      <c r="A6881" s="42"/>
      <c r="B6881" s="41"/>
    </row>
    <row r="6882" spans="1:2" x14ac:dyDescent="0.3">
      <c r="A6882" s="42"/>
      <c r="B6882" s="41"/>
    </row>
    <row r="6883" spans="1:2" x14ac:dyDescent="0.3">
      <c r="A6883" s="42"/>
      <c r="B6883" s="41"/>
    </row>
    <row r="6884" spans="1:2" x14ac:dyDescent="0.3">
      <c r="A6884" s="42"/>
      <c r="B6884" s="41"/>
    </row>
    <row r="6885" spans="1:2" x14ac:dyDescent="0.3">
      <c r="A6885" s="42"/>
      <c r="B6885" s="41"/>
    </row>
    <row r="6886" spans="1:2" x14ac:dyDescent="0.3">
      <c r="A6886" s="42"/>
      <c r="B6886" s="41"/>
    </row>
    <row r="6887" spans="1:2" x14ac:dyDescent="0.3">
      <c r="A6887" s="42"/>
      <c r="B6887" s="41"/>
    </row>
    <row r="6888" spans="1:2" x14ac:dyDescent="0.3">
      <c r="A6888" s="42"/>
      <c r="B6888" s="41"/>
    </row>
    <row r="6889" spans="1:2" x14ac:dyDescent="0.3">
      <c r="A6889" s="42"/>
      <c r="B6889" s="41"/>
    </row>
    <row r="6890" spans="1:2" x14ac:dyDescent="0.3">
      <c r="A6890" s="42"/>
      <c r="B6890" s="41"/>
    </row>
    <row r="6891" spans="1:2" x14ac:dyDescent="0.3">
      <c r="A6891" s="42"/>
      <c r="B6891" s="41"/>
    </row>
    <row r="6892" spans="1:2" x14ac:dyDescent="0.3">
      <c r="A6892" s="42"/>
      <c r="B6892" s="41"/>
    </row>
    <row r="6893" spans="1:2" x14ac:dyDescent="0.3">
      <c r="A6893" s="42"/>
      <c r="B6893" s="41"/>
    </row>
    <row r="6894" spans="1:2" x14ac:dyDescent="0.3">
      <c r="A6894" s="42"/>
      <c r="B6894" s="41"/>
    </row>
    <row r="6895" spans="1:2" x14ac:dyDescent="0.3">
      <c r="A6895" s="42"/>
      <c r="B6895" s="41"/>
    </row>
    <row r="6896" spans="1:2" x14ac:dyDescent="0.3">
      <c r="A6896" s="42"/>
      <c r="B6896" s="41"/>
    </row>
    <row r="6897" spans="1:2" x14ac:dyDescent="0.3">
      <c r="A6897" s="42"/>
      <c r="B6897" s="41"/>
    </row>
    <row r="6898" spans="1:2" x14ac:dyDescent="0.3">
      <c r="A6898" s="42"/>
      <c r="B6898" s="41"/>
    </row>
    <row r="6899" spans="1:2" x14ac:dyDescent="0.3">
      <c r="A6899" s="42"/>
      <c r="B6899" s="41"/>
    </row>
    <row r="6900" spans="1:2" x14ac:dyDescent="0.3">
      <c r="A6900" s="42"/>
      <c r="B6900" s="41"/>
    </row>
    <row r="6901" spans="1:2" x14ac:dyDescent="0.3">
      <c r="A6901" s="42"/>
      <c r="B6901" s="41"/>
    </row>
    <row r="6902" spans="1:2" x14ac:dyDescent="0.3">
      <c r="A6902" s="42"/>
      <c r="B6902" s="41"/>
    </row>
    <row r="6903" spans="1:2" x14ac:dyDescent="0.3">
      <c r="A6903" s="42"/>
      <c r="B6903" s="41"/>
    </row>
    <row r="6904" spans="1:2" x14ac:dyDescent="0.3">
      <c r="A6904" s="42"/>
      <c r="B6904" s="41"/>
    </row>
    <row r="6905" spans="1:2" x14ac:dyDescent="0.3">
      <c r="A6905" s="42"/>
      <c r="B6905" s="41"/>
    </row>
    <row r="6906" spans="1:2" x14ac:dyDescent="0.3">
      <c r="A6906" s="42"/>
      <c r="B6906" s="41"/>
    </row>
    <row r="6907" spans="1:2" x14ac:dyDescent="0.3">
      <c r="A6907" s="42"/>
      <c r="B6907" s="41"/>
    </row>
    <row r="6908" spans="1:2" x14ac:dyDescent="0.3">
      <c r="A6908" s="42"/>
      <c r="B6908" s="41"/>
    </row>
    <row r="6909" spans="1:2" x14ac:dyDescent="0.3">
      <c r="A6909" s="42"/>
      <c r="B6909" s="41"/>
    </row>
    <row r="6910" spans="1:2" x14ac:dyDescent="0.3">
      <c r="A6910" s="42"/>
      <c r="B6910" s="41"/>
    </row>
    <row r="6911" spans="1:2" x14ac:dyDescent="0.3">
      <c r="A6911" s="42"/>
      <c r="B6911" s="41"/>
    </row>
    <row r="6912" spans="1:2" x14ac:dyDescent="0.3">
      <c r="A6912" s="42"/>
      <c r="B6912" s="41"/>
    </row>
    <row r="6913" spans="1:2" x14ac:dyDescent="0.3">
      <c r="A6913" s="42"/>
      <c r="B6913" s="41"/>
    </row>
    <row r="6914" spans="1:2" x14ac:dyDescent="0.3">
      <c r="A6914" s="42"/>
      <c r="B6914" s="41"/>
    </row>
    <row r="6915" spans="1:2" x14ac:dyDescent="0.3">
      <c r="A6915" s="42"/>
      <c r="B6915" s="41"/>
    </row>
    <row r="6916" spans="1:2" x14ac:dyDescent="0.3">
      <c r="A6916" s="42"/>
      <c r="B6916" s="41"/>
    </row>
    <row r="6917" spans="1:2" x14ac:dyDescent="0.3">
      <c r="A6917" s="42"/>
      <c r="B6917" s="41"/>
    </row>
    <row r="6918" spans="1:2" x14ac:dyDescent="0.3">
      <c r="A6918" s="42"/>
      <c r="B6918" s="41"/>
    </row>
    <row r="6919" spans="1:2" x14ac:dyDescent="0.3">
      <c r="A6919" s="42"/>
      <c r="B6919" s="41"/>
    </row>
    <row r="6920" spans="1:2" x14ac:dyDescent="0.3">
      <c r="A6920" s="42"/>
      <c r="B6920" s="41"/>
    </row>
    <row r="6921" spans="1:2" x14ac:dyDescent="0.3">
      <c r="A6921" s="42"/>
      <c r="B6921" s="41"/>
    </row>
    <row r="6922" spans="1:2" x14ac:dyDescent="0.3">
      <c r="A6922" s="42"/>
      <c r="B6922" s="41"/>
    </row>
    <row r="6923" spans="1:2" x14ac:dyDescent="0.3">
      <c r="A6923" s="42"/>
      <c r="B6923" s="41"/>
    </row>
    <row r="6924" spans="1:2" x14ac:dyDescent="0.3">
      <c r="A6924" s="42"/>
      <c r="B6924" s="41"/>
    </row>
    <row r="6925" spans="1:2" x14ac:dyDescent="0.3">
      <c r="A6925" s="42"/>
      <c r="B6925" s="41"/>
    </row>
    <row r="6926" spans="1:2" x14ac:dyDescent="0.3">
      <c r="A6926" s="42"/>
      <c r="B6926" s="41"/>
    </row>
    <row r="6927" spans="1:2" x14ac:dyDescent="0.3">
      <c r="A6927" s="42"/>
      <c r="B6927" s="41"/>
    </row>
    <row r="6928" spans="1:2" x14ac:dyDescent="0.3">
      <c r="A6928" s="42"/>
      <c r="B6928" s="41"/>
    </row>
    <row r="6929" spans="1:2" x14ac:dyDescent="0.3">
      <c r="A6929" s="42"/>
      <c r="B6929" s="41"/>
    </row>
    <row r="6930" spans="1:2" x14ac:dyDescent="0.3">
      <c r="A6930" s="42"/>
      <c r="B6930" s="41"/>
    </row>
    <row r="6931" spans="1:2" x14ac:dyDescent="0.3">
      <c r="A6931" s="42"/>
      <c r="B6931" s="41"/>
    </row>
    <row r="6932" spans="1:2" x14ac:dyDescent="0.3">
      <c r="A6932" s="42"/>
      <c r="B6932" s="41"/>
    </row>
    <row r="6933" spans="1:2" x14ac:dyDescent="0.3">
      <c r="A6933" s="42"/>
      <c r="B6933" s="41"/>
    </row>
    <row r="6934" spans="1:2" x14ac:dyDescent="0.3">
      <c r="A6934" s="42"/>
      <c r="B6934" s="41"/>
    </row>
    <row r="6935" spans="1:2" x14ac:dyDescent="0.3">
      <c r="A6935" s="42"/>
      <c r="B6935" s="41"/>
    </row>
    <row r="6936" spans="1:2" x14ac:dyDescent="0.3">
      <c r="A6936" s="42"/>
      <c r="B6936" s="41"/>
    </row>
    <row r="6937" spans="1:2" x14ac:dyDescent="0.3">
      <c r="A6937" s="42"/>
      <c r="B6937" s="41"/>
    </row>
    <row r="6938" spans="1:2" x14ac:dyDescent="0.3">
      <c r="A6938" s="42"/>
      <c r="B6938" s="41"/>
    </row>
    <row r="6939" spans="1:2" x14ac:dyDescent="0.3">
      <c r="A6939" s="42"/>
      <c r="B6939" s="41"/>
    </row>
    <row r="6940" spans="1:2" x14ac:dyDescent="0.3">
      <c r="A6940" s="42"/>
      <c r="B6940" s="41"/>
    </row>
    <row r="6941" spans="1:2" x14ac:dyDescent="0.3">
      <c r="A6941" s="42"/>
      <c r="B6941" s="41"/>
    </row>
    <row r="6942" spans="1:2" x14ac:dyDescent="0.3">
      <c r="A6942" s="42"/>
      <c r="B6942" s="41"/>
    </row>
    <row r="6943" spans="1:2" x14ac:dyDescent="0.3">
      <c r="A6943" s="42"/>
      <c r="B6943" s="41"/>
    </row>
    <row r="6944" spans="1:2" x14ac:dyDescent="0.3">
      <c r="A6944" s="42"/>
      <c r="B6944" s="41"/>
    </row>
    <row r="6945" spans="1:2" x14ac:dyDescent="0.3">
      <c r="A6945" s="42"/>
      <c r="B6945" s="41"/>
    </row>
    <row r="6946" spans="1:2" x14ac:dyDescent="0.3">
      <c r="A6946" s="42"/>
      <c r="B6946" s="41"/>
    </row>
    <row r="6947" spans="1:2" x14ac:dyDescent="0.3">
      <c r="A6947" s="42"/>
      <c r="B6947" s="41"/>
    </row>
    <row r="6948" spans="1:2" x14ac:dyDescent="0.3">
      <c r="A6948" s="42"/>
      <c r="B6948" s="41"/>
    </row>
    <row r="6949" spans="1:2" x14ac:dyDescent="0.3">
      <c r="A6949" s="42"/>
      <c r="B6949" s="41"/>
    </row>
    <row r="6950" spans="1:2" x14ac:dyDescent="0.3">
      <c r="A6950" s="42"/>
      <c r="B6950" s="41"/>
    </row>
    <row r="6951" spans="1:2" x14ac:dyDescent="0.3">
      <c r="A6951" s="42"/>
      <c r="B6951" s="41"/>
    </row>
    <row r="6952" spans="1:2" x14ac:dyDescent="0.3">
      <c r="A6952" s="42"/>
      <c r="B6952" s="41"/>
    </row>
    <row r="6953" spans="1:2" x14ac:dyDescent="0.3">
      <c r="A6953" s="42"/>
      <c r="B6953" s="41"/>
    </row>
    <row r="6954" spans="1:2" x14ac:dyDescent="0.3">
      <c r="A6954" s="42"/>
      <c r="B6954" s="41"/>
    </row>
    <row r="6955" spans="1:2" x14ac:dyDescent="0.3">
      <c r="A6955" s="42"/>
      <c r="B6955" s="41"/>
    </row>
    <row r="6956" spans="1:2" x14ac:dyDescent="0.3">
      <c r="A6956" s="42"/>
      <c r="B6956" s="41"/>
    </row>
    <row r="6957" spans="1:2" x14ac:dyDescent="0.3">
      <c r="A6957" s="42"/>
      <c r="B6957" s="41"/>
    </row>
    <row r="6958" spans="1:2" x14ac:dyDescent="0.3">
      <c r="A6958" s="42"/>
      <c r="B6958" s="41"/>
    </row>
    <row r="6959" spans="1:2" x14ac:dyDescent="0.3">
      <c r="A6959" s="42"/>
      <c r="B6959" s="41"/>
    </row>
    <row r="6960" spans="1:2" x14ac:dyDescent="0.3">
      <c r="A6960" s="42"/>
      <c r="B6960" s="41"/>
    </row>
    <row r="6961" spans="1:2" x14ac:dyDescent="0.3">
      <c r="A6961" s="42"/>
      <c r="B6961" s="41"/>
    </row>
    <row r="6962" spans="1:2" x14ac:dyDescent="0.3">
      <c r="A6962" s="42"/>
      <c r="B6962" s="41"/>
    </row>
    <row r="6963" spans="1:2" x14ac:dyDescent="0.3">
      <c r="A6963" s="42"/>
      <c r="B6963" s="41"/>
    </row>
    <row r="6964" spans="1:2" x14ac:dyDescent="0.3">
      <c r="A6964" s="42"/>
      <c r="B6964" s="41"/>
    </row>
    <row r="6965" spans="1:2" x14ac:dyDescent="0.3">
      <c r="A6965" s="42"/>
      <c r="B6965" s="41"/>
    </row>
    <row r="6966" spans="1:2" x14ac:dyDescent="0.3">
      <c r="A6966" s="42"/>
      <c r="B6966" s="41"/>
    </row>
    <row r="6967" spans="1:2" x14ac:dyDescent="0.3">
      <c r="A6967" s="42"/>
      <c r="B6967" s="41"/>
    </row>
    <row r="6968" spans="1:2" x14ac:dyDescent="0.3">
      <c r="A6968" s="42"/>
      <c r="B6968" s="41"/>
    </row>
    <row r="6969" spans="1:2" x14ac:dyDescent="0.3">
      <c r="A6969" s="42"/>
      <c r="B6969" s="41"/>
    </row>
    <row r="6970" spans="1:2" x14ac:dyDescent="0.3">
      <c r="A6970" s="42"/>
      <c r="B6970" s="41"/>
    </row>
    <row r="6971" spans="1:2" x14ac:dyDescent="0.3">
      <c r="A6971" s="42"/>
      <c r="B6971" s="41"/>
    </row>
    <row r="6972" spans="1:2" x14ac:dyDescent="0.3">
      <c r="A6972" s="42"/>
      <c r="B6972" s="41"/>
    </row>
    <row r="6973" spans="1:2" x14ac:dyDescent="0.3">
      <c r="A6973" s="42"/>
      <c r="B6973" s="41"/>
    </row>
    <row r="6974" spans="1:2" x14ac:dyDescent="0.3">
      <c r="A6974" s="42"/>
      <c r="B6974" s="41"/>
    </row>
    <row r="6975" spans="1:2" x14ac:dyDescent="0.3">
      <c r="A6975" s="42"/>
      <c r="B6975" s="41"/>
    </row>
    <row r="6976" spans="1:2" x14ac:dyDescent="0.3">
      <c r="A6976" s="42"/>
      <c r="B6976" s="41"/>
    </row>
    <row r="6977" spans="1:2" x14ac:dyDescent="0.3">
      <c r="A6977" s="42"/>
      <c r="B6977" s="41"/>
    </row>
    <row r="6978" spans="1:2" x14ac:dyDescent="0.3">
      <c r="A6978" s="42"/>
      <c r="B6978" s="41"/>
    </row>
    <row r="6979" spans="1:2" x14ac:dyDescent="0.3">
      <c r="A6979" s="42"/>
      <c r="B6979" s="41"/>
    </row>
    <row r="6980" spans="1:2" x14ac:dyDescent="0.3">
      <c r="A6980" s="42"/>
      <c r="B6980" s="41"/>
    </row>
    <row r="6981" spans="1:2" x14ac:dyDescent="0.3">
      <c r="A6981" s="42"/>
      <c r="B6981" s="41"/>
    </row>
    <row r="6982" spans="1:2" x14ac:dyDescent="0.3">
      <c r="A6982" s="42"/>
      <c r="B6982" s="41"/>
    </row>
    <row r="6983" spans="1:2" x14ac:dyDescent="0.3">
      <c r="A6983" s="42"/>
      <c r="B6983" s="41"/>
    </row>
    <row r="6984" spans="1:2" x14ac:dyDescent="0.3">
      <c r="A6984" s="42"/>
      <c r="B6984" s="41"/>
    </row>
    <row r="6985" spans="1:2" x14ac:dyDescent="0.3">
      <c r="A6985" s="42"/>
      <c r="B6985" s="41"/>
    </row>
    <row r="6986" spans="1:2" x14ac:dyDescent="0.3">
      <c r="A6986" s="42"/>
      <c r="B6986" s="41"/>
    </row>
    <row r="6987" spans="1:2" x14ac:dyDescent="0.3">
      <c r="A6987" s="42"/>
      <c r="B6987" s="41"/>
    </row>
    <row r="6988" spans="1:2" x14ac:dyDescent="0.3">
      <c r="A6988" s="42"/>
      <c r="B6988" s="41"/>
    </row>
    <row r="6989" spans="1:2" x14ac:dyDescent="0.3">
      <c r="A6989" s="42"/>
      <c r="B6989" s="41"/>
    </row>
    <row r="6990" spans="1:2" x14ac:dyDescent="0.3">
      <c r="A6990" s="42"/>
      <c r="B6990" s="41"/>
    </row>
    <row r="6991" spans="1:2" x14ac:dyDescent="0.3">
      <c r="A6991" s="42"/>
      <c r="B6991" s="41"/>
    </row>
    <row r="6992" spans="1:2" x14ac:dyDescent="0.3">
      <c r="A6992" s="42"/>
      <c r="B6992" s="41"/>
    </row>
    <row r="6993" spans="1:2" x14ac:dyDescent="0.3">
      <c r="A6993" s="42"/>
      <c r="B6993" s="41"/>
    </row>
    <row r="6994" spans="1:2" x14ac:dyDescent="0.3">
      <c r="A6994" s="42"/>
      <c r="B6994" s="41"/>
    </row>
    <row r="6995" spans="1:2" x14ac:dyDescent="0.3">
      <c r="A6995" s="42"/>
      <c r="B6995" s="41"/>
    </row>
    <row r="6996" spans="1:2" x14ac:dyDescent="0.3">
      <c r="A6996" s="42"/>
      <c r="B6996" s="41"/>
    </row>
    <row r="6997" spans="1:2" x14ac:dyDescent="0.3">
      <c r="A6997" s="42"/>
      <c r="B6997" s="41"/>
    </row>
    <row r="6998" spans="1:2" x14ac:dyDescent="0.3">
      <c r="A6998" s="42"/>
      <c r="B6998" s="41"/>
    </row>
    <row r="6999" spans="1:2" x14ac:dyDescent="0.3">
      <c r="A6999" s="42"/>
      <c r="B6999" s="41"/>
    </row>
    <row r="7000" spans="1:2" x14ac:dyDescent="0.3">
      <c r="A7000" s="42"/>
      <c r="B7000" s="41"/>
    </row>
    <row r="7001" spans="1:2" x14ac:dyDescent="0.3">
      <c r="A7001" s="42"/>
      <c r="B7001" s="41"/>
    </row>
    <row r="7002" spans="1:2" x14ac:dyDescent="0.3">
      <c r="A7002" s="42"/>
      <c r="B7002" s="41"/>
    </row>
    <row r="7003" spans="1:2" x14ac:dyDescent="0.3">
      <c r="A7003" s="42"/>
      <c r="B7003" s="41"/>
    </row>
    <row r="7004" spans="1:2" x14ac:dyDescent="0.3">
      <c r="A7004" s="42"/>
      <c r="B7004" s="41"/>
    </row>
    <row r="7005" spans="1:2" x14ac:dyDescent="0.3">
      <c r="A7005" s="42"/>
      <c r="B7005" s="41"/>
    </row>
    <row r="7006" spans="1:2" x14ac:dyDescent="0.3">
      <c r="A7006" s="42"/>
      <c r="B7006" s="41"/>
    </row>
    <row r="7007" spans="1:2" x14ac:dyDescent="0.3">
      <c r="A7007" s="42"/>
      <c r="B7007" s="41"/>
    </row>
    <row r="7008" spans="1:2" x14ac:dyDescent="0.3">
      <c r="A7008" s="42"/>
      <c r="B7008" s="41"/>
    </row>
    <row r="7009" spans="1:2" x14ac:dyDescent="0.3">
      <c r="A7009" s="42"/>
      <c r="B7009" s="41"/>
    </row>
    <row r="7010" spans="1:2" x14ac:dyDescent="0.3">
      <c r="A7010" s="42"/>
      <c r="B7010" s="41"/>
    </row>
    <row r="7011" spans="1:2" x14ac:dyDescent="0.3">
      <c r="A7011" s="42"/>
      <c r="B7011" s="41"/>
    </row>
    <row r="7012" spans="1:2" x14ac:dyDescent="0.3">
      <c r="A7012" s="42"/>
      <c r="B7012" s="41"/>
    </row>
    <row r="7013" spans="1:2" x14ac:dyDescent="0.3">
      <c r="A7013" s="42"/>
      <c r="B7013" s="41"/>
    </row>
    <row r="7014" spans="1:2" x14ac:dyDescent="0.3">
      <c r="A7014" s="42"/>
      <c r="B7014" s="41"/>
    </row>
    <row r="7015" spans="1:2" x14ac:dyDescent="0.3">
      <c r="A7015" s="42"/>
      <c r="B7015" s="41"/>
    </row>
    <row r="7016" spans="1:2" x14ac:dyDescent="0.3">
      <c r="A7016" s="42"/>
      <c r="B7016" s="41"/>
    </row>
    <row r="7017" spans="1:2" x14ac:dyDescent="0.3">
      <c r="A7017" s="42"/>
      <c r="B7017" s="41"/>
    </row>
    <row r="7018" spans="1:2" x14ac:dyDescent="0.3">
      <c r="A7018" s="42"/>
      <c r="B7018" s="41"/>
    </row>
    <row r="7019" spans="1:2" x14ac:dyDescent="0.3">
      <c r="A7019" s="42"/>
      <c r="B7019" s="41"/>
    </row>
    <row r="7020" spans="1:2" x14ac:dyDescent="0.3">
      <c r="A7020" s="42"/>
      <c r="B7020" s="41"/>
    </row>
    <row r="7021" spans="1:2" x14ac:dyDescent="0.3">
      <c r="A7021" s="42"/>
      <c r="B7021" s="41"/>
    </row>
    <row r="7022" spans="1:2" x14ac:dyDescent="0.3">
      <c r="A7022" s="42"/>
      <c r="B7022" s="41"/>
    </row>
    <row r="7023" spans="1:2" x14ac:dyDescent="0.3">
      <c r="A7023" s="42"/>
      <c r="B7023" s="41"/>
    </row>
    <row r="7024" spans="1:2" x14ac:dyDescent="0.3">
      <c r="A7024" s="42"/>
      <c r="B7024" s="41"/>
    </row>
    <row r="7025" spans="1:2" x14ac:dyDescent="0.3">
      <c r="A7025" s="42"/>
      <c r="B7025" s="41"/>
    </row>
    <row r="7026" spans="1:2" x14ac:dyDescent="0.3">
      <c r="A7026" s="42"/>
      <c r="B7026" s="41"/>
    </row>
    <row r="7027" spans="1:2" x14ac:dyDescent="0.3">
      <c r="A7027" s="42"/>
      <c r="B7027" s="41"/>
    </row>
    <row r="7028" spans="1:2" x14ac:dyDescent="0.3">
      <c r="A7028" s="42"/>
      <c r="B7028" s="41"/>
    </row>
    <row r="7029" spans="1:2" x14ac:dyDescent="0.3">
      <c r="A7029" s="42"/>
      <c r="B7029" s="41"/>
    </row>
    <row r="7030" spans="1:2" x14ac:dyDescent="0.3">
      <c r="A7030" s="42"/>
      <c r="B7030" s="41"/>
    </row>
    <row r="7031" spans="1:2" x14ac:dyDescent="0.3">
      <c r="A7031" s="42"/>
      <c r="B7031" s="41"/>
    </row>
    <row r="7032" spans="1:2" x14ac:dyDescent="0.3">
      <c r="A7032" s="42"/>
      <c r="B7032" s="41"/>
    </row>
    <row r="7033" spans="1:2" x14ac:dyDescent="0.3">
      <c r="A7033" s="42"/>
      <c r="B7033" s="41"/>
    </row>
    <row r="7034" spans="1:2" x14ac:dyDescent="0.3">
      <c r="A7034" s="42"/>
      <c r="B7034" s="41"/>
    </row>
    <row r="7035" spans="1:2" x14ac:dyDescent="0.3">
      <c r="A7035" s="42"/>
      <c r="B7035" s="41"/>
    </row>
    <row r="7036" spans="1:2" x14ac:dyDescent="0.3">
      <c r="A7036" s="42"/>
      <c r="B7036" s="41"/>
    </row>
    <row r="7037" spans="1:2" x14ac:dyDescent="0.3">
      <c r="A7037" s="42"/>
      <c r="B7037" s="41"/>
    </row>
    <row r="7038" spans="1:2" x14ac:dyDescent="0.3">
      <c r="A7038" s="42"/>
      <c r="B7038" s="41"/>
    </row>
    <row r="7039" spans="1:2" x14ac:dyDescent="0.3">
      <c r="A7039" s="42"/>
      <c r="B7039" s="41"/>
    </row>
    <row r="7040" spans="1:2" x14ac:dyDescent="0.3">
      <c r="A7040" s="42"/>
      <c r="B7040" s="41"/>
    </row>
    <row r="7041" spans="1:2" x14ac:dyDescent="0.3">
      <c r="A7041" s="42"/>
      <c r="B7041" s="41"/>
    </row>
    <row r="7042" spans="1:2" x14ac:dyDescent="0.3">
      <c r="A7042" s="42"/>
      <c r="B7042" s="41"/>
    </row>
    <row r="7043" spans="1:2" x14ac:dyDescent="0.3">
      <c r="A7043" s="42"/>
      <c r="B7043" s="41"/>
    </row>
    <row r="7044" spans="1:2" x14ac:dyDescent="0.3">
      <c r="A7044" s="42"/>
      <c r="B7044" s="41"/>
    </row>
    <row r="7045" spans="1:2" x14ac:dyDescent="0.3">
      <c r="A7045" s="42"/>
      <c r="B7045" s="41"/>
    </row>
    <row r="7046" spans="1:2" x14ac:dyDescent="0.3">
      <c r="A7046" s="42"/>
      <c r="B7046" s="41"/>
    </row>
    <row r="7047" spans="1:2" x14ac:dyDescent="0.3">
      <c r="A7047" s="42"/>
      <c r="B7047" s="41"/>
    </row>
    <row r="7048" spans="1:2" x14ac:dyDescent="0.3">
      <c r="A7048" s="42"/>
      <c r="B7048" s="41"/>
    </row>
    <row r="7049" spans="1:2" x14ac:dyDescent="0.3">
      <c r="A7049" s="42"/>
      <c r="B7049" s="41"/>
    </row>
    <row r="7050" spans="1:2" x14ac:dyDescent="0.3">
      <c r="A7050" s="42"/>
      <c r="B7050" s="41"/>
    </row>
    <row r="7051" spans="1:2" x14ac:dyDescent="0.3">
      <c r="A7051" s="42"/>
      <c r="B7051" s="41"/>
    </row>
    <row r="7052" spans="1:2" x14ac:dyDescent="0.3">
      <c r="A7052" s="42"/>
      <c r="B7052" s="41"/>
    </row>
    <row r="7053" spans="1:2" x14ac:dyDescent="0.3">
      <c r="A7053" s="42"/>
      <c r="B7053" s="41"/>
    </row>
    <row r="7054" spans="1:2" x14ac:dyDescent="0.3">
      <c r="A7054" s="42"/>
      <c r="B7054" s="41"/>
    </row>
    <row r="7055" spans="1:2" x14ac:dyDescent="0.3">
      <c r="A7055" s="42"/>
      <c r="B7055" s="41"/>
    </row>
    <row r="7056" spans="1:2" x14ac:dyDescent="0.3">
      <c r="A7056" s="42"/>
      <c r="B7056" s="41"/>
    </row>
    <row r="7057" spans="1:2" x14ac:dyDescent="0.3">
      <c r="A7057" s="42"/>
      <c r="B7057" s="41"/>
    </row>
    <row r="7058" spans="1:2" x14ac:dyDescent="0.3">
      <c r="A7058" s="42"/>
      <c r="B7058" s="41"/>
    </row>
    <row r="7059" spans="1:2" x14ac:dyDescent="0.3">
      <c r="A7059" s="42"/>
      <c r="B7059" s="41"/>
    </row>
    <row r="7060" spans="1:2" x14ac:dyDescent="0.3">
      <c r="A7060" s="42"/>
      <c r="B7060" s="41"/>
    </row>
    <row r="7061" spans="1:2" x14ac:dyDescent="0.3">
      <c r="A7061" s="42"/>
      <c r="B7061" s="41"/>
    </row>
    <row r="7062" spans="1:2" x14ac:dyDescent="0.3">
      <c r="A7062" s="42"/>
      <c r="B7062" s="41"/>
    </row>
    <row r="7063" spans="1:2" x14ac:dyDescent="0.3">
      <c r="A7063" s="42"/>
      <c r="B7063" s="41"/>
    </row>
    <row r="7064" spans="1:2" x14ac:dyDescent="0.3">
      <c r="A7064" s="42"/>
      <c r="B7064" s="41"/>
    </row>
    <row r="7065" spans="1:2" x14ac:dyDescent="0.3">
      <c r="A7065" s="42"/>
      <c r="B7065" s="41"/>
    </row>
    <row r="7066" spans="1:2" x14ac:dyDescent="0.3">
      <c r="A7066" s="42"/>
      <c r="B7066" s="41"/>
    </row>
    <row r="7067" spans="1:2" x14ac:dyDescent="0.3">
      <c r="A7067" s="42"/>
      <c r="B7067" s="41"/>
    </row>
    <row r="7068" spans="1:2" x14ac:dyDescent="0.3">
      <c r="A7068" s="42"/>
      <c r="B7068" s="41"/>
    </row>
    <row r="7069" spans="1:2" x14ac:dyDescent="0.3">
      <c r="A7069" s="42"/>
      <c r="B7069" s="41"/>
    </row>
    <row r="7070" spans="1:2" x14ac:dyDescent="0.3">
      <c r="A7070" s="42"/>
      <c r="B7070" s="41"/>
    </row>
    <row r="7071" spans="1:2" x14ac:dyDescent="0.3">
      <c r="A7071" s="42"/>
      <c r="B7071" s="41"/>
    </row>
    <row r="7072" spans="1:2" x14ac:dyDescent="0.3">
      <c r="A7072" s="42"/>
      <c r="B7072" s="41"/>
    </row>
    <row r="7073" spans="1:2" x14ac:dyDescent="0.3">
      <c r="A7073" s="42"/>
      <c r="B7073" s="41"/>
    </row>
    <row r="7074" spans="1:2" x14ac:dyDescent="0.3">
      <c r="A7074" s="42"/>
      <c r="B7074" s="41"/>
    </row>
    <row r="7075" spans="1:2" x14ac:dyDescent="0.3">
      <c r="A7075" s="42"/>
      <c r="B7075" s="41"/>
    </row>
    <row r="7076" spans="1:2" x14ac:dyDescent="0.3">
      <c r="A7076" s="42"/>
      <c r="B7076" s="41"/>
    </row>
    <row r="7077" spans="1:2" x14ac:dyDescent="0.3">
      <c r="A7077" s="42"/>
      <c r="B7077" s="41"/>
    </row>
    <row r="7078" spans="1:2" x14ac:dyDescent="0.3">
      <c r="A7078" s="42"/>
      <c r="B7078" s="41"/>
    </row>
    <row r="7079" spans="1:2" x14ac:dyDescent="0.3">
      <c r="A7079" s="42"/>
      <c r="B7079" s="41"/>
    </row>
    <row r="7080" spans="1:2" x14ac:dyDescent="0.3">
      <c r="A7080" s="42"/>
      <c r="B7080" s="41"/>
    </row>
    <row r="7081" spans="1:2" x14ac:dyDescent="0.3">
      <c r="A7081" s="42"/>
      <c r="B7081" s="41"/>
    </row>
    <row r="7082" spans="1:2" x14ac:dyDescent="0.3">
      <c r="A7082" s="42"/>
      <c r="B7082" s="41"/>
    </row>
    <row r="7083" spans="1:2" x14ac:dyDescent="0.3">
      <c r="A7083" s="42"/>
      <c r="B7083" s="41"/>
    </row>
    <row r="7084" spans="1:2" x14ac:dyDescent="0.3">
      <c r="A7084" s="42"/>
      <c r="B7084" s="41"/>
    </row>
    <row r="7085" spans="1:2" x14ac:dyDescent="0.3">
      <c r="A7085" s="42"/>
      <c r="B7085" s="41"/>
    </row>
    <row r="7086" spans="1:2" x14ac:dyDescent="0.3">
      <c r="A7086" s="42"/>
      <c r="B7086" s="41"/>
    </row>
    <row r="7087" spans="1:2" x14ac:dyDescent="0.3">
      <c r="A7087" s="42"/>
      <c r="B7087" s="41"/>
    </row>
    <row r="7088" spans="1:2" x14ac:dyDescent="0.3">
      <c r="A7088" s="42"/>
      <c r="B7088" s="41"/>
    </row>
    <row r="7089" spans="1:2" x14ac:dyDescent="0.3">
      <c r="A7089" s="42"/>
      <c r="B7089" s="41"/>
    </row>
    <row r="7090" spans="1:2" x14ac:dyDescent="0.3">
      <c r="A7090" s="42"/>
      <c r="B7090" s="41"/>
    </row>
    <row r="7091" spans="1:2" x14ac:dyDescent="0.3">
      <c r="A7091" s="42"/>
      <c r="B7091" s="41"/>
    </row>
    <row r="7092" spans="1:2" x14ac:dyDescent="0.3">
      <c r="A7092" s="42"/>
      <c r="B7092" s="41"/>
    </row>
    <row r="7093" spans="1:2" x14ac:dyDescent="0.3">
      <c r="A7093" s="42"/>
      <c r="B7093" s="41"/>
    </row>
    <row r="7094" spans="1:2" x14ac:dyDescent="0.3">
      <c r="A7094" s="42"/>
      <c r="B7094" s="41"/>
    </row>
    <row r="7095" spans="1:2" x14ac:dyDescent="0.3">
      <c r="A7095" s="42"/>
      <c r="B7095" s="41"/>
    </row>
    <row r="7096" spans="1:2" x14ac:dyDescent="0.3">
      <c r="A7096" s="42"/>
      <c r="B7096" s="41"/>
    </row>
    <row r="7097" spans="1:2" x14ac:dyDescent="0.3">
      <c r="A7097" s="42"/>
      <c r="B7097" s="41"/>
    </row>
    <row r="7098" spans="1:2" x14ac:dyDescent="0.3">
      <c r="A7098" s="42"/>
      <c r="B7098" s="41"/>
    </row>
    <row r="7099" spans="1:2" x14ac:dyDescent="0.3">
      <c r="A7099" s="42"/>
      <c r="B7099" s="41"/>
    </row>
    <row r="7100" spans="1:2" x14ac:dyDescent="0.3">
      <c r="A7100" s="42"/>
      <c r="B7100" s="41"/>
    </row>
    <row r="7101" spans="1:2" x14ac:dyDescent="0.3">
      <c r="A7101" s="42"/>
      <c r="B7101" s="41"/>
    </row>
    <row r="7102" spans="1:2" x14ac:dyDescent="0.3">
      <c r="A7102" s="42"/>
      <c r="B7102" s="41"/>
    </row>
    <row r="7103" spans="1:2" x14ac:dyDescent="0.3">
      <c r="A7103" s="42"/>
      <c r="B7103" s="41"/>
    </row>
    <row r="7104" spans="1:2" x14ac:dyDescent="0.3">
      <c r="A7104" s="42"/>
      <c r="B7104" s="41"/>
    </row>
    <row r="7105" spans="1:2" x14ac:dyDescent="0.3">
      <c r="A7105" s="42"/>
      <c r="B7105" s="41"/>
    </row>
    <row r="7106" spans="1:2" x14ac:dyDescent="0.3">
      <c r="A7106" s="42"/>
      <c r="B7106" s="41"/>
    </row>
    <row r="7107" spans="1:2" x14ac:dyDescent="0.3">
      <c r="A7107" s="42"/>
      <c r="B7107" s="41"/>
    </row>
    <row r="7108" spans="1:2" x14ac:dyDescent="0.3">
      <c r="A7108" s="42"/>
      <c r="B7108" s="41"/>
    </row>
    <row r="7109" spans="1:2" x14ac:dyDescent="0.3">
      <c r="A7109" s="42"/>
      <c r="B7109" s="41"/>
    </row>
    <row r="7110" spans="1:2" x14ac:dyDescent="0.3">
      <c r="A7110" s="42"/>
      <c r="B7110" s="41"/>
    </row>
    <row r="7111" spans="1:2" x14ac:dyDescent="0.3">
      <c r="A7111" s="42"/>
      <c r="B7111" s="41"/>
    </row>
    <row r="7112" spans="1:2" x14ac:dyDescent="0.3">
      <c r="A7112" s="42"/>
      <c r="B7112" s="41"/>
    </row>
    <row r="7113" spans="1:2" x14ac:dyDescent="0.3">
      <c r="A7113" s="42"/>
      <c r="B7113" s="41"/>
    </row>
    <row r="7114" spans="1:2" x14ac:dyDescent="0.3">
      <c r="A7114" s="42"/>
      <c r="B7114" s="41"/>
    </row>
    <row r="7115" spans="1:2" x14ac:dyDescent="0.3">
      <c r="A7115" s="42"/>
      <c r="B7115" s="41"/>
    </row>
    <row r="7116" spans="1:2" x14ac:dyDescent="0.3">
      <c r="A7116" s="42"/>
      <c r="B7116" s="41"/>
    </row>
    <row r="7117" spans="1:2" x14ac:dyDescent="0.3">
      <c r="A7117" s="42"/>
      <c r="B7117" s="41"/>
    </row>
    <row r="7118" spans="1:2" x14ac:dyDescent="0.3">
      <c r="A7118" s="42"/>
      <c r="B7118" s="41"/>
    </row>
    <row r="7119" spans="1:2" x14ac:dyDescent="0.3">
      <c r="A7119" s="42"/>
      <c r="B7119" s="41"/>
    </row>
    <row r="7120" spans="1:2" x14ac:dyDescent="0.3">
      <c r="A7120" s="42"/>
      <c r="B7120" s="41"/>
    </row>
    <row r="7121" spans="1:2" x14ac:dyDescent="0.3">
      <c r="A7121" s="42"/>
      <c r="B7121" s="41"/>
    </row>
    <row r="7122" spans="1:2" x14ac:dyDescent="0.3">
      <c r="A7122" s="42"/>
      <c r="B7122" s="41"/>
    </row>
    <row r="7123" spans="1:2" x14ac:dyDescent="0.3">
      <c r="A7123" s="42"/>
      <c r="B7123" s="41"/>
    </row>
    <row r="7124" spans="1:2" x14ac:dyDescent="0.3">
      <c r="A7124" s="42"/>
      <c r="B7124" s="41"/>
    </row>
    <row r="7125" spans="1:2" x14ac:dyDescent="0.3">
      <c r="A7125" s="42"/>
      <c r="B7125" s="41"/>
    </row>
    <row r="7126" spans="1:2" x14ac:dyDescent="0.3">
      <c r="A7126" s="42"/>
      <c r="B7126" s="41"/>
    </row>
    <row r="7127" spans="1:2" x14ac:dyDescent="0.3">
      <c r="A7127" s="42"/>
      <c r="B7127" s="41"/>
    </row>
    <row r="7128" spans="1:2" x14ac:dyDescent="0.3">
      <c r="A7128" s="42"/>
      <c r="B7128" s="41"/>
    </row>
    <row r="7129" spans="1:2" x14ac:dyDescent="0.3">
      <c r="A7129" s="42"/>
      <c r="B7129" s="41"/>
    </row>
    <row r="7130" spans="1:2" x14ac:dyDescent="0.3">
      <c r="A7130" s="42"/>
      <c r="B7130" s="41"/>
    </row>
    <row r="7131" spans="1:2" x14ac:dyDescent="0.3">
      <c r="A7131" s="42"/>
      <c r="B7131" s="41"/>
    </row>
    <row r="7132" spans="1:2" x14ac:dyDescent="0.3">
      <c r="A7132" s="42"/>
      <c r="B7132" s="41"/>
    </row>
    <row r="7133" spans="1:2" x14ac:dyDescent="0.3">
      <c r="A7133" s="42"/>
      <c r="B7133" s="41"/>
    </row>
    <row r="7134" spans="1:2" x14ac:dyDescent="0.3">
      <c r="A7134" s="42"/>
      <c r="B7134" s="41"/>
    </row>
    <row r="7135" spans="1:2" x14ac:dyDescent="0.3">
      <c r="A7135" s="42"/>
      <c r="B7135" s="41"/>
    </row>
    <row r="7136" spans="1:2" x14ac:dyDescent="0.3">
      <c r="A7136" s="42"/>
      <c r="B7136" s="41"/>
    </row>
    <row r="7137" spans="1:2" x14ac:dyDescent="0.3">
      <c r="A7137" s="42"/>
      <c r="B7137" s="41"/>
    </row>
    <row r="7138" spans="1:2" x14ac:dyDescent="0.3">
      <c r="A7138" s="42"/>
      <c r="B7138" s="41"/>
    </row>
    <row r="7139" spans="1:2" x14ac:dyDescent="0.3">
      <c r="A7139" s="42"/>
      <c r="B7139" s="41"/>
    </row>
    <row r="7140" spans="1:2" x14ac:dyDescent="0.3">
      <c r="A7140" s="42"/>
      <c r="B7140" s="41"/>
    </row>
    <row r="7141" spans="1:2" x14ac:dyDescent="0.3">
      <c r="A7141" s="42"/>
      <c r="B7141" s="41"/>
    </row>
    <row r="7142" spans="1:2" x14ac:dyDescent="0.3">
      <c r="A7142" s="42"/>
      <c r="B7142" s="41"/>
    </row>
    <row r="7143" spans="1:2" x14ac:dyDescent="0.3">
      <c r="A7143" s="42"/>
      <c r="B7143" s="41"/>
    </row>
    <row r="7144" spans="1:2" x14ac:dyDescent="0.3">
      <c r="A7144" s="42"/>
      <c r="B7144" s="41"/>
    </row>
    <row r="7145" spans="1:2" x14ac:dyDescent="0.3">
      <c r="A7145" s="42"/>
      <c r="B7145" s="41"/>
    </row>
    <row r="7146" spans="1:2" x14ac:dyDescent="0.3">
      <c r="A7146" s="42"/>
      <c r="B7146" s="41"/>
    </row>
    <row r="7147" spans="1:2" x14ac:dyDescent="0.3">
      <c r="A7147" s="42"/>
      <c r="B7147" s="41"/>
    </row>
    <row r="7148" spans="1:2" x14ac:dyDescent="0.3">
      <c r="A7148" s="42"/>
      <c r="B7148" s="41"/>
    </row>
    <row r="7149" spans="1:2" x14ac:dyDescent="0.3">
      <c r="A7149" s="42"/>
      <c r="B7149" s="41"/>
    </row>
    <row r="7150" spans="1:2" x14ac:dyDescent="0.3">
      <c r="A7150" s="42"/>
      <c r="B7150" s="41"/>
    </row>
    <row r="7151" spans="1:2" x14ac:dyDescent="0.3">
      <c r="A7151" s="42"/>
      <c r="B7151" s="41"/>
    </row>
    <row r="7152" spans="1:2" x14ac:dyDescent="0.3">
      <c r="A7152" s="42"/>
      <c r="B7152" s="41"/>
    </row>
    <row r="7153" spans="1:2" x14ac:dyDescent="0.3">
      <c r="A7153" s="42"/>
      <c r="B7153" s="41"/>
    </row>
    <row r="7154" spans="1:2" x14ac:dyDescent="0.3">
      <c r="A7154" s="42"/>
      <c r="B7154" s="41"/>
    </row>
    <row r="7155" spans="1:2" x14ac:dyDescent="0.3">
      <c r="A7155" s="42"/>
      <c r="B7155" s="41"/>
    </row>
    <row r="7156" spans="1:2" x14ac:dyDescent="0.3">
      <c r="A7156" s="42"/>
      <c r="B7156" s="41"/>
    </row>
    <row r="7157" spans="1:2" x14ac:dyDescent="0.3">
      <c r="A7157" s="42"/>
      <c r="B7157" s="41"/>
    </row>
    <row r="7158" spans="1:2" x14ac:dyDescent="0.3">
      <c r="A7158" s="42"/>
      <c r="B7158" s="41"/>
    </row>
    <row r="7159" spans="1:2" x14ac:dyDescent="0.3">
      <c r="A7159" s="42"/>
      <c r="B7159" s="41"/>
    </row>
    <row r="7160" spans="1:2" x14ac:dyDescent="0.3">
      <c r="A7160" s="42"/>
      <c r="B7160" s="41"/>
    </row>
    <row r="7161" spans="1:2" x14ac:dyDescent="0.3">
      <c r="A7161" s="42"/>
      <c r="B7161" s="41"/>
    </row>
    <row r="7162" spans="1:2" x14ac:dyDescent="0.3">
      <c r="A7162" s="42"/>
      <c r="B7162" s="41"/>
    </row>
    <row r="7163" spans="1:2" x14ac:dyDescent="0.3">
      <c r="A7163" s="42"/>
      <c r="B7163" s="41"/>
    </row>
    <row r="7164" spans="1:2" x14ac:dyDescent="0.3">
      <c r="A7164" s="42"/>
      <c r="B7164" s="41"/>
    </row>
    <row r="7165" spans="1:2" x14ac:dyDescent="0.3">
      <c r="A7165" s="42"/>
      <c r="B7165" s="41"/>
    </row>
    <row r="7166" spans="1:2" x14ac:dyDescent="0.3">
      <c r="A7166" s="42"/>
      <c r="B7166" s="41"/>
    </row>
    <row r="7167" spans="1:2" x14ac:dyDescent="0.3">
      <c r="A7167" s="42"/>
      <c r="B7167" s="41"/>
    </row>
    <row r="7168" spans="1:2" x14ac:dyDescent="0.3">
      <c r="A7168" s="42"/>
      <c r="B7168" s="41"/>
    </row>
    <row r="7169" spans="1:2" x14ac:dyDescent="0.3">
      <c r="A7169" s="42"/>
      <c r="B7169" s="41"/>
    </row>
    <row r="7170" spans="1:2" x14ac:dyDescent="0.3">
      <c r="A7170" s="42"/>
      <c r="B7170" s="41"/>
    </row>
    <row r="7171" spans="1:2" x14ac:dyDescent="0.3">
      <c r="A7171" s="42"/>
      <c r="B7171" s="41"/>
    </row>
    <row r="7172" spans="1:2" x14ac:dyDescent="0.3">
      <c r="A7172" s="42"/>
      <c r="B7172" s="41"/>
    </row>
    <row r="7173" spans="1:2" x14ac:dyDescent="0.3">
      <c r="A7173" s="42"/>
      <c r="B7173" s="41"/>
    </row>
    <row r="7174" spans="1:2" x14ac:dyDescent="0.3">
      <c r="A7174" s="42"/>
      <c r="B7174" s="41"/>
    </row>
    <row r="7175" spans="1:2" x14ac:dyDescent="0.3">
      <c r="A7175" s="42"/>
      <c r="B7175" s="41"/>
    </row>
    <row r="7176" spans="1:2" x14ac:dyDescent="0.3">
      <c r="A7176" s="42"/>
      <c r="B7176" s="41"/>
    </row>
    <row r="7177" spans="1:2" x14ac:dyDescent="0.3">
      <c r="A7177" s="42"/>
      <c r="B7177" s="41"/>
    </row>
    <row r="7178" spans="1:2" x14ac:dyDescent="0.3">
      <c r="A7178" s="42"/>
      <c r="B7178" s="41"/>
    </row>
    <row r="7179" spans="1:2" x14ac:dyDescent="0.3">
      <c r="A7179" s="42"/>
      <c r="B7179" s="41"/>
    </row>
    <row r="7180" spans="1:2" x14ac:dyDescent="0.3">
      <c r="A7180" s="42"/>
      <c r="B7180" s="41"/>
    </row>
    <row r="7181" spans="1:2" x14ac:dyDescent="0.3">
      <c r="A7181" s="42"/>
      <c r="B7181" s="41"/>
    </row>
    <row r="7182" spans="1:2" x14ac:dyDescent="0.3">
      <c r="A7182" s="42"/>
      <c r="B7182" s="41"/>
    </row>
    <row r="7183" spans="1:2" x14ac:dyDescent="0.3">
      <c r="A7183" s="42"/>
      <c r="B7183" s="41"/>
    </row>
    <row r="7184" spans="1:2" x14ac:dyDescent="0.3">
      <c r="A7184" s="42"/>
      <c r="B7184" s="41"/>
    </row>
    <row r="7185" spans="1:2" x14ac:dyDescent="0.3">
      <c r="A7185" s="42"/>
      <c r="B7185" s="41"/>
    </row>
    <row r="7186" spans="1:2" x14ac:dyDescent="0.3">
      <c r="A7186" s="42"/>
      <c r="B7186" s="41"/>
    </row>
    <row r="7187" spans="1:2" x14ac:dyDescent="0.3">
      <c r="A7187" s="42"/>
      <c r="B7187" s="41"/>
    </row>
    <row r="7188" spans="1:2" x14ac:dyDescent="0.3">
      <c r="A7188" s="42"/>
      <c r="B7188" s="41"/>
    </row>
    <row r="7189" spans="1:2" x14ac:dyDescent="0.3">
      <c r="A7189" s="42"/>
      <c r="B7189" s="41"/>
    </row>
    <row r="7190" spans="1:2" x14ac:dyDescent="0.3">
      <c r="A7190" s="42"/>
      <c r="B7190" s="41"/>
    </row>
    <row r="7191" spans="1:2" x14ac:dyDescent="0.3">
      <c r="A7191" s="42"/>
      <c r="B7191" s="41"/>
    </row>
    <row r="7192" spans="1:2" x14ac:dyDescent="0.3">
      <c r="A7192" s="42"/>
      <c r="B7192" s="41"/>
    </row>
    <row r="7193" spans="1:2" x14ac:dyDescent="0.3">
      <c r="A7193" s="42"/>
      <c r="B7193" s="41"/>
    </row>
    <row r="7194" spans="1:2" x14ac:dyDescent="0.3">
      <c r="A7194" s="42"/>
      <c r="B7194" s="41"/>
    </row>
    <row r="7195" spans="1:2" x14ac:dyDescent="0.3">
      <c r="A7195" s="42"/>
      <c r="B7195" s="41"/>
    </row>
    <row r="7196" spans="1:2" x14ac:dyDescent="0.3">
      <c r="A7196" s="42"/>
      <c r="B7196" s="41"/>
    </row>
    <row r="7197" spans="1:2" x14ac:dyDescent="0.3">
      <c r="A7197" s="42"/>
      <c r="B7197" s="41"/>
    </row>
    <row r="7198" spans="1:2" x14ac:dyDescent="0.3">
      <c r="A7198" s="42"/>
      <c r="B7198" s="41"/>
    </row>
    <row r="7199" spans="1:2" x14ac:dyDescent="0.3">
      <c r="A7199" s="42"/>
      <c r="B7199" s="41"/>
    </row>
    <row r="7200" spans="1:2" x14ac:dyDescent="0.3">
      <c r="A7200" s="42"/>
      <c r="B7200" s="41"/>
    </row>
    <row r="7201" spans="1:2" x14ac:dyDescent="0.3">
      <c r="A7201" s="42"/>
      <c r="B7201" s="41"/>
    </row>
    <row r="7202" spans="1:2" x14ac:dyDescent="0.3">
      <c r="A7202" s="42"/>
      <c r="B7202" s="41"/>
    </row>
    <row r="7203" spans="1:2" x14ac:dyDescent="0.3">
      <c r="A7203" s="42"/>
      <c r="B7203" s="41"/>
    </row>
    <row r="7204" spans="1:2" x14ac:dyDescent="0.3">
      <c r="A7204" s="42"/>
      <c r="B7204" s="41"/>
    </row>
    <row r="7205" spans="1:2" x14ac:dyDescent="0.3">
      <c r="A7205" s="42"/>
      <c r="B7205" s="41"/>
    </row>
    <row r="7206" spans="1:2" x14ac:dyDescent="0.3">
      <c r="A7206" s="42"/>
      <c r="B7206" s="41"/>
    </row>
    <row r="7207" spans="1:2" x14ac:dyDescent="0.3">
      <c r="A7207" s="42"/>
      <c r="B7207" s="41"/>
    </row>
    <row r="7208" spans="1:2" x14ac:dyDescent="0.3">
      <c r="A7208" s="42"/>
      <c r="B7208" s="41"/>
    </row>
    <row r="7209" spans="1:2" x14ac:dyDescent="0.3">
      <c r="A7209" s="42"/>
      <c r="B7209" s="41"/>
    </row>
    <row r="7210" spans="1:2" x14ac:dyDescent="0.3">
      <c r="A7210" s="42"/>
      <c r="B7210" s="41"/>
    </row>
    <row r="7211" spans="1:2" x14ac:dyDescent="0.3">
      <c r="A7211" s="42"/>
      <c r="B7211" s="41"/>
    </row>
    <row r="7212" spans="1:2" x14ac:dyDescent="0.3">
      <c r="A7212" s="42"/>
      <c r="B7212" s="41"/>
    </row>
    <row r="7213" spans="1:2" x14ac:dyDescent="0.3">
      <c r="A7213" s="42"/>
      <c r="B7213" s="41"/>
    </row>
    <row r="7214" spans="1:2" x14ac:dyDescent="0.3">
      <c r="A7214" s="42"/>
      <c r="B7214" s="41"/>
    </row>
    <row r="7215" spans="1:2" x14ac:dyDescent="0.3">
      <c r="A7215" s="42"/>
      <c r="B7215" s="41"/>
    </row>
    <row r="7216" spans="1:2" x14ac:dyDescent="0.3">
      <c r="A7216" s="42"/>
      <c r="B7216" s="41"/>
    </row>
    <row r="7217" spans="1:2" x14ac:dyDescent="0.3">
      <c r="A7217" s="42"/>
      <c r="B7217" s="41"/>
    </row>
    <row r="7218" spans="1:2" x14ac:dyDescent="0.3">
      <c r="A7218" s="42"/>
      <c r="B7218" s="41"/>
    </row>
    <row r="7219" spans="1:2" x14ac:dyDescent="0.3">
      <c r="A7219" s="42"/>
      <c r="B7219" s="41"/>
    </row>
    <row r="7220" spans="1:2" x14ac:dyDescent="0.3">
      <c r="A7220" s="42"/>
      <c r="B7220" s="41"/>
    </row>
    <row r="7221" spans="1:2" x14ac:dyDescent="0.3">
      <c r="A7221" s="42"/>
      <c r="B7221" s="41"/>
    </row>
    <row r="7222" spans="1:2" x14ac:dyDescent="0.3">
      <c r="A7222" s="42"/>
      <c r="B7222" s="41"/>
    </row>
    <row r="7223" spans="1:2" x14ac:dyDescent="0.3">
      <c r="A7223" s="42"/>
      <c r="B7223" s="41"/>
    </row>
    <row r="7224" spans="1:2" x14ac:dyDescent="0.3">
      <c r="A7224" s="42"/>
      <c r="B7224" s="41"/>
    </row>
    <row r="7225" spans="1:2" x14ac:dyDescent="0.3">
      <c r="A7225" s="42"/>
      <c r="B7225" s="41"/>
    </row>
    <row r="7226" spans="1:2" x14ac:dyDescent="0.3">
      <c r="A7226" s="42"/>
      <c r="B7226" s="41"/>
    </row>
    <row r="7227" spans="1:2" x14ac:dyDescent="0.3">
      <c r="A7227" s="42"/>
      <c r="B7227" s="41"/>
    </row>
    <row r="7228" spans="1:2" x14ac:dyDescent="0.3">
      <c r="A7228" s="42"/>
      <c r="B7228" s="41"/>
    </row>
    <row r="7229" spans="1:2" x14ac:dyDescent="0.3">
      <c r="A7229" s="42"/>
      <c r="B7229" s="41"/>
    </row>
    <row r="7230" spans="1:2" x14ac:dyDescent="0.3">
      <c r="A7230" s="42"/>
      <c r="B7230" s="41"/>
    </row>
    <row r="7231" spans="1:2" x14ac:dyDescent="0.3">
      <c r="A7231" s="42"/>
      <c r="B7231" s="41"/>
    </row>
    <row r="7232" spans="1:2" x14ac:dyDescent="0.3">
      <c r="A7232" s="42"/>
      <c r="B7232" s="41"/>
    </row>
    <row r="7233" spans="1:2" x14ac:dyDescent="0.3">
      <c r="A7233" s="42"/>
      <c r="B7233" s="41"/>
    </row>
    <row r="7234" spans="1:2" x14ac:dyDescent="0.3">
      <c r="A7234" s="42"/>
      <c r="B7234" s="41"/>
    </row>
    <row r="7235" spans="1:2" x14ac:dyDescent="0.3">
      <c r="A7235" s="42"/>
      <c r="B7235" s="41"/>
    </row>
    <row r="7236" spans="1:2" x14ac:dyDescent="0.3">
      <c r="A7236" s="42"/>
      <c r="B7236" s="41"/>
    </row>
    <row r="7237" spans="1:2" x14ac:dyDescent="0.3">
      <c r="A7237" s="42"/>
      <c r="B7237" s="41"/>
    </row>
    <row r="7238" spans="1:2" x14ac:dyDescent="0.3">
      <c r="A7238" s="42"/>
      <c r="B7238" s="41"/>
    </row>
    <row r="7239" spans="1:2" x14ac:dyDescent="0.3">
      <c r="A7239" s="42"/>
      <c r="B7239" s="41"/>
    </row>
    <row r="7240" spans="1:2" x14ac:dyDescent="0.3">
      <c r="A7240" s="42"/>
      <c r="B7240" s="41"/>
    </row>
    <row r="7241" spans="1:2" x14ac:dyDescent="0.3">
      <c r="A7241" s="42"/>
      <c r="B7241" s="41"/>
    </row>
    <row r="7242" spans="1:2" x14ac:dyDescent="0.3">
      <c r="A7242" s="42"/>
      <c r="B7242" s="41"/>
    </row>
    <row r="7243" spans="1:2" x14ac:dyDescent="0.3">
      <c r="A7243" s="42"/>
      <c r="B7243" s="41"/>
    </row>
    <row r="7244" spans="1:2" x14ac:dyDescent="0.3">
      <c r="A7244" s="42"/>
      <c r="B7244" s="41"/>
    </row>
    <row r="7245" spans="1:2" x14ac:dyDescent="0.3">
      <c r="A7245" s="42"/>
      <c r="B7245" s="41"/>
    </row>
    <row r="7246" spans="1:2" x14ac:dyDescent="0.3">
      <c r="A7246" s="42"/>
      <c r="B7246" s="41"/>
    </row>
    <row r="7247" spans="1:2" x14ac:dyDescent="0.3">
      <c r="A7247" s="42"/>
      <c r="B7247" s="41"/>
    </row>
    <row r="7248" spans="1:2" x14ac:dyDescent="0.3">
      <c r="A7248" s="42"/>
      <c r="B7248" s="41"/>
    </row>
    <row r="7249" spans="1:2" x14ac:dyDescent="0.3">
      <c r="A7249" s="42"/>
      <c r="B7249" s="41"/>
    </row>
    <row r="7250" spans="1:2" x14ac:dyDescent="0.3">
      <c r="A7250" s="42"/>
      <c r="B7250" s="41"/>
    </row>
    <row r="7251" spans="1:2" x14ac:dyDescent="0.3">
      <c r="A7251" s="42"/>
      <c r="B7251" s="41"/>
    </row>
    <row r="7252" spans="1:2" x14ac:dyDescent="0.3">
      <c r="A7252" s="42"/>
      <c r="B7252" s="41"/>
    </row>
    <row r="7253" spans="1:2" x14ac:dyDescent="0.3">
      <c r="A7253" s="42"/>
      <c r="B7253" s="41"/>
    </row>
    <row r="7254" spans="1:2" x14ac:dyDescent="0.3">
      <c r="A7254" s="42"/>
      <c r="B7254" s="41"/>
    </row>
    <row r="7255" spans="1:2" x14ac:dyDescent="0.3">
      <c r="A7255" s="42"/>
      <c r="B7255" s="41"/>
    </row>
    <row r="7256" spans="1:2" x14ac:dyDescent="0.3">
      <c r="A7256" s="42"/>
      <c r="B7256" s="41"/>
    </row>
    <row r="7257" spans="1:2" x14ac:dyDescent="0.3">
      <c r="A7257" s="42"/>
      <c r="B7257" s="41"/>
    </row>
    <row r="7258" spans="1:2" x14ac:dyDescent="0.3">
      <c r="A7258" s="42"/>
      <c r="B7258" s="41"/>
    </row>
    <row r="7259" spans="1:2" x14ac:dyDescent="0.3">
      <c r="A7259" s="42"/>
      <c r="B7259" s="41"/>
    </row>
    <row r="7260" spans="1:2" x14ac:dyDescent="0.3">
      <c r="A7260" s="42"/>
      <c r="B7260" s="41"/>
    </row>
    <row r="7261" spans="1:2" x14ac:dyDescent="0.3">
      <c r="A7261" s="42"/>
      <c r="B7261" s="41"/>
    </row>
    <row r="7262" spans="1:2" x14ac:dyDescent="0.3">
      <c r="A7262" s="42"/>
      <c r="B7262" s="41"/>
    </row>
    <row r="7263" spans="1:2" x14ac:dyDescent="0.3">
      <c r="A7263" s="42"/>
      <c r="B7263" s="41"/>
    </row>
    <row r="7264" spans="1:2" x14ac:dyDescent="0.3">
      <c r="A7264" s="42"/>
      <c r="B7264" s="41"/>
    </row>
    <row r="7265" spans="1:2" x14ac:dyDescent="0.3">
      <c r="A7265" s="42"/>
      <c r="B7265" s="41"/>
    </row>
    <row r="7266" spans="1:2" x14ac:dyDescent="0.3">
      <c r="A7266" s="42"/>
      <c r="B7266" s="41"/>
    </row>
    <row r="7267" spans="1:2" x14ac:dyDescent="0.3">
      <c r="A7267" s="42"/>
      <c r="B7267" s="41"/>
    </row>
    <row r="7268" spans="1:2" x14ac:dyDescent="0.3">
      <c r="A7268" s="42"/>
      <c r="B7268" s="41"/>
    </row>
    <row r="7269" spans="1:2" x14ac:dyDescent="0.3">
      <c r="A7269" s="42"/>
      <c r="B7269" s="41"/>
    </row>
    <row r="7270" spans="1:2" x14ac:dyDescent="0.3">
      <c r="A7270" s="42"/>
      <c r="B7270" s="41"/>
    </row>
    <row r="7271" spans="1:2" x14ac:dyDescent="0.3">
      <c r="A7271" s="42"/>
      <c r="B7271" s="41"/>
    </row>
    <row r="7272" spans="1:2" x14ac:dyDescent="0.3">
      <c r="A7272" s="42"/>
      <c r="B7272" s="41"/>
    </row>
    <row r="7273" spans="1:2" x14ac:dyDescent="0.3">
      <c r="A7273" s="42"/>
      <c r="B7273" s="41"/>
    </row>
    <row r="7274" spans="1:2" x14ac:dyDescent="0.3">
      <c r="A7274" s="42"/>
      <c r="B7274" s="41"/>
    </row>
    <row r="7275" spans="1:2" x14ac:dyDescent="0.3">
      <c r="A7275" s="42"/>
      <c r="B7275" s="41"/>
    </row>
    <row r="7276" spans="1:2" x14ac:dyDescent="0.3">
      <c r="A7276" s="42"/>
      <c r="B7276" s="41"/>
    </row>
    <row r="7277" spans="1:2" x14ac:dyDescent="0.3">
      <c r="A7277" s="42"/>
      <c r="B7277" s="41"/>
    </row>
    <row r="7278" spans="1:2" x14ac:dyDescent="0.3">
      <c r="A7278" s="42"/>
      <c r="B7278" s="41"/>
    </row>
    <row r="7279" spans="1:2" x14ac:dyDescent="0.3">
      <c r="A7279" s="42"/>
      <c r="B7279" s="41"/>
    </row>
    <row r="7280" spans="1:2" x14ac:dyDescent="0.3">
      <c r="A7280" s="42"/>
      <c r="B7280" s="41"/>
    </row>
    <row r="7281" spans="1:2" x14ac:dyDescent="0.3">
      <c r="A7281" s="42"/>
      <c r="B7281" s="41"/>
    </row>
    <row r="7282" spans="1:2" x14ac:dyDescent="0.3">
      <c r="A7282" s="42"/>
      <c r="B7282" s="41"/>
    </row>
    <row r="7283" spans="1:2" x14ac:dyDescent="0.3">
      <c r="A7283" s="42"/>
      <c r="B7283" s="41"/>
    </row>
    <row r="7284" spans="1:2" x14ac:dyDescent="0.3">
      <c r="A7284" s="42"/>
      <c r="B7284" s="41"/>
    </row>
    <row r="7285" spans="1:2" x14ac:dyDescent="0.3">
      <c r="A7285" s="42"/>
      <c r="B7285" s="41"/>
    </row>
    <row r="7286" spans="1:2" x14ac:dyDescent="0.3">
      <c r="A7286" s="42"/>
      <c r="B7286" s="41"/>
    </row>
    <row r="7287" spans="1:2" x14ac:dyDescent="0.3">
      <c r="A7287" s="42"/>
      <c r="B7287" s="41"/>
    </row>
    <row r="7288" spans="1:2" x14ac:dyDescent="0.3">
      <c r="A7288" s="42"/>
      <c r="B7288" s="41"/>
    </row>
    <row r="7289" spans="1:2" x14ac:dyDescent="0.3">
      <c r="A7289" s="42"/>
      <c r="B7289" s="41"/>
    </row>
    <row r="7290" spans="1:2" x14ac:dyDescent="0.3">
      <c r="A7290" s="42"/>
      <c r="B7290" s="41"/>
    </row>
    <row r="7291" spans="1:2" x14ac:dyDescent="0.3">
      <c r="A7291" s="42"/>
      <c r="B7291" s="41"/>
    </row>
    <row r="7292" spans="1:2" x14ac:dyDescent="0.3">
      <c r="A7292" s="42"/>
      <c r="B7292" s="41"/>
    </row>
    <row r="7293" spans="1:2" x14ac:dyDescent="0.3">
      <c r="A7293" s="42"/>
      <c r="B7293" s="41"/>
    </row>
    <row r="7294" spans="1:2" x14ac:dyDescent="0.3">
      <c r="A7294" s="42"/>
      <c r="B7294" s="41"/>
    </row>
    <row r="7295" spans="1:2" x14ac:dyDescent="0.3">
      <c r="A7295" s="42"/>
      <c r="B7295" s="41"/>
    </row>
    <row r="7296" spans="1:2" x14ac:dyDescent="0.3">
      <c r="A7296" s="42"/>
      <c r="B7296" s="41"/>
    </row>
    <row r="7297" spans="1:2" x14ac:dyDescent="0.3">
      <c r="A7297" s="42"/>
      <c r="B7297" s="41"/>
    </row>
    <row r="7298" spans="1:2" x14ac:dyDescent="0.3">
      <c r="A7298" s="42"/>
      <c r="B7298" s="41"/>
    </row>
    <row r="7299" spans="1:2" x14ac:dyDescent="0.3">
      <c r="A7299" s="42"/>
      <c r="B7299" s="41"/>
    </row>
    <row r="7300" spans="1:2" x14ac:dyDescent="0.3">
      <c r="A7300" s="42"/>
      <c r="B7300" s="41"/>
    </row>
    <row r="7301" spans="1:2" x14ac:dyDescent="0.3">
      <c r="A7301" s="42"/>
      <c r="B7301" s="41"/>
    </row>
    <row r="7302" spans="1:2" x14ac:dyDescent="0.3">
      <c r="A7302" s="42"/>
      <c r="B7302" s="41"/>
    </row>
    <row r="7303" spans="1:2" x14ac:dyDescent="0.3">
      <c r="A7303" s="42"/>
      <c r="B7303" s="41"/>
    </row>
    <row r="7304" spans="1:2" x14ac:dyDescent="0.3">
      <c r="A7304" s="42"/>
      <c r="B7304" s="41"/>
    </row>
    <row r="7305" spans="1:2" x14ac:dyDescent="0.3">
      <c r="A7305" s="42"/>
      <c r="B7305" s="41"/>
    </row>
    <row r="7306" spans="1:2" x14ac:dyDescent="0.3">
      <c r="A7306" s="42"/>
      <c r="B7306" s="41"/>
    </row>
    <row r="7307" spans="1:2" x14ac:dyDescent="0.3">
      <c r="A7307" s="42"/>
      <c r="B7307" s="41"/>
    </row>
    <row r="7308" spans="1:2" x14ac:dyDescent="0.3">
      <c r="A7308" s="42"/>
      <c r="B7308" s="41"/>
    </row>
    <row r="7309" spans="1:2" x14ac:dyDescent="0.3">
      <c r="A7309" s="42"/>
      <c r="B7309" s="41"/>
    </row>
    <row r="7310" spans="1:2" x14ac:dyDescent="0.3">
      <c r="A7310" s="42"/>
      <c r="B7310" s="41"/>
    </row>
    <row r="7311" spans="1:2" x14ac:dyDescent="0.3">
      <c r="A7311" s="42"/>
      <c r="B7311" s="41"/>
    </row>
    <row r="7312" spans="1:2" x14ac:dyDescent="0.3">
      <c r="A7312" s="42"/>
      <c r="B7312" s="41"/>
    </row>
    <row r="7313" spans="1:2" x14ac:dyDescent="0.3">
      <c r="A7313" s="42"/>
      <c r="B7313" s="41"/>
    </row>
    <row r="7314" spans="1:2" x14ac:dyDescent="0.3">
      <c r="A7314" s="42"/>
      <c r="B7314" s="41"/>
    </row>
    <row r="7315" spans="1:2" x14ac:dyDescent="0.3">
      <c r="A7315" s="42"/>
      <c r="B7315" s="41"/>
    </row>
    <row r="7316" spans="1:2" x14ac:dyDescent="0.3">
      <c r="A7316" s="42"/>
      <c r="B7316" s="41"/>
    </row>
    <row r="7317" spans="1:2" x14ac:dyDescent="0.3">
      <c r="A7317" s="42"/>
      <c r="B7317" s="41"/>
    </row>
    <row r="7318" spans="1:2" x14ac:dyDescent="0.3">
      <c r="A7318" s="42"/>
      <c r="B7318" s="41"/>
    </row>
    <row r="7319" spans="1:2" x14ac:dyDescent="0.3">
      <c r="A7319" s="42"/>
      <c r="B7319" s="41"/>
    </row>
    <row r="7320" spans="1:2" x14ac:dyDescent="0.3">
      <c r="A7320" s="42"/>
      <c r="B7320" s="41"/>
    </row>
    <row r="7321" spans="1:2" x14ac:dyDescent="0.3">
      <c r="A7321" s="42"/>
      <c r="B7321" s="41"/>
    </row>
    <row r="7322" spans="1:2" x14ac:dyDescent="0.3">
      <c r="A7322" s="42"/>
      <c r="B7322" s="41"/>
    </row>
    <row r="7323" spans="1:2" x14ac:dyDescent="0.3">
      <c r="A7323" s="42"/>
      <c r="B7323" s="41"/>
    </row>
    <row r="7324" spans="1:2" x14ac:dyDescent="0.3">
      <c r="A7324" s="42"/>
      <c r="B7324" s="41"/>
    </row>
    <row r="7325" spans="1:2" x14ac:dyDescent="0.3">
      <c r="A7325" s="42"/>
      <c r="B7325" s="41"/>
    </row>
    <row r="7326" spans="1:2" x14ac:dyDescent="0.3">
      <c r="A7326" s="42"/>
      <c r="B7326" s="41"/>
    </row>
    <row r="7327" spans="1:2" x14ac:dyDescent="0.3">
      <c r="A7327" s="42"/>
      <c r="B7327" s="41"/>
    </row>
    <row r="7328" spans="1:2" x14ac:dyDescent="0.3">
      <c r="A7328" s="42"/>
      <c r="B7328" s="41"/>
    </row>
    <row r="7329" spans="1:2" x14ac:dyDescent="0.3">
      <c r="A7329" s="42"/>
      <c r="B7329" s="41"/>
    </row>
    <row r="7330" spans="1:2" x14ac:dyDescent="0.3">
      <c r="A7330" s="42"/>
      <c r="B7330" s="41"/>
    </row>
    <row r="7331" spans="1:2" x14ac:dyDescent="0.3">
      <c r="A7331" s="42"/>
      <c r="B7331" s="41"/>
    </row>
    <row r="7332" spans="1:2" x14ac:dyDescent="0.3">
      <c r="A7332" s="42"/>
      <c r="B7332" s="41"/>
    </row>
    <row r="7333" spans="1:2" x14ac:dyDescent="0.3">
      <c r="A7333" s="42"/>
      <c r="B7333" s="41"/>
    </row>
    <row r="7334" spans="1:2" x14ac:dyDescent="0.3">
      <c r="A7334" s="42"/>
      <c r="B7334" s="41"/>
    </row>
    <row r="7335" spans="1:2" x14ac:dyDescent="0.3">
      <c r="A7335" s="42"/>
      <c r="B7335" s="41"/>
    </row>
    <row r="7336" spans="1:2" x14ac:dyDescent="0.3">
      <c r="A7336" s="42"/>
      <c r="B7336" s="41"/>
    </row>
    <row r="7337" spans="1:2" x14ac:dyDescent="0.3">
      <c r="A7337" s="42"/>
      <c r="B7337" s="41"/>
    </row>
    <row r="7338" spans="1:2" x14ac:dyDescent="0.3">
      <c r="A7338" s="42"/>
      <c r="B7338" s="41"/>
    </row>
    <row r="7339" spans="1:2" x14ac:dyDescent="0.3">
      <c r="A7339" s="42"/>
      <c r="B7339" s="41"/>
    </row>
    <row r="7340" spans="1:2" x14ac:dyDescent="0.3">
      <c r="A7340" s="42"/>
      <c r="B7340" s="41"/>
    </row>
    <row r="7341" spans="1:2" x14ac:dyDescent="0.3">
      <c r="A7341" s="42"/>
      <c r="B7341" s="41"/>
    </row>
    <row r="7342" spans="1:2" x14ac:dyDescent="0.3">
      <c r="A7342" s="42"/>
      <c r="B7342" s="41"/>
    </row>
    <row r="7343" spans="1:2" x14ac:dyDescent="0.3">
      <c r="A7343" s="42"/>
      <c r="B7343" s="41"/>
    </row>
    <row r="7344" spans="1:2" x14ac:dyDescent="0.3">
      <c r="A7344" s="42"/>
      <c r="B7344" s="41"/>
    </row>
    <row r="7345" spans="1:2" x14ac:dyDescent="0.3">
      <c r="A7345" s="42"/>
      <c r="B7345" s="41"/>
    </row>
    <row r="7346" spans="1:2" x14ac:dyDescent="0.3">
      <c r="A7346" s="42"/>
      <c r="B7346" s="41"/>
    </row>
    <row r="7347" spans="1:2" x14ac:dyDescent="0.3">
      <c r="A7347" s="42"/>
      <c r="B7347" s="41"/>
    </row>
    <row r="7348" spans="1:2" x14ac:dyDescent="0.3">
      <c r="A7348" s="42"/>
      <c r="B7348" s="41"/>
    </row>
    <row r="7349" spans="1:2" x14ac:dyDescent="0.3">
      <c r="A7349" s="42"/>
      <c r="B7349" s="41"/>
    </row>
    <row r="7350" spans="1:2" x14ac:dyDescent="0.3">
      <c r="A7350" s="42"/>
      <c r="B7350" s="41"/>
    </row>
    <row r="7351" spans="1:2" x14ac:dyDescent="0.3">
      <c r="A7351" s="42"/>
      <c r="B7351" s="41"/>
    </row>
    <row r="7352" spans="1:2" x14ac:dyDescent="0.3">
      <c r="A7352" s="42"/>
      <c r="B7352" s="41"/>
    </row>
    <row r="7353" spans="1:2" x14ac:dyDescent="0.3">
      <c r="A7353" s="42"/>
      <c r="B7353" s="41"/>
    </row>
    <row r="7354" spans="1:2" x14ac:dyDescent="0.3">
      <c r="A7354" s="42"/>
      <c r="B7354" s="41"/>
    </row>
    <row r="7355" spans="1:2" x14ac:dyDescent="0.3">
      <c r="A7355" s="42"/>
      <c r="B7355" s="41"/>
    </row>
    <row r="7356" spans="1:2" x14ac:dyDescent="0.3">
      <c r="A7356" s="42"/>
      <c r="B7356" s="41"/>
    </row>
    <row r="7357" spans="1:2" x14ac:dyDescent="0.3">
      <c r="A7357" s="42"/>
      <c r="B7357" s="41"/>
    </row>
    <row r="7358" spans="1:2" x14ac:dyDescent="0.3">
      <c r="A7358" s="42"/>
      <c r="B7358" s="41"/>
    </row>
    <row r="7359" spans="1:2" x14ac:dyDescent="0.3">
      <c r="A7359" s="42"/>
      <c r="B7359" s="41"/>
    </row>
    <row r="7360" spans="1:2" x14ac:dyDescent="0.3">
      <c r="A7360" s="42"/>
      <c r="B7360" s="41"/>
    </row>
    <row r="7361" spans="1:2" x14ac:dyDescent="0.3">
      <c r="A7361" s="42"/>
      <c r="B7361" s="41"/>
    </row>
    <row r="7362" spans="1:2" x14ac:dyDescent="0.3">
      <c r="A7362" s="42"/>
      <c r="B7362" s="41"/>
    </row>
    <row r="7363" spans="1:2" x14ac:dyDescent="0.3">
      <c r="A7363" s="42"/>
      <c r="B7363" s="41"/>
    </row>
    <row r="7364" spans="1:2" x14ac:dyDescent="0.3">
      <c r="A7364" s="42"/>
      <c r="B7364" s="41"/>
    </row>
    <row r="7365" spans="1:2" x14ac:dyDescent="0.3">
      <c r="A7365" s="42"/>
      <c r="B7365" s="41"/>
    </row>
    <row r="7366" spans="1:2" x14ac:dyDescent="0.3">
      <c r="A7366" s="42"/>
      <c r="B7366" s="41"/>
    </row>
    <row r="7367" spans="1:2" x14ac:dyDescent="0.3">
      <c r="A7367" s="42"/>
      <c r="B7367" s="41"/>
    </row>
    <row r="7368" spans="1:2" x14ac:dyDescent="0.3">
      <c r="A7368" s="42"/>
      <c r="B7368" s="41"/>
    </row>
    <row r="7369" spans="1:2" x14ac:dyDescent="0.3">
      <c r="A7369" s="42"/>
      <c r="B7369" s="41"/>
    </row>
    <row r="7370" spans="1:2" x14ac:dyDescent="0.3">
      <c r="A7370" s="42"/>
      <c r="B7370" s="41"/>
    </row>
    <row r="7371" spans="1:2" x14ac:dyDescent="0.3">
      <c r="A7371" s="42"/>
      <c r="B7371" s="41"/>
    </row>
    <row r="7372" spans="1:2" x14ac:dyDescent="0.3">
      <c r="A7372" s="42"/>
      <c r="B7372" s="41"/>
    </row>
    <row r="7373" spans="1:2" x14ac:dyDescent="0.3">
      <c r="A7373" s="42"/>
      <c r="B7373" s="41"/>
    </row>
    <row r="7374" spans="1:2" x14ac:dyDescent="0.3">
      <c r="A7374" s="42"/>
      <c r="B7374" s="41"/>
    </row>
    <row r="7375" spans="1:2" x14ac:dyDescent="0.3">
      <c r="A7375" s="42"/>
      <c r="B7375" s="41"/>
    </row>
    <row r="7376" spans="1:2" x14ac:dyDescent="0.3">
      <c r="A7376" s="42"/>
      <c r="B7376" s="41"/>
    </row>
    <row r="7377" spans="1:2" x14ac:dyDescent="0.3">
      <c r="A7377" s="42"/>
      <c r="B7377" s="41"/>
    </row>
    <row r="7378" spans="1:2" x14ac:dyDescent="0.3">
      <c r="A7378" s="42"/>
      <c r="B7378" s="41"/>
    </row>
    <row r="7379" spans="1:2" x14ac:dyDescent="0.3">
      <c r="A7379" s="42"/>
      <c r="B7379" s="41"/>
    </row>
    <row r="7380" spans="1:2" x14ac:dyDescent="0.3">
      <c r="A7380" s="42"/>
      <c r="B7380" s="41"/>
    </row>
    <row r="7381" spans="1:2" x14ac:dyDescent="0.3">
      <c r="A7381" s="42"/>
      <c r="B7381" s="41"/>
    </row>
    <row r="7382" spans="1:2" x14ac:dyDescent="0.3">
      <c r="A7382" s="42"/>
      <c r="B7382" s="41"/>
    </row>
    <row r="7383" spans="1:2" x14ac:dyDescent="0.3">
      <c r="A7383" s="42"/>
      <c r="B7383" s="41"/>
    </row>
    <row r="7384" spans="1:2" x14ac:dyDescent="0.3">
      <c r="A7384" s="42"/>
      <c r="B7384" s="41"/>
    </row>
    <row r="7385" spans="1:2" x14ac:dyDescent="0.3">
      <c r="A7385" s="42"/>
      <c r="B7385" s="41"/>
    </row>
    <row r="7386" spans="1:2" x14ac:dyDescent="0.3">
      <c r="A7386" s="42"/>
      <c r="B7386" s="41"/>
    </row>
    <row r="7387" spans="1:2" x14ac:dyDescent="0.3">
      <c r="A7387" s="42"/>
      <c r="B7387" s="41"/>
    </row>
    <row r="7388" spans="1:2" x14ac:dyDescent="0.3">
      <c r="A7388" s="42"/>
      <c r="B7388" s="41"/>
    </row>
    <row r="7389" spans="1:2" x14ac:dyDescent="0.3">
      <c r="A7389" s="42"/>
      <c r="B7389" s="41"/>
    </row>
    <row r="7390" spans="1:2" x14ac:dyDescent="0.3">
      <c r="A7390" s="42"/>
      <c r="B7390" s="41"/>
    </row>
    <row r="7391" spans="1:2" x14ac:dyDescent="0.3">
      <c r="A7391" s="42"/>
      <c r="B7391" s="41"/>
    </row>
    <row r="7392" spans="1:2" x14ac:dyDescent="0.3">
      <c r="A7392" s="42"/>
      <c r="B7392" s="41"/>
    </row>
    <row r="7393" spans="1:2" x14ac:dyDescent="0.3">
      <c r="A7393" s="42"/>
      <c r="B7393" s="41"/>
    </row>
    <row r="7394" spans="1:2" x14ac:dyDescent="0.3">
      <c r="A7394" s="42"/>
      <c r="B7394" s="41"/>
    </row>
    <row r="7395" spans="1:2" x14ac:dyDescent="0.3">
      <c r="A7395" s="42"/>
      <c r="B7395" s="41"/>
    </row>
    <row r="7396" spans="1:2" x14ac:dyDescent="0.3">
      <c r="A7396" s="42"/>
      <c r="B7396" s="41"/>
    </row>
    <row r="7397" spans="1:2" x14ac:dyDescent="0.3">
      <c r="A7397" s="42"/>
      <c r="B7397" s="41"/>
    </row>
    <row r="7398" spans="1:2" x14ac:dyDescent="0.3">
      <c r="A7398" s="42"/>
      <c r="B7398" s="41"/>
    </row>
    <row r="7399" spans="1:2" x14ac:dyDescent="0.3">
      <c r="A7399" s="42"/>
      <c r="B7399" s="41"/>
    </row>
    <row r="7400" spans="1:2" x14ac:dyDescent="0.3">
      <c r="A7400" s="42"/>
      <c r="B7400" s="41"/>
    </row>
    <row r="7401" spans="1:2" x14ac:dyDescent="0.3">
      <c r="A7401" s="42"/>
      <c r="B7401" s="41"/>
    </row>
    <row r="7402" spans="1:2" x14ac:dyDescent="0.3">
      <c r="A7402" s="42"/>
      <c r="B7402" s="41"/>
    </row>
    <row r="7403" spans="1:2" x14ac:dyDescent="0.3">
      <c r="A7403" s="42"/>
      <c r="B7403" s="41"/>
    </row>
    <row r="7404" spans="1:2" x14ac:dyDescent="0.3">
      <c r="A7404" s="42"/>
      <c r="B7404" s="41"/>
    </row>
    <row r="7405" spans="1:2" x14ac:dyDescent="0.3">
      <c r="A7405" s="42"/>
      <c r="B7405" s="41"/>
    </row>
    <row r="7406" spans="1:2" x14ac:dyDescent="0.3">
      <c r="A7406" s="42"/>
      <c r="B7406" s="41"/>
    </row>
    <row r="7407" spans="1:2" x14ac:dyDescent="0.3">
      <c r="A7407" s="42"/>
      <c r="B7407" s="41"/>
    </row>
    <row r="7408" spans="1:2" x14ac:dyDescent="0.3">
      <c r="A7408" s="42"/>
      <c r="B7408" s="41"/>
    </row>
    <row r="7409" spans="1:2" x14ac:dyDescent="0.3">
      <c r="A7409" s="42"/>
      <c r="B7409" s="41"/>
    </row>
    <row r="7410" spans="1:2" x14ac:dyDescent="0.3">
      <c r="A7410" s="42"/>
      <c r="B7410" s="41"/>
    </row>
    <row r="7411" spans="1:2" x14ac:dyDescent="0.3">
      <c r="A7411" s="42"/>
      <c r="B7411" s="41"/>
    </row>
    <row r="7412" spans="1:2" x14ac:dyDescent="0.3">
      <c r="A7412" s="42"/>
      <c r="B7412" s="41"/>
    </row>
    <row r="7413" spans="1:2" x14ac:dyDescent="0.3">
      <c r="A7413" s="42"/>
      <c r="B7413" s="41"/>
    </row>
    <row r="7414" spans="1:2" x14ac:dyDescent="0.3">
      <c r="A7414" s="42"/>
      <c r="B7414" s="41"/>
    </row>
    <row r="7415" spans="1:2" x14ac:dyDescent="0.3">
      <c r="A7415" s="42"/>
      <c r="B7415" s="41"/>
    </row>
    <row r="7416" spans="1:2" x14ac:dyDescent="0.3">
      <c r="A7416" s="42"/>
      <c r="B7416" s="41"/>
    </row>
    <row r="7417" spans="1:2" x14ac:dyDescent="0.3">
      <c r="A7417" s="42"/>
      <c r="B7417" s="41"/>
    </row>
    <row r="7418" spans="1:2" x14ac:dyDescent="0.3">
      <c r="A7418" s="42"/>
      <c r="B7418" s="41"/>
    </row>
    <row r="7419" spans="1:2" x14ac:dyDescent="0.3">
      <c r="A7419" s="42"/>
      <c r="B7419" s="41"/>
    </row>
    <row r="7420" spans="1:2" x14ac:dyDescent="0.3">
      <c r="A7420" s="42"/>
      <c r="B7420" s="41"/>
    </row>
    <row r="7421" spans="1:2" x14ac:dyDescent="0.3">
      <c r="A7421" s="42"/>
      <c r="B7421" s="41"/>
    </row>
    <row r="7422" spans="1:2" x14ac:dyDescent="0.3">
      <c r="A7422" s="42"/>
      <c r="B7422" s="41"/>
    </row>
    <row r="7423" spans="1:2" x14ac:dyDescent="0.3">
      <c r="A7423" s="42"/>
      <c r="B7423" s="41"/>
    </row>
    <row r="7424" spans="1:2" x14ac:dyDescent="0.3">
      <c r="A7424" s="42"/>
      <c r="B7424" s="41"/>
    </row>
    <row r="7425" spans="1:2" x14ac:dyDescent="0.3">
      <c r="A7425" s="42"/>
      <c r="B7425" s="41"/>
    </row>
    <row r="7426" spans="1:2" x14ac:dyDescent="0.3">
      <c r="A7426" s="42"/>
      <c r="B7426" s="41"/>
    </row>
    <row r="7427" spans="1:2" x14ac:dyDescent="0.3">
      <c r="A7427" s="42"/>
      <c r="B7427" s="41"/>
    </row>
    <row r="7428" spans="1:2" x14ac:dyDescent="0.3">
      <c r="A7428" s="42"/>
      <c r="B7428" s="41"/>
    </row>
    <row r="7429" spans="1:2" x14ac:dyDescent="0.3">
      <c r="A7429" s="42"/>
      <c r="B7429" s="41"/>
    </row>
    <row r="7430" spans="1:2" x14ac:dyDescent="0.3">
      <c r="A7430" s="42"/>
      <c r="B7430" s="41"/>
    </row>
    <row r="7431" spans="1:2" x14ac:dyDescent="0.3">
      <c r="A7431" s="42"/>
      <c r="B7431" s="41"/>
    </row>
    <row r="7432" spans="1:2" x14ac:dyDescent="0.3">
      <c r="A7432" s="42"/>
      <c r="B7432" s="41"/>
    </row>
    <row r="7433" spans="1:2" x14ac:dyDescent="0.3">
      <c r="A7433" s="42"/>
      <c r="B7433" s="41"/>
    </row>
    <row r="7434" spans="1:2" x14ac:dyDescent="0.3">
      <c r="A7434" s="42"/>
      <c r="B7434" s="41"/>
    </row>
    <row r="7435" spans="1:2" x14ac:dyDescent="0.3">
      <c r="A7435" s="42"/>
      <c r="B7435" s="41"/>
    </row>
    <row r="7436" spans="1:2" x14ac:dyDescent="0.3">
      <c r="A7436" s="42"/>
      <c r="B7436" s="41"/>
    </row>
    <row r="7437" spans="1:2" x14ac:dyDescent="0.3">
      <c r="A7437" s="42"/>
      <c r="B7437" s="41"/>
    </row>
    <row r="7438" spans="1:2" x14ac:dyDescent="0.3">
      <c r="A7438" s="42"/>
      <c r="B7438" s="41"/>
    </row>
    <row r="7439" spans="1:2" x14ac:dyDescent="0.3">
      <c r="A7439" s="42"/>
      <c r="B7439" s="41"/>
    </row>
    <row r="7440" spans="1:2" x14ac:dyDescent="0.3">
      <c r="A7440" s="42"/>
      <c r="B7440" s="41"/>
    </row>
    <row r="7441" spans="1:2" x14ac:dyDescent="0.3">
      <c r="A7441" s="42"/>
      <c r="B7441" s="41"/>
    </row>
    <row r="7442" spans="1:2" x14ac:dyDescent="0.3">
      <c r="A7442" s="42"/>
      <c r="B7442" s="41"/>
    </row>
    <row r="7443" spans="1:2" x14ac:dyDescent="0.3">
      <c r="A7443" s="42"/>
      <c r="B7443" s="41"/>
    </row>
    <row r="7444" spans="1:2" x14ac:dyDescent="0.3">
      <c r="A7444" s="42"/>
      <c r="B7444" s="41"/>
    </row>
    <row r="7445" spans="1:2" x14ac:dyDescent="0.3">
      <c r="A7445" s="42"/>
      <c r="B7445" s="41"/>
    </row>
    <row r="7446" spans="1:2" x14ac:dyDescent="0.3">
      <c r="A7446" s="42"/>
      <c r="B7446" s="41"/>
    </row>
    <row r="7447" spans="1:2" x14ac:dyDescent="0.3">
      <c r="A7447" s="42"/>
      <c r="B7447" s="41"/>
    </row>
    <row r="7448" spans="1:2" x14ac:dyDescent="0.3">
      <c r="A7448" s="42"/>
      <c r="B7448" s="41"/>
    </row>
    <row r="7449" spans="1:2" x14ac:dyDescent="0.3">
      <c r="A7449" s="42"/>
      <c r="B7449" s="41"/>
    </row>
    <row r="7450" spans="1:2" x14ac:dyDescent="0.3">
      <c r="A7450" s="42"/>
      <c r="B7450" s="41"/>
    </row>
    <row r="7451" spans="1:2" x14ac:dyDescent="0.3">
      <c r="A7451" s="42"/>
      <c r="B7451" s="41"/>
    </row>
    <row r="7452" spans="1:2" x14ac:dyDescent="0.3">
      <c r="A7452" s="42"/>
      <c r="B7452" s="41"/>
    </row>
    <row r="7453" spans="1:2" x14ac:dyDescent="0.3">
      <c r="A7453" s="42"/>
      <c r="B7453" s="41"/>
    </row>
    <row r="7454" spans="1:2" x14ac:dyDescent="0.3">
      <c r="A7454" s="42"/>
      <c r="B7454" s="41"/>
    </row>
    <row r="7455" spans="1:2" x14ac:dyDescent="0.3">
      <c r="A7455" s="42"/>
      <c r="B7455" s="41"/>
    </row>
    <row r="7456" spans="1:2" x14ac:dyDescent="0.3">
      <c r="A7456" s="42"/>
      <c r="B7456" s="41"/>
    </row>
    <row r="7457" spans="1:2" x14ac:dyDescent="0.3">
      <c r="A7457" s="42"/>
      <c r="B7457" s="41"/>
    </row>
    <row r="7458" spans="1:2" x14ac:dyDescent="0.3">
      <c r="A7458" s="42"/>
      <c r="B7458" s="41"/>
    </row>
    <row r="7459" spans="1:2" x14ac:dyDescent="0.3">
      <c r="A7459" s="42"/>
      <c r="B7459" s="41"/>
    </row>
    <row r="7460" spans="1:2" x14ac:dyDescent="0.3">
      <c r="A7460" s="42"/>
      <c r="B7460" s="41"/>
    </row>
    <row r="7461" spans="1:2" x14ac:dyDescent="0.3">
      <c r="A7461" s="42"/>
      <c r="B7461" s="41"/>
    </row>
    <row r="7462" spans="1:2" x14ac:dyDescent="0.3">
      <c r="A7462" s="42"/>
      <c r="B7462" s="41"/>
    </row>
    <row r="7463" spans="1:2" x14ac:dyDescent="0.3">
      <c r="A7463" s="42"/>
      <c r="B7463" s="41"/>
    </row>
    <row r="7464" spans="1:2" x14ac:dyDescent="0.3">
      <c r="A7464" s="42"/>
      <c r="B7464" s="41"/>
    </row>
    <row r="7465" spans="1:2" x14ac:dyDescent="0.3">
      <c r="A7465" s="42"/>
      <c r="B7465" s="41"/>
    </row>
    <row r="7466" spans="1:2" x14ac:dyDescent="0.3">
      <c r="A7466" s="42"/>
      <c r="B7466" s="41"/>
    </row>
    <row r="7467" spans="1:2" x14ac:dyDescent="0.3">
      <c r="A7467" s="42"/>
      <c r="B7467" s="41"/>
    </row>
    <row r="7468" spans="1:2" x14ac:dyDescent="0.3">
      <c r="A7468" s="42"/>
      <c r="B7468" s="41"/>
    </row>
    <row r="7469" spans="1:2" x14ac:dyDescent="0.3">
      <c r="A7469" s="42"/>
      <c r="B7469" s="41"/>
    </row>
    <row r="7470" spans="1:2" x14ac:dyDescent="0.3">
      <c r="A7470" s="42"/>
      <c r="B7470" s="41"/>
    </row>
    <row r="7471" spans="1:2" x14ac:dyDescent="0.3">
      <c r="A7471" s="42"/>
      <c r="B7471" s="41"/>
    </row>
    <row r="7472" spans="1:2" x14ac:dyDescent="0.3">
      <c r="A7472" s="42"/>
      <c r="B7472" s="41"/>
    </row>
    <row r="7473" spans="1:2" x14ac:dyDescent="0.3">
      <c r="A7473" s="42"/>
      <c r="B7473" s="41"/>
    </row>
    <row r="7474" spans="1:2" x14ac:dyDescent="0.3">
      <c r="A7474" s="42"/>
      <c r="B7474" s="41"/>
    </row>
    <row r="7475" spans="1:2" x14ac:dyDescent="0.3">
      <c r="A7475" s="42"/>
      <c r="B7475" s="41"/>
    </row>
    <row r="7476" spans="1:2" x14ac:dyDescent="0.3">
      <c r="A7476" s="42"/>
      <c r="B7476" s="41"/>
    </row>
    <row r="7477" spans="1:2" x14ac:dyDescent="0.3">
      <c r="A7477" s="42"/>
      <c r="B7477" s="41"/>
    </row>
    <row r="7478" spans="1:2" x14ac:dyDescent="0.3">
      <c r="A7478" s="42"/>
      <c r="B7478" s="41"/>
    </row>
    <row r="7479" spans="1:2" x14ac:dyDescent="0.3">
      <c r="A7479" s="42"/>
      <c r="B7479" s="41"/>
    </row>
    <row r="7480" spans="1:2" x14ac:dyDescent="0.3">
      <c r="A7480" s="42"/>
      <c r="B7480" s="41"/>
    </row>
    <row r="7481" spans="1:2" x14ac:dyDescent="0.3">
      <c r="A7481" s="42"/>
      <c r="B7481" s="41"/>
    </row>
    <row r="7482" spans="1:2" x14ac:dyDescent="0.3">
      <c r="A7482" s="42"/>
      <c r="B7482" s="41"/>
    </row>
    <row r="7483" spans="1:2" x14ac:dyDescent="0.3">
      <c r="A7483" s="42"/>
      <c r="B7483" s="41"/>
    </row>
    <row r="7484" spans="1:2" x14ac:dyDescent="0.3">
      <c r="A7484" s="42"/>
      <c r="B7484" s="41"/>
    </row>
    <row r="7485" spans="1:2" x14ac:dyDescent="0.3">
      <c r="A7485" s="42"/>
      <c r="B7485" s="41"/>
    </row>
    <row r="7486" spans="1:2" x14ac:dyDescent="0.3">
      <c r="A7486" s="42"/>
      <c r="B7486" s="41"/>
    </row>
    <row r="7487" spans="1:2" x14ac:dyDescent="0.3">
      <c r="A7487" s="42"/>
      <c r="B7487" s="41"/>
    </row>
    <row r="7488" spans="1:2" x14ac:dyDescent="0.3">
      <c r="A7488" s="42"/>
      <c r="B7488" s="41"/>
    </row>
    <row r="7489" spans="1:2" x14ac:dyDescent="0.3">
      <c r="A7489" s="42"/>
      <c r="B7489" s="41"/>
    </row>
    <row r="7490" spans="1:2" x14ac:dyDescent="0.3">
      <c r="A7490" s="42"/>
      <c r="B7490" s="41"/>
    </row>
    <row r="7491" spans="1:2" x14ac:dyDescent="0.3">
      <c r="A7491" s="42"/>
      <c r="B7491" s="41"/>
    </row>
    <row r="7492" spans="1:2" x14ac:dyDescent="0.3">
      <c r="A7492" s="42"/>
      <c r="B7492" s="41"/>
    </row>
    <row r="7493" spans="1:2" x14ac:dyDescent="0.3">
      <c r="A7493" s="42"/>
      <c r="B7493" s="41"/>
    </row>
    <row r="7494" spans="1:2" x14ac:dyDescent="0.3">
      <c r="A7494" s="42"/>
      <c r="B7494" s="41"/>
    </row>
    <row r="7495" spans="1:2" x14ac:dyDescent="0.3">
      <c r="A7495" s="42"/>
      <c r="B7495" s="41"/>
    </row>
    <row r="7496" spans="1:2" x14ac:dyDescent="0.3">
      <c r="A7496" s="42"/>
      <c r="B7496" s="41"/>
    </row>
    <row r="7497" spans="1:2" x14ac:dyDescent="0.3">
      <c r="A7497" s="42"/>
      <c r="B7497" s="41"/>
    </row>
    <row r="7498" spans="1:2" x14ac:dyDescent="0.3">
      <c r="A7498" s="42"/>
      <c r="B7498" s="41"/>
    </row>
    <row r="7499" spans="1:2" x14ac:dyDescent="0.3">
      <c r="A7499" s="42"/>
      <c r="B7499" s="41"/>
    </row>
    <row r="7500" spans="1:2" x14ac:dyDescent="0.3">
      <c r="A7500" s="42"/>
      <c r="B7500" s="41"/>
    </row>
    <row r="7501" spans="1:2" x14ac:dyDescent="0.3">
      <c r="A7501" s="42"/>
      <c r="B7501" s="41"/>
    </row>
    <row r="7502" spans="1:2" x14ac:dyDescent="0.3">
      <c r="A7502" s="42"/>
      <c r="B7502" s="41"/>
    </row>
    <row r="7503" spans="1:2" x14ac:dyDescent="0.3">
      <c r="A7503" s="42"/>
      <c r="B7503" s="41"/>
    </row>
    <row r="7504" spans="1:2" x14ac:dyDescent="0.3">
      <c r="A7504" s="42"/>
      <c r="B7504" s="41"/>
    </row>
    <row r="7505" spans="1:2" x14ac:dyDescent="0.3">
      <c r="A7505" s="42"/>
      <c r="B7505" s="41"/>
    </row>
    <row r="7506" spans="1:2" x14ac:dyDescent="0.3">
      <c r="A7506" s="42"/>
      <c r="B7506" s="41"/>
    </row>
    <row r="7507" spans="1:2" x14ac:dyDescent="0.3">
      <c r="A7507" s="42"/>
      <c r="B7507" s="41"/>
    </row>
    <row r="7508" spans="1:2" x14ac:dyDescent="0.3">
      <c r="A7508" s="42"/>
      <c r="B7508" s="41"/>
    </row>
    <row r="7509" spans="1:2" x14ac:dyDescent="0.3">
      <c r="A7509" s="42"/>
      <c r="B7509" s="41"/>
    </row>
    <row r="7510" spans="1:2" x14ac:dyDescent="0.3">
      <c r="A7510" s="42"/>
      <c r="B7510" s="41"/>
    </row>
    <row r="7511" spans="1:2" x14ac:dyDescent="0.3">
      <c r="A7511" s="42"/>
      <c r="B7511" s="41"/>
    </row>
    <row r="7512" spans="1:2" x14ac:dyDescent="0.3">
      <c r="A7512" s="42"/>
      <c r="B7512" s="41"/>
    </row>
    <row r="7513" spans="1:2" x14ac:dyDescent="0.3">
      <c r="A7513" s="42"/>
      <c r="B7513" s="41"/>
    </row>
    <row r="7514" spans="1:2" x14ac:dyDescent="0.3">
      <c r="A7514" s="42"/>
      <c r="B7514" s="41"/>
    </row>
    <row r="7515" spans="1:2" x14ac:dyDescent="0.3">
      <c r="A7515" s="42"/>
      <c r="B7515" s="41"/>
    </row>
    <row r="7516" spans="1:2" x14ac:dyDescent="0.3">
      <c r="A7516" s="42"/>
      <c r="B7516" s="41"/>
    </row>
    <row r="7517" spans="1:2" x14ac:dyDescent="0.3">
      <c r="A7517" s="42"/>
      <c r="B7517" s="41"/>
    </row>
    <row r="7518" spans="1:2" x14ac:dyDescent="0.3">
      <c r="A7518" s="42"/>
      <c r="B7518" s="41"/>
    </row>
    <row r="7519" spans="1:2" x14ac:dyDescent="0.3">
      <c r="A7519" s="42"/>
      <c r="B7519" s="41"/>
    </row>
    <row r="7520" spans="1:2" x14ac:dyDescent="0.3">
      <c r="A7520" s="42"/>
      <c r="B7520" s="41"/>
    </row>
    <row r="7521" spans="1:2" x14ac:dyDescent="0.3">
      <c r="A7521" s="42"/>
      <c r="B7521" s="41"/>
    </row>
    <row r="7522" spans="1:2" x14ac:dyDescent="0.3">
      <c r="A7522" s="42"/>
      <c r="B7522" s="41"/>
    </row>
    <row r="7523" spans="1:2" x14ac:dyDescent="0.3">
      <c r="A7523" s="42"/>
      <c r="B7523" s="41"/>
    </row>
    <row r="7524" spans="1:2" x14ac:dyDescent="0.3">
      <c r="A7524" s="42"/>
      <c r="B7524" s="41"/>
    </row>
    <row r="7525" spans="1:2" x14ac:dyDescent="0.3">
      <c r="A7525" s="42"/>
      <c r="B7525" s="41"/>
    </row>
    <row r="7526" spans="1:2" x14ac:dyDescent="0.3">
      <c r="A7526" s="42"/>
      <c r="B7526" s="41"/>
    </row>
    <row r="7527" spans="1:2" x14ac:dyDescent="0.3">
      <c r="A7527" s="42"/>
      <c r="B7527" s="41"/>
    </row>
    <row r="7528" spans="1:2" x14ac:dyDescent="0.3">
      <c r="A7528" s="42"/>
      <c r="B7528" s="41"/>
    </row>
    <row r="7529" spans="1:2" x14ac:dyDescent="0.3">
      <c r="A7529" s="42"/>
      <c r="B7529" s="41"/>
    </row>
    <row r="7530" spans="1:2" x14ac:dyDescent="0.3">
      <c r="A7530" s="42"/>
      <c r="B7530" s="41"/>
    </row>
    <row r="7531" spans="1:2" x14ac:dyDescent="0.3">
      <c r="A7531" s="42"/>
      <c r="B7531" s="41"/>
    </row>
    <row r="7532" spans="1:2" x14ac:dyDescent="0.3">
      <c r="A7532" s="42"/>
      <c r="B7532" s="41"/>
    </row>
    <row r="7533" spans="1:2" x14ac:dyDescent="0.3">
      <c r="A7533" s="42"/>
      <c r="B7533" s="41"/>
    </row>
    <row r="7534" spans="1:2" x14ac:dyDescent="0.3">
      <c r="A7534" s="42"/>
      <c r="B7534" s="41"/>
    </row>
    <row r="7535" spans="1:2" x14ac:dyDescent="0.3">
      <c r="A7535" s="42"/>
      <c r="B7535" s="41"/>
    </row>
    <row r="7536" spans="1:2" x14ac:dyDescent="0.3">
      <c r="A7536" s="42"/>
      <c r="B7536" s="41"/>
    </row>
    <row r="7537" spans="1:2" x14ac:dyDescent="0.3">
      <c r="A7537" s="42"/>
      <c r="B7537" s="41"/>
    </row>
    <row r="7538" spans="1:2" x14ac:dyDescent="0.3">
      <c r="A7538" s="42"/>
      <c r="B7538" s="41"/>
    </row>
    <row r="7539" spans="1:2" x14ac:dyDescent="0.3">
      <c r="A7539" s="42"/>
      <c r="B7539" s="41"/>
    </row>
    <row r="7540" spans="1:2" x14ac:dyDescent="0.3">
      <c r="A7540" s="42"/>
      <c r="B7540" s="41"/>
    </row>
    <row r="7541" spans="1:2" x14ac:dyDescent="0.3">
      <c r="A7541" s="42"/>
      <c r="B7541" s="41"/>
    </row>
    <row r="7542" spans="1:2" x14ac:dyDescent="0.3">
      <c r="A7542" s="42"/>
      <c r="B7542" s="41"/>
    </row>
    <row r="7543" spans="1:2" x14ac:dyDescent="0.3">
      <c r="A7543" s="42"/>
      <c r="B7543" s="41"/>
    </row>
    <row r="7544" spans="1:2" x14ac:dyDescent="0.3">
      <c r="A7544" s="42"/>
      <c r="B7544" s="41"/>
    </row>
    <row r="7545" spans="1:2" x14ac:dyDescent="0.3">
      <c r="A7545" s="42"/>
      <c r="B7545" s="41"/>
    </row>
    <row r="7546" spans="1:2" x14ac:dyDescent="0.3">
      <c r="A7546" s="42"/>
      <c r="B7546" s="41"/>
    </row>
    <row r="7547" spans="1:2" x14ac:dyDescent="0.3">
      <c r="A7547" s="42"/>
      <c r="B7547" s="41"/>
    </row>
    <row r="7548" spans="1:2" x14ac:dyDescent="0.3">
      <c r="A7548" s="42"/>
      <c r="B7548" s="41"/>
    </row>
    <row r="7549" spans="1:2" x14ac:dyDescent="0.3">
      <c r="A7549" s="42"/>
      <c r="B7549" s="41"/>
    </row>
    <row r="7550" spans="1:2" x14ac:dyDescent="0.3">
      <c r="A7550" s="42"/>
      <c r="B7550" s="41"/>
    </row>
    <row r="7551" spans="1:2" x14ac:dyDescent="0.3">
      <c r="A7551" s="42"/>
      <c r="B7551" s="41"/>
    </row>
    <row r="7552" spans="1:2" x14ac:dyDescent="0.3">
      <c r="A7552" s="42"/>
      <c r="B7552" s="41"/>
    </row>
    <row r="7553" spans="1:2" x14ac:dyDescent="0.3">
      <c r="A7553" s="42"/>
      <c r="B7553" s="41"/>
    </row>
    <row r="7554" spans="1:2" x14ac:dyDescent="0.3">
      <c r="A7554" s="42"/>
      <c r="B7554" s="41"/>
    </row>
    <row r="7555" spans="1:2" x14ac:dyDescent="0.3">
      <c r="A7555" s="42"/>
      <c r="B7555" s="41"/>
    </row>
    <row r="7556" spans="1:2" x14ac:dyDescent="0.3">
      <c r="A7556" s="42"/>
      <c r="B7556" s="41"/>
    </row>
    <row r="7557" spans="1:2" x14ac:dyDescent="0.3">
      <c r="A7557" s="42"/>
      <c r="B7557" s="41"/>
    </row>
    <row r="7558" spans="1:2" x14ac:dyDescent="0.3">
      <c r="A7558" s="42"/>
      <c r="B7558" s="41"/>
    </row>
    <row r="7559" spans="1:2" x14ac:dyDescent="0.3">
      <c r="A7559" s="42"/>
      <c r="B7559" s="41"/>
    </row>
    <row r="7560" spans="1:2" x14ac:dyDescent="0.3">
      <c r="A7560" s="42"/>
      <c r="B7560" s="41"/>
    </row>
    <row r="7561" spans="1:2" x14ac:dyDescent="0.3">
      <c r="A7561" s="42"/>
      <c r="B7561" s="41"/>
    </row>
    <row r="7562" spans="1:2" x14ac:dyDescent="0.3">
      <c r="A7562" s="42"/>
      <c r="B7562" s="41"/>
    </row>
    <row r="7563" spans="1:2" x14ac:dyDescent="0.3">
      <c r="A7563" s="42"/>
      <c r="B7563" s="41"/>
    </row>
    <row r="7564" spans="1:2" x14ac:dyDescent="0.3">
      <c r="A7564" s="42"/>
      <c r="B7564" s="41"/>
    </row>
    <row r="7565" spans="1:2" x14ac:dyDescent="0.3">
      <c r="A7565" s="42"/>
      <c r="B7565" s="41"/>
    </row>
    <row r="7566" spans="1:2" x14ac:dyDescent="0.3">
      <c r="A7566" s="42"/>
      <c r="B7566" s="41"/>
    </row>
    <row r="7567" spans="1:2" x14ac:dyDescent="0.3">
      <c r="A7567" s="42"/>
      <c r="B7567" s="41"/>
    </row>
    <row r="7568" spans="1:2" x14ac:dyDescent="0.3">
      <c r="A7568" s="42"/>
      <c r="B7568" s="41"/>
    </row>
    <row r="7569" spans="1:2" x14ac:dyDescent="0.3">
      <c r="A7569" s="42"/>
      <c r="B7569" s="41"/>
    </row>
    <row r="7570" spans="1:2" x14ac:dyDescent="0.3">
      <c r="A7570" s="42"/>
      <c r="B7570" s="41"/>
    </row>
    <row r="7571" spans="1:2" x14ac:dyDescent="0.3">
      <c r="A7571" s="42"/>
      <c r="B7571" s="41"/>
    </row>
    <row r="7572" spans="1:2" x14ac:dyDescent="0.3">
      <c r="A7572" s="42"/>
      <c r="B7572" s="41"/>
    </row>
    <row r="7573" spans="1:2" x14ac:dyDescent="0.3">
      <c r="A7573" s="42"/>
      <c r="B7573" s="41"/>
    </row>
    <row r="7574" spans="1:2" x14ac:dyDescent="0.3">
      <c r="A7574" s="42"/>
      <c r="B7574" s="41"/>
    </row>
    <row r="7575" spans="1:2" x14ac:dyDescent="0.3">
      <c r="A7575" s="42"/>
      <c r="B7575" s="41"/>
    </row>
    <row r="7576" spans="1:2" x14ac:dyDescent="0.3">
      <c r="A7576" s="42"/>
      <c r="B7576" s="41"/>
    </row>
    <row r="7577" spans="1:2" x14ac:dyDescent="0.3">
      <c r="A7577" s="42"/>
      <c r="B7577" s="41"/>
    </row>
    <row r="7578" spans="1:2" x14ac:dyDescent="0.3">
      <c r="A7578" s="42"/>
      <c r="B7578" s="41"/>
    </row>
    <row r="7579" spans="1:2" x14ac:dyDescent="0.3">
      <c r="A7579" s="42"/>
      <c r="B7579" s="41"/>
    </row>
    <row r="7580" spans="1:2" x14ac:dyDescent="0.3">
      <c r="A7580" s="42"/>
      <c r="B7580" s="41"/>
    </row>
    <row r="7581" spans="1:2" x14ac:dyDescent="0.3">
      <c r="A7581" s="42"/>
      <c r="B7581" s="41"/>
    </row>
    <row r="7582" spans="1:2" x14ac:dyDescent="0.3">
      <c r="A7582" s="42"/>
      <c r="B7582" s="41"/>
    </row>
    <row r="7583" spans="1:2" x14ac:dyDescent="0.3">
      <c r="A7583" s="42"/>
      <c r="B7583" s="41"/>
    </row>
    <row r="7584" spans="1:2" x14ac:dyDescent="0.3">
      <c r="A7584" s="42"/>
      <c r="B7584" s="41"/>
    </row>
    <row r="7585" spans="1:2" x14ac:dyDescent="0.3">
      <c r="A7585" s="42"/>
      <c r="B7585" s="41"/>
    </row>
    <row r="7586" spans="1:2" x14ac:dyDescent="0.3">
      <c r="A7586" s="42"/>
      <c r="B7586" s="41"/>
    </row>
    <row r="7587" spans="1:2" x14ac:dyDescent="0.3">
      <c r="A7587" s="42"/>
      <c r="B7587" s="41"/>
    </row>
    <row r="7588" spans="1:2" x14ac:dyDescent="0.3">
      <c r="A7588" s="42"/>
      <c r="B7588" s="41"/>
    </row>
    <row r="7589" spans="1:2" x14ac:dyDescent="0.3">
      <c r="A7589" s="42"/>
      <c r="B7589" s="41"/>
    </row>
    <row r="7590" spans="1:2" x14ac:dyDescent="0.3">
      <c r="A7590" s="42"/>
      <c r="B7590" s="41"/>
    </row>
    <row r="7591" spans="1:2" x14ac:dyDescent="0.3">
      <c r="A7591" s="42"/>
      <c r="B7591" s="41"/>
    </row>
    <row r="7592" spans="1:2" x14ac:dyDescent="0.3">
      <c r="A7592" s="42"/>
      <c r="B7592" s="41"/>
    </row>
    <row r="7593" spans="1:2" x14ac:dyDescent="0.3">
      <c r="A7593" s="42"/>
      <c r="B7593" s="41"/>
    </row>
    <row r="7594" spans="1:2" x14ac:dyDescent="0.3">
      <c r="A7594" s="42"/>
      <c r="B7594" s="41"/>
    </row>
    <row r="7595" spans="1:2" x14ac:dyDescent="0.3">
      <c r="A7595" s="42"/>
      <c r="B7595" s="41"/>
    </row>
    <row r="7596" spans="1:2" x14ac:dyDescent="0.3">
      <c r="A7596" s="42"/>
      <c r="B7596" s="41"/>
    </row>
    <row r="7597" spans="1:2" x14ac:dyDescent="0.3">
      <c r="A7597" s="42"/>
      <c r="B7597" s="41"/>
    </row>
    <row r="7598" spans="1:2" x14ac:dyDescent="0.3">
      <c r="A7598" s="42"/>
      <c r="B7598" s="41"/>
    </row>
    <row r="7599" spans="1:2" x14ac:dyDescent="0.3">
      <c r="A7599" s="42"/>
      <c r="B7599" s="41"/>
    </row>
    <row r="7600" spans="1:2" x14ac:dyDescent="0.3">
      <c r="A7600" s="42"/>
      <c r="B7600" s="41"/>
    </row>
    <row r="7601" spans="1:2" x14ac:dyDescent="0.3">
      <c r="A7601" s="42"/>
      <c r="B7601" s="41"/>
    </row>
    <row r="7602" spans="1:2" x14ac:dyDescent="0.3">
      <c r="A7602" s="42"/>
      <c r="B7602" s="41"/>
    </row>
    <row r="7603" spans="1:2" x14ac:dyDescent="0.3">
      <c r="A7603" s="42"/>
      <c r="B7603" s="41"/>
    </row>
    <row r="7604" spans="1:2" x14ac:dyDescent="0.3">
      <c r="A7604" s="42"/>
      <c r="B7604" s="41"/>
    </row>
    <row r="7605" spans="1:2" x14ac:dyDescent="0.3">
      <c r="A7605" s="42"/>
      <c r="B7605" s="41"/>
    </row>
    <row r="7606" spans="1:2" x14ac:dyDescent="0.3">
      <c r="A7606" s="42"/>
      <c r="B7606" s="41"/>
    </row>
    <row r="7607" spans="1:2" x14ac:dyDescent="0.3">
      <c r="A7607" s="42"/>
      <c r="B7607" s="41"/>
    </row>
    <row r="7608" spans="1:2" x14ac:dyDescent="0.3">
      <c r="A7608" s="42"/>
      <c r="B7608" s="41"/>
    </row>
    <row r="7609" spans="1:2" x14ac:dyDescent="0.3">
      <c r="A7609" s="42"/>
      <c r="B7609" s="41"/>
    </row>
    <row r="7610" spans="1:2" x14ac:dyDescent="0.3">
      <c r="A7610" s="42"/>
      <c r="B7610" s="41"/>
    </row>
    <row r="7611" spans="1:2" x14ac:dyDescent="0.3">
      <c r="A7611" s="42"/>
      <c r="B7611" s="41"/>
    </row>
    <row r="7612" spans="1:2" x14ac:dyDescent="0.3">
      <c r="A7612" s="42"/>
      <c r="B7612" s="41"/>
    </row>
    <row r="7613" spans="1:2" x14ac:dyDescent="0.3">
      <c r="A7613" s="42"/>
      <c r="B7613" s="41"/>
    </row>
    <row r="7614" spans="1:2" x14ac:dyDescent="0.3">
      <c r="A7614" s="42"/>
      <c r="B7614" s="41"/>
    </row>
    <row r="7615" spans="1:2" x14ac:dyDescent="0.3">
      <c r="A7615" s="42"/>
      <c r="B7615" s="41"/>
    </row>
    <row r="7616" spans="1:2" x14ac:dyDescent="0.3">
      <c r="A7616" s="42"/>
      <c r="B7616" s="41"/>
    </row>
    <row r="7617" spans="1:2" x14ac:dyDescent="0.3">
      <c r="A7617" s="42"/>
      <c r="B7617" s="41"/>
    </row>
    <row r="7618" spans="1:2" x14ac:dyDescent="0.3">
      <c r="A7618" s="42"/>
      <c r="B7618" s="41"/>
    </row>
    <row r="7619" spans="1:2" x14ac:dyDescent="0.3">
      <c r="A7619" s="42"/>
      <c r="B7619" s="41"/>
    </row>
    <row r="7620" spans="1:2" x14ac:dyDescent="0.3">
      <c r="A7620" s="42"/>
      <c r="B7620" s="41"/>
    </row>
    <row r="7621" spans="1:2" x14ac:dyDescent="0.3">
      <c r="A7621" s="42"/>
      <c r="B7621" s="41"/>
    </row>
    <row r="7622" spans="1:2" x14ac:dyDescent="0.3">
      <c r="A7622" s="42"/>
      <c r="B7622" s="41"/>
    </row>
    <row r="7623" spans="1:2" x14ac:dyDescent="0.3">
      <c r="A7623" s="42"/>
      <c r="B7623" s="41"/>
    </row>
    <row r="7624" spans="1:2" x14ac:dyDescent="0.3">
      <c r="A7624" s="42"/>
      <c r="B7624" s="41"/>
    </row>
    <row r="7625" spans="1:2" x14ac:dyDescent="0.3">
      <c r="A7625" s="42"/>
      <c r="B7625" s="41"/>
    </row>
    <row r="7626" spans="1:2" x14ac:dyDescent="0.3">
      <c r="A7626" s="42"/>
      <c r="B7626" s="41"/>
    </row>
    <row r="7627" spans="1:2" x14ac:dyDescent="0.3">
      <c r="A7627" s="42"/>
      <c r="B7627" s="41"/>
    </row>
    <row r="7628" spans="1:2" x14ac:dyDescent="0.3">
      <c r="A7628" s="42"/>
      <c r="B7628" s="41"/>
    </row>
    <row r="7629" spans="1:2" x14ac:dyDescent="0.3">
      <c r="A7629" s="42"/>
      <c r="B7629" s="41"/>
    </row>
    <row r="7630" spans="1:2" x14ac:dyDescent="0.3">
      <c r="A7630" s="42"/>
      <c r="B7630" s="41"/>
    </row>
    <row r="7631" spans="1:2" x14ac:dyDescent="0.3">
      <c r="A7631" s="42"/>
      <c r="B7631" s="41"/>
    </row>
    <row r="7632" spans="1:2" x14ac:dyDescent="0.3">
      <c r="A7632" s="42"/>
      <c r="B7632" s="41"/>
    </row>
    <row r="7633" spans="1:2" x14ac:dyDescent="0.3">
      <c r="A7633" s="42"/>
      <c r="B7633" s="41"/>
    </row>
    <row r="7634" spans="1:2" x14ac:dyDescent="0.3">
      <c r="A7634" s="42"/>
      <c r="B7634" s="41"/>
    </row>
    <row r="7635" spans="1:2" x14ac:dyDescent="0.3">
      <c r="A7635" s="42"/>
      <c r="B7635" s="41"/>
    </row>
    <row r="7636" spans="1:2" x14ac:dyDescent="0.3">
      <c r="A7636" s="42"/>
      <c r="B7636" s="41"/>
    </row>
    <row r="7637" spans="1:2" x14ac:dyDescent="0.3">
      <c r="A7637" s="42"/>
      <c r="B7637" s="41"/>
    </row>
    <row r="7638" spans="1:2" x14ac:dyDescent="0.3">
      <c r="A7638" s="42"/>
      <c r="B7638" s="41"/>
    </row>
    <row r="7639" spans="1:2" x14ac:dyDescent="0.3">
      <c r="A7639" s="42"/>
      <c r="B7639" s="41"/>
    </row>
    <row r="7640" spans="1:2" x14ac:dyDescent="0.3">
      <c r="A7640" s="42"/>
      <c r="B7640" s="41"/>
    </row>
    <row r="7641" spans="1:2" x14ac:dyDescent="0.3">
      <c r="A7641" s="42"/>
      <c r="B7641" s="41"/>
    </row>
    <row r="7642" spans="1:2" x14ac:dyDescent="0.3">
      <c r="A7642" s="42"/>
      <c r="B7642" s="41"/>
    </row>
    <row r="7643" spans="1:2" x14ac:dyDescent="0.3">
      <c r="A7643" s="42"/>
      <c r="B7643" s="41"/>
    </row>
    <row r="7644" spans="1:2" x14ac:dyDescent="0.3">
      <c r="A7644" s="42"/>
      <c r="B7644" s="41"/>
    </row>
    <row r="7645" spans="1:2" x14ac:dyDescent="0.3">
      <c r="A7645" s="42"/>
      <c r="B7645" s="41"/>
    </row>
    <row r="7646" spans="1:2" x14ac:dyDescent="0.3">
      <c r="A7646" s="42"/>
      <c r="B7646" s="41"/>
    </row>
    <row r="7647" spans="1:2" x14ac:dyDescent="0.3">
      <c r="A7647" s="42"/>
      <c r="B7647" s="41"/>
    </row>
    <row r="7648" spans="1:2" x14ac:dyDescent="0.3">
      <c r="A7648" s="42"/>
      <c r="B7648" s="41"/>
    </row>
    <row r="7649" spans="1:2" x14ac:dyDescent="0.3">
      <c r="A7649" s="42"/>
      <c r="B7649" s="41"/>
    </row>
    <row r="7650" spans="1:2" x14ac:dyDescent="0.3">
      <c r="A7650" s="42"/>
      <c r="B7650" s="41"/>
    </row>
    <row r="7651" spans="1:2" x14ac:dyDescent="0.3">
      <c r="A7651" s="42"/>
      <c r="B7651" s="41"/>
    </row>
    <row r="7652" spans="1:2" x14ac:dyDescent="0.3">
      <c r="A7652" s="42"/>
      <c r="B7652" s="41"/>
    </row>
    <row r="7653" spans="1:2" x14ac:dyDescent="0.3">
      <c r="A7653" s="42"/>
      <c r="B7653" s="41"/>
    </row>
    <row r="7654" spans="1:2" x14ac:dyDescent="0.3">
      <c r="A7654" s="42"/>
      <c r="B7654" s="41"/>
    </row>
    <row r="7655" spans="1:2" x14ac:dyDescent="0.3">
      <c r="A7655" s="42"/>
      <c r="B7655" s="41"/>
    </row>
    <row r="7656" spans="1:2" x14ac:dyDescent="0.3">
      <c r="A7656" s="42"/>
      <c r="B7656" s="41"/>
    </row>
    <row r="7657" spans="1:2" x14ac:dyDescent="0.3">
      <c r="A7657" s="42"/>
      <c r="B7657" s="41"/>
    </row>
    <row r="7658" spans="1:2" x14ac:dyDescent="0.3">
      <c r="A7658" s="42"/>
      <c r="B7658" s="41"/>
    </row>
    <row r="7659" spans="1:2" x14ac:dyDescent="0.3">
      <c r="A7659" s="42"/>
      <c r="B7659" s="41"/>
    </row>
    <row r="7660" spans="1:2" x14ac:dyDescent="0.3">
      <c r="A7660" s="42"/>
      <c r="B7660" s="41"/>
    </row>
    <row r="7661" spans="1:2" x14ac:dyDescent="0.3">
      <c r="A7661" s="42"/>
      <c r="B7661" s="41"/>
    </row>
    <row r="7662" spans="1:2" x14ac:dyDescent="0.3">
      <c r="A7662" s="42"/>
      <c r="B7662" s="41"/>
    </row>
    <row r="7663" spans="1:2" x14ac:dyDescent="0.3">
      <c r="A7663" s="42"/>
      <c r="B7663" s="41"/>
    </row>
    <row r="7664" spans="1:2" x14ac:dyDescent="0.3">
      <c r="A7664" s="42"/>
      <c r="B7664" s="41"/>
    </row>
    <row r="7665" spans="1:2" x14ac:dyDescent="0.3">
      <c r="A7665" s="42"/>
      <c r="B7665" s="41"/>
    </row>
    <row r="7666" spans="1:2" x14ac:dyDescent="0.3">
      <c r="A7666" s="42"/>
      <c r="B7666" s="41"/>
    </row>
    <row r="7667" spans="1:2" x14ac:dyDescent="0.3">
      <c r="A7667" s="42"/>
      <c r="B7667" s="41"/>
    </row>
    <row r="7668" spans="1:2" x14ac:dyDescent="0.3">
      <c r="A7668" s="42"/>
      <c r="B7668" s="41"/>
    </row>
    <row r="7669" spans="1:2" x14ac:dyDescent="0.3">
      <c r="A7669" s="42"/>
      <c r="B7669" s="41"/>
    </row>
    <row r="7670" spans="1:2" x14ac:dyDescent="0.3">
      <c r="A7670" s="42"/>
      <c r="B7670" s="41"/>
    </row>
    <row r="7671" spans="1:2" x14ac:dyDescent="0.3">
      <c r="A7671" s="42"/>
      <c r="B7671" s="41"/>
    </row>
    <row r="7672" spans="1:2" x14ac:dyDescent="0.3">
      <c r="A7672" s="42"/>
      <c r="B7672" s="41"/>
    </row>
    <row r="7673" spans="1:2" x14ac:dyDescent="0.3">
      <c r="A7673" s="42"/>
      <c r="B7673" s="41"/>
    </row>
    <row r="7674" spans="1:2" x14ac:dyDescent="0.3">
      <c r="A7674" s="42"/>
      <c r="B7674" s="41"/>
    </row>
    <row r="7675" spans="1:2" x14ac:dyDescent="0.3">
      <c r="A7675" s="42"/>
      <c r="B7675" s="41"/>
    </row>
    <row r="7676" spans="1:2" x14ac:dyDescent="0.3">
      <c r="A7676" s="42"/>
      <c r="B7676" s="41"/>
    </row>
    <row r="7677" spans="1:2" x14ac:dyDescent="0.3">
      <c r="A7677" s="42"/>
      <c r="B7677" s="41"/>
    </row>
    <row r="7678" spans="1:2" x14ac:dyDescent="0.3">
      <c r="A7678" s="42"/>
      <c r="B7678" s="41"/>
    </row>
    <row r="7679" spans="1:2" x14ac:dyDescent="0.3">
      <c r="A7679" s="42"/>
      <c r="B7679" s="41"/>
    </row>
    <row r="7680" spans="1:2" x14ac:dyDescent="0.3">
      <c r="A7680" s="42"/>
      <c r="B7680" s="41"/>
    </row>
    <row r="7681" spans="1:2" x14ac:dyDescent="0.3">
      <c r="A7681" s="42"/>
      <c r="B7681" s="41"/>
    </row>
    <row r="7682" spans="1:2" x14ac:dyDescent="0.3">
      <c r="A7682" s="42"/>
      <c r="B7682" s="41"/>
    </row>
    <row r="7683" spans="1:2" x14ac:dyDescent="0.3">
      <c r="A7683" s="42"/>
      <c r="B7683" s="41"/>
    </row>
    <row r="7684" spans="1:2" x14ac:dyDescent="0.3">
      <c r="A7684" s="42"/>
      <c r="B7684" s="41"/>
    </row>
    <row r="7685" spans="1:2" x14ac:dyDescent="0.3">
      <c r="A7685" s="42"/>
      <c r="B7685" s="41"/>
    </row>
    <row r="7686" spans="1:2" x14ac:dyDescent="0.3">
      <c r="A7686" s="42"/>
      <c r="B7686" s="41"/>
    </row>
    <row r="7687" spans="1:2" x14ac:dyDescent="0.3">
      <c r="A7687" s="42"/>
      <c r="B7687" s="41"/>
    </row>
    <row r="7688" spans="1:2" x14ac:dyDescent="0.3">
      <c r="A7688" s="42"/>
      <c r="B7688" s="41"/>
    </row>
    <row r="7689" spans="1:2" x14ac:dyDescent="0.3">
      <c r="A7689" s="42"/>
      <c r="B7689" s="41"/>
    </row>
    <row r="7690" spans="1:2" x14ac:dyDescent="0.3">
      <c r="A7690" s="42"/>
      <c r="B7690" s="41"/>
    </row>
    <row r="7691" spans="1:2" x14ac:dyDescent="0.3">
      <c r="A7691" s="42"/>
      <c r="B7691" s="41"/>
    </row>
    <row r="7692" spans="1:2" x14ac:dyDescent="0.3">
      <c r="A7692" s="42"/>
      <c r="B7692" s="41"/>
    </row>
    <row r="7693" spans="1:2" x14ac:dyDescent="0.3">
      <c r="A7693" s="42"/>
      <c r="B7693" s="41"/>
    </row>
    <row r="7694" spans="1:2" x14ac:dyDescent="0.3">
      <c r="A7694" s="42"/>
      <c r="B7694" s="41"/>
    </row>
    <row r="7695" spans="1:2" x14ac:dyDescent="0.3">
      <c r="A7695" s="42"/>
      <c r="B7695" s="41"/>
    </row>
    <row r="7696" spans="1:2" x14ac:dyDescent="0.3">
      <c r="A7696" s="42"/>
      <c r="B7696" s="41"/>
    </row>
    <row r="7697" spans="1:2" x14ac:dyDescent="0.3">
      <c r="A7697" s="42"/>
      <c r="B7697" s="41"/>
    </row>
    <row r="7698" spans="1:2" x14ac:dyDescent="0.3">
      <c r="A7698" s="42"/>
      <c r="B7698" s="41"/>
    </row>
    <row r="7699" spans="1:2" x14ac:dyDescent="0.3">
      <c r="A7699" s="42"/>
      <c r="B7699" s="41"/>
    </row>
    <row r="7700" spans="1:2" x14ac:dyDescent="0.3">
      <c r="A7700" s="42"/>
      <c r="B7700" s="41"/>
    </row>
    <row r="7701" spans="1:2" x14ac:dyDescent="0.3">
      <c r="A7701" s="42"/>
      <c r="B7701" s="41"/>
    </row>
    <row r="7702" spans="1:2" x14ac:dyDescent="0.3">
      <c r="A7702" s="42"/>
      <c r="B7702" s="41"/>
    </row>
    <row r="7703" spans="1:2" x14ac:dyDescent="0.3">
      <c r="A7703" s="42"/>
      <c r="B7703" s="41"/>
    </row>
    <row r="7704" spans="1:2" x14ac:dyDescent="0.3">
      <c r="A7704" s="42"/>
      <c r="B7704" s="41"/>
    </row>
    <row r="7705" spans="1:2" x14ac:dyDescent="0.3">
      <c r="A7705" s="42"/>
      <c r="B7705" s="41"/>
    </row>
    <row r="7706" spans="1:2" x14ac:dyDescent="0.3">
      <c r="A7706" s="42"/>
      <c r="B7706" s="41"/>
    </row>
    <row r="7707" spans="1:2" x14ac:dyDescent="0.3">
      <c r="A7707" s="42"/>
      <c r="B7707" s="41"/>
    </row>
    <row r="7708" spans="1:2" x14ac:dyDescent="0.3">
      <c r="A7708" s="42"/>
      <c r="B7708" s="41"/>
    </row>
    <row r="7709" spans="1:2" x14ac:dyDescent="0.3">
      <c r="A7709" s="42"/>
      <c r="B7709" s="41"/>
    </row>
    <row r="7710" spans="1:2" x14ac:dyDescent="0.3">
      <c r="A7710" s="42"/>
      <c r="B7710" s="41"/>
    </row>
    <row r="7711" spans="1:2" x14ac:dyDescent="0.3">
      <c r="A7711" s="42"/>
      <c r="B7711" s="41"/>
    </row>
    <row r="7712" spans="1:2" x14ac:dyDescent="0.3">
      <c r="A7712" s="42"/>
      <c r="B7712" s="41"/>
    </row>
    <row r="7713" spans="1:2" x14ac:dyDescent="0.3">
      <c r="A7713" s="42"/>
      <c r="B7713" s="41"/>
    </row>
    <row r="7714" spans="1:2" x14ac:dyDescent="0.3">
      <c r="A7714" s="42"/>
      <c r="B7714" s="41"/>
    </row>
    <row r="7715" spans="1:2" x14ac:dyDescent="0.3">
      <c r="A7715" s="42"/>
      <c r="B7715" s="41"/>
    </row>
    <row r="7716" spans="1:2" x14ac:dyDescent="0.3">
      <c r="A7716" s="42"/>
      <c r="B7716" s="41"/>
    </row>
    <row r="7717" spans="1:2" x14ac:dyDescent="0.3">
      <c r="A7717" s="42"/>
      <c r="B7717" s="41"/>
    </row>
    <row r="7718" spans="1:2" x14ac:dyDescent="0.3">
      <c r="A7718" s="42"/>
      <c r="B7718" s="41"/>
    </row>
    <row r="7719" spans="1:2" x14ac:dyDescent="0.3">
      <c r="A7719" s="42"/>
      <c r="B7719" s="41"/>
    </row>
    <row r="7720" spans="1:2" x14ac:dyDescent="0.3">
      <c r="A7720" s="42"/>
      <c r="B7720" s="41"/>
    </row>
    <row r="7721" spans="1:2" x14ac:dyDescent="0.3">
      <c r="A7721" s="42"/>
      <c r="B7721" s="41"/>
    </row>
    <row r="7722" spans="1:2" x14ac:dyDescent="0.3">
      <c r="A7722" s="42"/>
      <c r="B7722" s="41"/>
    </row>
    <row r="7723" spans="1:2" x14ac:dyDescent="0.3">
      <c r="A7723" s="42"/>
      <c r="B7723" s="41"/>
    </row>
    <row r="7724" spans="1:2" x14ac:dyDescent="0.3">
      <c r="A7724" s="42"/>
      <c r="B7724" s="41"/>
    </row>
    <row r="7725" spans="1:2" x14ac:dyDescent="0.3">
      <c r="A7725" s="42"/>
      <c r="B7725" s="41"/>
    </row>
    <row r="7726" spans="1:2" x14ac:dyDescent="0.3">
      <c r="A7726" s="42"/>
      <c r="B7726" s="41"/>
    </row>
    <row r="7727" spans="1:2" x14ac:dyDescent="0.3">
      <c r="A7727" s="42"/>
      <c r="B7727" s="41"/>
    </row>
    <row r="7728" spans="1:2" x14ac:dyDescent="0.3">
      <c r="A7728" s="42"/>
      <c r="B7728" s="41"/>
    </row>
    <row r="7729" spans="1:2" x14ac:dyDescent="0.3">
      <c r="A7729" s="42"/>
      <c r="B7729" s="41"/>
    </row>
    <row r="7730" spans="1:2" x14ac:dyDescent="0.3">
      <c r="A7730" s="42"/>
      <c r="B7730" s="41"/>
    </row>
    <row r="7731" spans="1:2" x14ac:dyDescent="0.3">
      <c r="A7731" s="42"/>
      <c r="B7731" s="41"/>
    </row>
    <row r="7732" spans="1:2" x14ac:dyDescent="0.3">
      <c r="A7732" s="42"/>
      <c r="B7732" s="41"/>
    </row>
    <row r="7733" spans="1:2" x14ac:dyDescent="0.3">
      <c r="A7733" s="42"/>
      <c r="B7733" s="41"/>
    </row>
    <row r="7734" spans="1:2" x14ac:dyDescent="0.3">
      <c r="A7734" s="42"/>
      <c r="B7734" s="41"/>
    </row>
    <row r="7735" spans="1:2" x14ac:dyDescent="0.3">
      <c r="A7735" s="42"/>
      <c r="B7735" s="41"/>
    </row>
    <row r="7736" spans="1:2" x14ac:dyDescent="0.3">
      <c r="A7736" s="42"/>
      <c r="B7736" s="41"/>
    </row>
    <row r="7737" spans="1:2" x14ac:dyDescent="0.3">
      <c r="A7737" s="42"/>
      <c r="B7737" s="41"/>
    </row>
    <row r="7738" spans="1:2" x14ac:dyDescent="0.3">
      <c r="A7738" s="42"/>
      <c r="B7738" s="41"/>
    </row>
    <row r="7739" spans="1:2" x14ac:dyDescent="0.3">
      <c r="A7739" s="42"/>
      <c r="B7739" s="41"/>
    </row>
    <row r="7740" spans="1:2" x14ac:dyDescent="0.3">
      <c r="A7740" s="42"/>
      <c r="B7740" s="41"/>
    </row>
    <row r="7741" spans="1:2" x14ac:dyDescent="0.3">
      <c r="A7741" s="42"/>
      <c r="B7741" s="41"/>
    </row>
    <row r="7742" spans="1:2" x14ac:dyDescent="0.3">
      <c r="A7742" s="42"/>
      <c r="B7742" s="41"/>
    </row>
    <row r="7743" spans="1:2" x14ac:dyDescent="0.3">
      <c r="A7743" s="42"/>
      <c r="B7743" s="41"/>
    </row>
    <row r="7744" spans="1:2" x14ac:dyDescent="0.3">
      <c r="A7744" s="42"/>
      <c r="B7744" s="41"/>
    </row>
    <row r="7745" spans="1:2" x14ac:dyDescent="0.3">
      <c r="A7745" s="42"/>
      <c r="B7745" s="41"/>
    </row>
    <row r="7746" spans="1:2" x14ac:dyDescent="0.3">
      <c r="A7746" s="42"/>
      <c r="B7746" s="41"/>
    </row>
    <row r="7747" spans="1:2" x14ac:dyDescent="0.3">
      <c r="A7747" s="42"/>
      <c r="B7747" s="41"/>
    </row>
    <row r="7748" spans="1:2" x14ac:dyDescent="0.3">
      <c r="A7748" s="42"/>
      <c r="B7748" s="41"/>
    </row>
    <row r="7749" spans="1:2" x14ac:dyDescent="0.3">
      <c r="A7749" s="42"/>
      <c r="B7749" s="41"/>
    </row>
    <row r="7750" spans="1:2" x14ac:dyDescent="0.3">
      <c r="A7750" s="42"/>
      <c r="B7750" s="41"/>
    </row>
    <row r="7751" spans="1:2" x14ac:dyDescent="0.3">
      <c r="A7751" s="42"/>
      <c r="B7751" s="41"/>
    </row>
    <row r="7752" spans="1:2" x14ac:dyDescent="0.3">
      <c r="A7752" s="42"/>
      <c r="B7752" s="41"/>
    </row>
    <row r="7753" spans="1:2" x14ac:dyDescent="0.3">
      <c r="A7753" s="42"/>
      <c r="B7753" s="41"/>
    </row>
    <row r="7754" spans="1:2" x14ac:dyDescent="0.3">
      <c r="A7754" s="42"/>
      <c r="B7754" s="41"/>
    </row>
    <row r="7755" spans="1:2" x14ac:dyDescent="0.3">
      <c r="A7755" s="42"/>
      <c r="B7755" s="41"/>
    </row>
    <row r="7756" spans="1:2" x14ac:dyDescent="0.3">
      <c r="A7756" s="42"/>
      <c r="B7756" s="41"/>
    </row>
    <row r="7757" spans="1:2" x14ac:dyDescent="0.3">
      <c r="A7757" s="42"/>
      <c r="B7757" s="41"/>
    </row>
    <row r="7758" spans="1:2" x14ac:dyDescent="0.3">
      <c r="A7758" s="42"/>
      <c r="B7758" s="41"/>
    </row>
    <row r="7759" spans="1:2" x14ac:dyDescent="0.3">
      <c r="A7759" s="42"/>
      <c r="B7759" s="41"/>
    </row>
    <row r="7760" spans="1:2" x14ac:dyDescent="0.3">
      <c r="A7760" s="42"/>
      <c r="B7760" s="41"/>
    </row>
    <row r="7761" spans="1:2" x14ac:dyDescent="0.3">
      <c r="A7761" s="42"/>
      <c r="B7761" s="41"/>
    </row>
    <row r="7762" spans="1:2" x14ac:dyDescent="0.3">
      <c r="A7762" s="42"/>
      <c r="B7762" s="41"/>
    </row>
    <row r="7763" spans="1:2" x14ac:dyDescent="0.3">
      <c r="A7763" s="42"/>
      <c r="B7763" s="41"/>
    </row>
    <row r="7764" spans="1:2" x14ac:dyDescent="0.3">
      <c r="A7764" s="42"/>
      <c r="B7764" s="41"/>
    </row>
    <row r="7765" spans="1:2" x14ac:dyDescent="0.3">
      <c r="A7765" s="42"/>
      <c r="B7765" s="41"/>
    </row>
    <row r="7766" spans="1:2" x14ac:dyDescent="0.3">
      <c r="A7766" s="42"/>
      <c r="B7766" s="41"/>
    </row>
    <row r="7767" spans="1:2" x14ac:dyDescent="0.3">
      <c r="A7767" s="42"/>
      <c r="B7767" s="41"/>
    </row>
    <row r="7768" spans="1:2" x14ac:dyDescent="0.3">
      <c r="A7768" s="42"/>
      <c r="B7768" s="41"/>
    </row>
    <row r="7769" spans="1:2" x14ac:dyDescent="0.3">
      <c r="A7769" s="42"/>
      <c r="B7769" s="41"/>
    </row>
    <row r="7770" spans="1:2" x14ac:dyDescent="0.3">
      <c r="A7770" s="42"/>
      <c r="B7770" s="41"/>
    </row>
    <row r="7771" spans="1:2" x14ac:dyDescent="0.3">
      <c r="A7771" s="42"/>
      <c r="B7771" s="41"/>
    </row>
    <row r="7772" spans="1:2" x14ac:dyDescent="0.3">
      <c r="A7772" s="42"/>
      <c r="B7772" s="41"/>
    </row>
    <row r="7773" spans="1:2" x14ac:dyDescent="0.3">
      <c r="A7773" s="42"/>
      <c r="B7773" s="41"/>
    </row>
    <row r="7774" spans="1:2" x14ac:dyDescent="0.3">
      <c r="A7774" s="42"/>
      <c r="B7774" s="41"/>
    </row>
    <row r="7775" spans="1:2" x14ac:dyDescent="0.3">
      <c r="A7775" s="42"/>
      <c r="B7775" s="41"/>
    </row>
    <row r="7776" spans="1:2" x14ac:dyDescent="0.3">
      <c r="A7776" s="42"/>
      <c r="B7776" s="41"/>
    </row>
    <row r="7777" spans="1:2" x14ac:dyDescent="0.3">
      <c r="A7777" s="42"/>
      <c r="B7777" s="41"/>
    </row>
    <row r="7778" spans="1:2" x14ac:dyDescent="0.3">
      <c r="A7778" s="42"/>
      <c r="B7778" s="41"/>
    </row>
    <row r="7779" spans="1:2" x14ac:dyDescent="0.3">
      <c r="A7779" s="42"/>
      <c r="B7779" s="41"/>
    </row>
    <row r="7780" spans="1:2" x14ac:dyDescent="0.3">
      <c r="A7780" s="42"/>
      <c r="B7780" s="41"/>
    </row>
    <row r="7781" spans="1:2" x14ac:dyDescent="0.3">
      <c r="A7781" s="42"/>
      <c r="B7781" s="41"/>
    </row>
    <row r="7782" spans="1:2" x14ac:dyDescent="0.3">
      <c r="A7782" s="42"/>
      <c r="B7782" s="41"/>
    </row>
    <row r="7783" spans="1:2" x14ac:dyDescent="0.3">
      <c r="A7783" s="42"/>
      <c r="B7783" s="41"/>
    </row>
    <row r="7784" spans="1:2" x14ac:dyDescent="0.3">
      <c r="A7784" s="42"/>
      <c r="B7784" s="41"/>
    </row>
    <row r="7785" spans="1:2" x14ac:dyDescent="0.3">
      <c r="A7785" s="42"/>
      <c r="B7785" s="41"/>
    </row>
    <row r="7786" spans="1:2" x14ac:dyDescent="0.3">
      <c r="A7786" s="42"/>
      <c r="B7786" s="41"/>
    </row>
    <row r="7787" spans="1:2" x14ac:dyDescent="0.3">
      <c r="A7787" s="42"/>
      <c r="B7787" s="41"/>
    </row>
    <row r="7788" spans="1:2" x14ac:dyDescent="0.3">
      <c r="A7788" s="42"/>
      <c r="B7788" s="41"/>
    </row>
    <row r="7789" spans="1:2" x14ac:dyDescent="0.3">
      <c r="A7789" s="42"/>
      <c r="B7789" s="41"/>
    </row>
    <row r="7790" spans="1:2" x14ac:dyDescent="0.3">
      <c r="A7790" s="42"/>
      <c r="B7790" s="41"/>
    </row>
    <row r="7791" spans="1:2" x14ac:dyDescent="0.3">
      <c r="A7791" s="42"/>
      <c r="B7791" s="41"/>
    </row>
    <row r="7792" spans="1:2" x14ac:dyDescent="0.3">
      <c r="A7792" s="42"/>
      <c r="B7792" s="41"/>
    </row>
    <row r="7793" spans="1:2" x14ac:dyDescent="0.3">
      <c r="A7793" s="42"/>
      <c r="B7793" s="41"/>
    </row>
    <row r="7794" spans="1:2" x14ac:dyDescent="0.3">
      <c r="A7794" s="42"/>
      <c r="B7794" s="41"/>
    </row>
    <row r="7795" spans="1:2" x14ac:dyDescent="0.3">
      <c r="A7795" s="42"/>
      <c r="B7795" s="41"/>
    </row>
    <row r="7796" spans="1:2" x14ac:dyDescent="0.3">
      <c r="A7796" s="42"/>
      <c r="B7796" s="41"/>
    </row>
    <row r="7797" spans="1:2" x14ac:dyDescent="0.3">
      <c r="A7797" s="42"/>
      <c r="B7797" s="41"/>
    </row>
    <row r="7798" spans="1:2" x14ac:dyDescent="0.3">
      <c r="A7798" s="42"/>
      <c r="B7798" s="41"/>
    </row>
    <row r="7799" spans="1:2" x14ac:dyDescent="0.3">
      <c r="A7799" s="42"/>
      <c r="B7799" s="41"/>
    </row>
    <row r="7800" spans="1:2" x14ac:dyDescent="0.3">
      <c r="A7800" s="42"/>
      <c r="B7800" s="41"/>
    </row>
    <row r="7801" spans="1:2" x14ac:dyDescent="0.3">
      <c r="A7801" s="42"/>
      <c r="B7801" s="41"/>
    </row>
    <row r="7802" spans="1:2" x14ac:dyDescent="0.3">
      <c r="A7802" s="42"/>
      <c r="B7802" s="41"/>
    </row>
    <row r="7803" spans="1:2" x14ac:dyDescent="0.3">
      <c r="A7803" s="42"/>
      <c r="B7803" s="41"/>
    </row>
    <row r="7804" spans="1:2" x14ac:dyDescent="0.3">
      <c r="A7804" s="42"/>
      <c r="B7804" s="41"/>
    </row>
    <row r="7805" spans="1:2" x14ac:dyDescent="0.3">
      <c r="A7805" s="42"/>
      <c r="B7805" s="41"/>
    </row>
    <row r="7806" spans="1:2" x14ac:dyDescent="0.3">
      <c r="A7806" s="42"/>
      <c r="B7806" s="41"/>
    </row>
    <row r="7807" spans="1:2" x14ac:dyDescent="0.3">
      <c r="A7807" s="42"/>
      <c r="B7807" s="41"/>
    </row>
    <row r="7808" spans="1:2" x14ac:dyDescent="0.3">
      <c r="A7808" s="42"/>
      <c r="B7808" s="41"/>
    </row>
    <row r="7809" spans="1:2" x14ac:dyDescent="0.3">
      <c r="A7809" s="42"/>
      <c r="B7809" s="41"/>
    </row>
    <row r="7810" spans="1:2" x14ac:dyDescent="0.3">
      <c r="A7810" s="42"/>
      <c r="B7810" s="41"/>
    </row>
    <row r="7811" spans="1:2" x14ac:dyDescent="0.3">
      <c r="A7811" s="42"/>
      <c r="B7811" s="41"/>
    </row>
    <row r="7812" spans="1:2" x14ac:dyDescent="0.3">
      <c r="A7812" s="42"/>
      <c r="B7812" s="41"/>
    </row>
    <row r="7813" spans="1:2" x14ac:dyDescent="0.3">
      <c r="A7813" s="42"/>
      <c r="B7813" s="41"/>
    </row>
    <row r="7814" spans="1:2" x14ac:dyDescent="0.3">
      <c r="A7814" s="42"/>
      <c r="B7814" s="41"/>
    </row>
    <row r="7815" spans="1:2" x14ac:dyDescent="0.3">
      <c r="A7815" s="42"/>
      <c r="B7815" s="41"/>
    </row>
    <row r="7816" spans="1:2" x14ac:dyDescent="0.3">
      <c r="A7816" s="42"/>
      <c r="B7816" s="41"/>
    </row>
    <row r="7817" spans="1:2" x14ac:dyDescent="0.3">
      <c r="A7817" s="42"/>
      <c r="B7817" s="41"/>
    </row>
    <row r="7818" spans="1:2" x14ac:dyDescent="0.3">
      <c r="A7818" s="42"/>
      <c r="B7818" s="41"/>
    </row>
    <row r="7819" spans="1:2" x14ac:dyDescent="0.3">
      <c r="A7819" s="42"/>
      <c r="B7819" s="41"/>
    </row>
    <row r="7820" spans="1:2" x14ac:dyDescent="0.3">
      <c r="A7820" s="42"/>
      <c r="B7820" s="41"/>
    </row>
    <row r="7821" spans="1:2" x14ac:dyDescent="0.3">
      <c r="A7821" s="42"/>
      <c r="B7821" s="41"/>
    </row>
    <row r="7822" spans="1:2" x14ac:dyDescent="0.3">
      <c r="A7822" s="42"/>
      <c r="B7822" s="41"/>
    </row>
    <row r="7823" spans="1:2" x14ac:dyDescent="0.3">
      <c r="A7823" s="42"/>
      <c r="B7823" s="41"/>
    </row>
    <row r="7824" spans="1:2" x14ac:dyDescent="0.3">
      <c r="A7824" s="42"/>
      <c r="B7824" s="41"/>
    </row>
    <row r="7825" spans="1:2" x14ac:dyDescent="0.3">
      <c r="A7825" s="42"/>
      <c r="B7825" s="41"/>
    </row>
    <row r="7826" spans="1:2" x14ac:dyDescent="0.3">
      <c r="A7826" s="42"/>
      <c r="B7826" s="41"/>
    </row>
    <row r="7827" spans="1:2" x14ac:dyDescent="0.3">
      <c r="A7827" s="42"/>
      <c r="B7827" s="41"/>
    </row>
    <row r="7828" spans="1:2" x14ac:dyDescent="0.3">
      <c r="A7828" s="42"/>
      <c r="B7828" s="41"/>
    </row>
    <row r="7829" spans="1:2" x14ac:dyDescent="0.3">
      <c r="A7829" s="42"/>
      <c r="B7829" s="41"/>
    </row>
    <row r="7830" spans="1:2" x14ac:dyDescent="0.3">
      <c r="A7830" s="42"/>
      <c r="B7830" s="41"/>
    </row>
    <row r="7831" spans="1:2" x14ac:dyDescent="0.3">
      <c r="A7831" s="42"/>
      <c r="B7831" s="41"/>
    </row>
    <row r="7832" spans="1:2" x14ac:dyDescent="0.3">
      <c r="A7832" s="42"/>
      <c r="B7832" s="41"/>
    </row>
    <row r="7833" spans="1:2" x14ac:dyDescent="0.3">
      <c r="A7833" s="42"/>
      <c r="B7833" s="41"/>
    </row>
    <row r="7834" spans="1:2" x14ac:dyDescent="0.3">
      <c r="A7834" s="42"/>
      <c r="B7834" s="41"/>
    </row>
    <row r="7835" spans="1:2" x14ac:dyDescent="0.3">
      <c r="A7835" s="42"/>
      <c r="B7835" s="41"/>
    </row>
    <row r="7836" spans="1:2" x14ac:dyDescent="0.3">
      <c r="A7836" s="42"/>
      <c r="B7836" s="41"/>
    </row>
    <row r="7837" spans="1:2" x14ac:dyDescent="0.3">
      <c r="A7837" s="42"/>
      <c r="B7837" s="41"/>
    </row>
    <row r="7838" spans="1:2" x14ac:dyDescent="0.3">
      <c r="A7838" s="42"/>
      <c r="B7838" s="41"/>
    </row>
    <row r="7839" spans="1:2" x14ac:dyDescent="0.3">
      <c r="A7839" s="42"/>
      <c r="B7839" s="41"/>
    </row>
    <row r="7840" spans="1:2" x14ac:dyDescent="0.3">
      <c r="A7840" s="42"/>
      <c r="B7840" s="41"/>
    </row>
    <row r="7841" spans="1:2" x14ac:dyDescent="0.3">
      <c r="A7841" s="42"/>
      <c r="B7841" s="41"/>
    </row>
    <row r="7842" spans="1:2" x14ac:dyDescent="0.3">
      <c r="A7842" s="42"/>
      <c r="B7842" s="41"/>
    </row>
    <row r="7843" spans="1:2" x14ac:dyDescent="0.3">
      <c r="A7843" s="42"/>
      <c r="B7843" s="41"/>
    </row>
    <row r="7844" spans="1:2" x14ac:dyDescent="0.3">
      <c r="A7844" s="42"/>
      <c r="B7844" s="41"/>
    </row>
    <row r="7845" spans="1:2" x14ac:dyDescent="0.3">
      <c r="A7845" s="42"/>
      <c r="B7845" s="41"/>
    </row>
    <row r="7846" spans="1:2" x14ac:dyDescent="0.3">
      <c r="A7846" s="42"/>
      <c r="B7846" s="41"/>
    </row>
    <row r="7847" spans="1:2" x14ac:dyDescent="0.3">
      <c r="A7847" s="42"/>
      <c r="B7847" s="41"/>
    </row>
    <row r="7848" spans="1:2" x14ac:dyDescent="0.3">
      <c r="A7848" s="42"/>
      <c r="B7848" s="41"/>
    </row>
    <row r="7849" spans="1:2" x14ac:dyDescent="0.3">
      <c r="A7849" s="42"/>
      <c r="B7849" s="41"/>
    </row>
    <row r="7850" spans="1:2" x14ac:dyDescent="0.3">
      <c r="A7850" s="42"/>
      <c r="B7850" s="41"/>
    </row>
    <row r="7851" spans="1:2" x14ac:dyDescent="0.3">
      <c r="A7851" s="42"/>
      <c r="B7851" s="41"/>
    </row>
    <row r="7852" spans="1:2" x14ac:dyDescent="0.3">
      <c r="A7852" s="42"/>
      <c r="B7852" s="41"/>
    </row>
    <row r="7853" spans="1:2" x14ac:dyDescent="0.3">
      <c r="A7853" s="42"/>
      <c r="B7853" s="41"/>
    </row>
    <row r="7854" spans="1:2" x14ac:dyDescent="0.3">
      <c r="A7854" s="42"/>
      <c r="B7854" s="41"/>
    </row>
    <row r="7855" spans="1:2" x14ac:dyDescent="0.3">
      <c r="A7855" s="42"/>
      <c r="B7855" s="41"/>
    </row>
    <row r="7856" spans="1:2" x14ac:dyDescent="0.3">
      <c r="A7856" s="42"/>
      <c r="B7856" s="41"/>
    </row>
    <row r="7857" spans="1:2" x14ac:dyDescent="0.3">
      <c r="A7857" s="42"/>
      <c r="B7857" s="41"/>
    </row>
    <row r="7858" spans="1:2" x14ac:dyDescent="0.3">
      <c r="A7858" s="42"/>
      <c r="B7858" s="41"/>
    </row>
    <row r="7859" spans="1:2" x14ac:dyDescent="0.3">
      <c r="A7859" s="42"/>
      <c r="B7859" s="41"/>
    </row>
    <row r="7860" spans="1:2" x14ac:dyDescent="0.3">
      <c r="A7860" s="42"/>
      <c r="B7860" s="41"/>
    </row>
    <row r="7861" spans="1:2" x14ac:dyDescent="0.3">
      <c r="A7861" s="42"/>
      <c r="B7861" s="41"/>
    </row>
    <row r="7862" spans="1:2" x14ac:dyDescent="0.3">
      <c r="A7862" s="42"/>
      <c r="B7862" s="41"/>
    </row>
    <row r="7863" spans="1:2" x14ac:dyDescent="0.3">
      <c r="A7863" s="42"/>
      <c r="B7863" s="41"/>
    </row>
    <row r="7864" spans="1:2" x14ac:dyDescent="0.3">
      <c r="A7864" s="42"/>
      <c r="B7864" s="41"/>
    </row>
    <row r="7865" spans="1:2" x14ac:dyDescent="0.3">
      <c r="A7865" s="42"/>
      <c r="B7865" s="41"/>
    </row>
    <row r="7866" spans="1:2" x14ac:dyDescent="0.3">
      <c r="A7866" s="42"/>
      <c r="B7866" s="41"/>
    </row>
    <row r="7867" spans="1:2" x14ac:dyDescent="0.3">
      <c r="A7867" s="42"/>
      <c r="B7867" s="41"/>
    </row>
    <row r="7868" spans="1:2" x14ac:dyDescent="0.3">
      <c r="A7868" s="42"/>
      <c r="B7868" s="41"/>
    </row>
    <row r="7869" spans="1:2" x14ac:dyDescent="0.3">
      <c r="A7869" s="42"/>
      <c r="B7869" s="41"/>
    </row>
    <row r="7870" spans="1:2" x14ac:dyDescent="0.3">
      <c r="A7870" s="42"/>
      <c r="B7870" s="41"/>
    </row>
    <row r="7871" spans="1:2" x14ac:dyDescent="0.3">
      <c r="A7871" s="42"/>
      <c r="B7871" s="41"/>
    </row>
    <row r="7872" spans="1:2" x14ac:dyDescent="0.3">
      <c r="A7872" s="42"/>
      <c r="B7872" s="41"/>
    </row>
    <row r="7873" spans="1:2" x14ac:dyDescent="0.3">
      <c r="A7873" s="42"/>
      <c r="B7873" s="41"/>
    </row>
    <row r="7874" spans="1:2" x14ac:dyDescent="0.3">
      <c r="A7874" s="42"/>
      <c r="B7874" s="41"/>
    </row>
    <row r="7875" spans="1:2" x14ac:dyDescent="0.3">
      <c r="A7875" s="42"/>
      <c r="B7875" s="41"/>
    </row>
    <row r="7876" spans="1:2" x14ac:dyDescent="0.3">
      <c r="A7876" s="42"/>
      <c r="B7876" s="41"/>
    </row>
    <row r="7877" spans="1:2" x14ac:dyDescent="0.3">
      <c r="A7877" s="42"/>
      <c r="B7877" s="41"/>
    </row>
    <row r="7878" spans="1:2" x14ac:dyDescent="0.3">
      <c r="A7878" s="42"/>
      <c r="B7878" s="41"/>
    </row>
    <row r="7879" spans="1:2" x14ac:dyDescent="0.3">
      <c r="A7879" s="42"/>
      <c r="B7879" s="41"/>
    </row>
    <row r="7880" spans="1:2" x14ac:dyDescent="0.3">
      <c r="A7880" s="42"/>
      <c r="B7880" s="41"/>
    </row>
    <row r="7881" spans="1:2" x14ac:dyDescent="0.3">
      <c r="A7881" s="42"/>
      <c r="B7881" s="41"/>
    </row>
    <row r="7882" spans="1:2" x14ac:dyDescent="0.3">
      <c r="A7882" s="42"/>
      <c r="B7882" s="41"/>
    </row>
    <row r="7883" spans="1:2" x14ac:dyDescent="0.3">
      <c r="A7883" s="42"/>
      <c r="B7883" s="41"/>
    </row>
    <row r="7884" spans="1:2" x14ac:dyDescent="0.3">
      <c r="A7884" s="42"/>
      <c r="B7884" s="41"/>
    </row>
    <row r="7885" spans="1:2" x14ac:dyDescent="0.3">
      <c r="A7885" s="42"/>
      <c r="B7885" s="41"/>
    </row>
    <row r="7886" spans="1:2" x14ac:dyDescent="0.3">
      <c r="A7886" s="42"/>
      <c r="B7886" s="41"/>
    </row>
    <row r="7887" spans="1:2" x14ac:dyDescent="0.3">
      <c r="A7887" s="42"/>
      <c r="B7887" s="41"/>
    </row>
    <row r="7888" spans="1:2" x14ac:dyDescent="0.3">
      <c r="A7888" s="42"/>
      <c r="B7888" s="41"/>
    </row>
    <row r="7889" spans="1:2" x14ac:dyDescent="0.3">
      <c r="A7889" s="42"/>
      <c r="B7889" s="41"/>
    </row>
    <row r="7890" spans="1:2" x14ac:dyDescent="0.3">
      <c r="A7890" s="42"/>
      <c r="B7890" s="41"/>
    </row>
    <row r="7891" spans="1:2" x14ac:dyDescent="0.3">
      <c r="A7891" s="42"/>
      <c r="B7891" s="41"/>
    </row>
    <row r="7892" spans="1:2" x14ac:dyDescent="0.3">
      <c r="A7892" s="42"/>
      <c r="B7892" s="41"/>
    </row>
    <row r="7893" spans="1:2" x14ac:dyDescent="0.3">
      <c r="A7893" s="42"/>
      <c r="B7893" s="41"/>
    </row>
    <row r="7894" spans="1:2" x14ac:dyDescent="0.3">
      <c r="A7894" s="42"/>
      <c r="B7894" s="41"/>
    </row>
    <row r="7895" spans="1:2" x14ac:dyDescent="0.3">
      <c r="A7895" s="42"/>
      <c r="B7895" s="41"/>
    </row>
    <row r="7896" spans="1:2" x14ac:dyDescent="0.3">
      <c r="A7896" s="42"/>
      <c r="B7896" s="41"/>
    </row>
    <row r="7897" spans="1:2" x14ac:dyDescent="0.3">
      <c r="A7897" s="42"/>
      <c r="B7897" s="41"/>
    </row>
    <row r="7898" spans="1:2" x14ac:dyDescent="0.3">
      <c r="A7898" s="42"/>
      <c r="B7898" s="41"/>
    </row>
    <row r="7899" spans="1:2" x14ac:dyDescent="0.3">
      <c r="A7899" s="42"/>
      <c r="B7899" s="41"/>
    </row>
    <row r="7900" spans="1:2" x14ac:dyDescent="0.3">
      <c r="A7900" s="42"/>
      <c r="B7900" s="41"/>
    </row>
    <row r="7901" spans="1:2" x14ac:dyDescent="0.3">
      <c r="A7901" s="42"/>
      <c r="B7901" s="41"/>
    </row>
    <row r="7902" spans="1:2" x14ac:dyDescent="0.3">
      <c r="A7902" s="42"/>
      <c r="B7902" s="41"/>
    </row>
    <row r="7903" spans="1:2" x14ac:dyDescent="0.3">
      <c r="A7903" s="42"/>
      <c r="B7903" s="41"/>
    </row>
    <row r="7904" spans="1:2" x14ac:dyDescent="0.3">
      <c r="A7904" s="42"/>
      <c r="B7904" s="41"/>
    </row>
    <row r="7905" spans="1:2" x14ac:dyDescent="0.3">
      <c r="A7905" s="42"/>
      <c r="B7905" s="41"/>
    </row>
    <row r="7906" spans="1:2" x14ac:dyDescent="0.3">
      <c r="A7906" s="42"/>
      <c r="B7906" s="41"/>
    </row>
    <row r="7907" spans="1:2" x14ac:dyDescent="0.3">
      <c r="A7907" s="42"/>
      <c r="B7907" s="41"/>
    </row>
    <row r="7908" spans="1:2" x14ac:dyDescent="0.3">
      <c r="A7908" s="42"/>
      <c r="B7908" s="41"/>
    </row>
    <row r="7909" spans="1:2" x14ac:dyDescent="0.3">
      <c r="A7909" s="42"/>
      <c r="B7909" s="41"/>
    </row>
    <row r="7910" spans="1:2" x14ac:dyDescent="0.3">
      <c r="A7910" s="42"/>
      <c r="B7910" s="41"/>
    </row>
    <row r="7911" spans="1:2" x14ac:dyDescent="0.3">
      <c r="A7911" s="42"/>
      <c r="B7911" s="41"/>
    </row>
    <row r="7912" spans="1:2" x14ac:dyDescent="0.3">
      <c r="A7912" s="42"/>
      <c r="B7912" s="41"/>
    </row>
    <row r="7913" spans="1:2" x14ac:dyDescent="0.3">
      <c r="A7913" s="42"/>
      <c r="B7913" s="41"/>
    </row>
    <row r="7914" spans="1:2" x14ac:dyDescent="0.3">
      <c r="A7914" s="42"/>
      <c r="B7914" s="41"/>
    </row>
    <row r="7915" spans="1:2" x14ac:dyDescent="0.3">
      <c r="A7915" s="42"/>
      <c r="B7915" s="41"/>
    </row>
    <row r="7916" spans="1:2" x14ac:dyDescent="0.3">
      <c r="A7916" s="42"/>
      <c r="B7916" s="41"/>
    </row>
    <row r="7917" spans="1:2" x14ac:dyDescent="0.3">
      <c r="A7917" s="42"/>
      <c r="B7917" s="41"/>
    </row>
    <row r="7918" spans="1:2" x14ac:dyDescent="0.3">
      <c r="A7918" s="42"/>
      <c r="B7918" s="41"/>
    </row>
    <row r="7919" spans="1:2" x14ac:dyDescent="0.3">
      <c r="A7919" s="42"/>
      <c r="B7919" s="41"/>
    </row>
    <row r="7920" spans="1:2" x14ac:dyDescent="0.3">
      <c r="A7920" s="42"/>
      <c r="B7920" s="41"/>
    </row>
    <row r="7921" spans="1:2" x14ac:dyDescent="0.3">
      <c r="A7921" s="42"/>
      <c r="B7921" s="41"/>
    </row>
    <row r="7922" spans="1:2" x14ac:dyDescent="0.3">
      <c r="A7922" s="42"/>
      <c r="B7922" s="41"/>
    </row>
    <row r="7923" spans="1:2" x14ac:dyDescent="0.3">
      <c r="A7923" s="42"/>
      <c r="B7923" s="41"/>
    </row>
    <row r="7924" spans="1:2" x14ac:dyDescent="0.3">
      <c r="A7924" s="42"/>
      <c r="B7924" s="41"/>
    </row>
    <row r="7925" spans="1:2" x14ac:dyDescent="0.3">
      <c r="A7925" s="42"/>
      <c r="B7925" s="41"/>
    </row>
    <row r="7926" spans="1:2" x14ac:dyDescent="0.3">
      <c r="A7926" s="42"/>
      <c r="B7926" s="41"/>
    </row>
    <row r="7927" spans="1:2" x14ac:dyDescent="0.3">
      <c r="A7927" s="42"/>
      <c r="B7927" s="41"/>
    </row>
    <row r="7928" spans="1:2" x14ac:dyDescent="0.3">
      <c r="A7928" s="42"/>
      <c r="B7928" s="41"/>
    </row>
    <row r="7929" spans="1:2" x14ac:dyDescent="0.3">
      <c r="A7929" s="42"/>
      <c r="B7929" s="41"/>
    </row>
    <row r="7930" spans="1:2" x14ac:dyDescent="0.3">
      <c r="A7930" s="42"/>
      <c r="B7930" s="41"/>
    </row>
    <row r="7931" spans="1:2" x14ac:dyDescent="0.3">
      <c r="A7931" s="42"/>
      <c r="B7931" s="41"/>
    </row>
    <row r="7932" spans="1:2" x14ac:dyDescent="0.3">
      <c r="A7932" s="42"/>
      <c r="B7932" s="41"/>
    </row>
    <row r="7933" spans="1:2" x14ac:dyDescent="0.3">
      <c r="A7933" s="42"/>
      <c r="B7933" s="41"/>
    </row>
    <row r="7934" spans="1:2" x14ac:dyDescent="0.3">
      <c r="A7934" s="42"/>
      <c r="B7934" s="41"/>
    </row>
    <row r="7935" spans="1:2" x14ac:dyDescent="0.3">
      <c r="A7935" s="42"/>
      <c r="B7935" s="41"/>
    </row>
    <row r="7936" spans="1:2" x14ac:dyDescent="0.3">
      <c r="A7936" s="42"/>
      <c r="B7936" s="41"/>
    </row>
    <row r="7937" spans="1:2" x14ac:dyDescent="0.3">
      <c r="A7937" s="42"/>
      <c r="B7937" s="41"/>
    </row>
    <row r="7938" spans="1:2" x14ac:dyDescent="0.3">
      <c r="A7938" s="42"/>
      <c r="B7938" s="41"/>
    </row>
    <row r="7939" spans="1:2" x14ac:dyDescent="0.3">
      <c r="A7939" s="42"/>
      <c r="B7939" s="41"/>
    </row>
    <row r="7940" spans="1:2" x14ac:dyDescent="0.3">
      <c r="A7940" s="42"/>
      <c r="B7940" s="41"/>
    </row>
    <row r="7941" spans="1:2" x14ac:dyDescent="0.3">
      <c r="A7941" s="42"/>
      <c r="B7941" s="41"/>
    </row>
    <row r="7942" spans="1:2" x14ac:dyDescent="0.3">
      <c r="A7942" s="42"/>
      <c r="B7942" s="41"/>
    </row>
    <row r="7943" spans="1:2" x14ac:dyDescent="0.3">
      <c r="A7943" s="42"/>
      <c r="B7943" s="41"/>
    </row>
    <row r="7944" spans="1:2" x14ac:dyDescent="0.3">
      <c r="A7944" s="42"/>
      <c r="B7944" s="41"/>
    </row>
    <row r="7945" spans="1:2" x14ac:dyDescent="0.3">
      <c r="A7945" s="42"/>
      <c r="B7945" s="41"/>
    </row>
    <row r="7946" spans="1:2" x14ac:dyDescent="0.3">
      <c r="A7946" s="42"/>
      <c r="B7946" s="41"/>
    </row>
    <row r="7947" spans="1:2" x14ac:dyDescent="0.3">
      <c r="A7947" s="42"/>
      <c r="B7947" s="41"/>
    </row>
    <row r="7948" spans="1:2" x14ac:dyDescent="0.3">
      <c r="A7948" s="42"/>
      <c r="B7948" s="41"/>
    </row>
    <row r="7949" spans="1:2" x14ac:dyDescent="0.3">
      <c r="A7949" s="42"/>
      <c r="B7949" s="41"/>
    </row>
    <row r="7950" spans="1:2" x14ac:dyDescent="0.3">
      <c r="A7950" s="42"/>
      <c r="B7950" s="41"/>
    </row>
    <row r="7951" spans="1:2" x14ac:dyDescent="0.3">
      <c r="A7951" s="42"/>
      <c r="B7951" s="41"/>
    </row>
    <row r="7952" spans="1:2" x14ac:dyDescent="0.3">
      <c r="A7952" s="42"/>
      <c r="B7952" s="41"/>
    </row>
    <row r="7953" spans="1:2" x14ac:dyDescent="0.3">
      <c r="A7953" s="42"/>
      <c r="B7953" s="41"/>
    </row>
    <row r="7954" spans="1:2" x14ac:dyDescent="0.3">
      <c r="A7954" s="42"/>
      <c r="B7954" s="41"/>
    </row>
    <row r="7955" spans="1:2" x14ac:dyDescent="0.3">
      <c r="A7955" s="42"/>
      <c r="B7955" s="41"/>
    </row>
    <row r="7956" spans="1:2" x14ac:dyDescent="0.3">
      <c r="A7956" s="42"/>
      <c r="B7956" s="41"/>
    </row>
    <row r="7957" spans="1:2" x14ac:dyDescent="0.3">
      <c r="A7957" s="42"/>
      <c r="B7957" s="41"/>
    </row>
    <row r="7958" spans="1:2" x14ac:dyDescent="0.3">
      <c r="A7958" s="42"/>
      <c r="B7958" s="41"/>
    </row>
    <row r="7959" spans="1:2" x14ac:dyDescent="0.3">
      <c r="A7959" s="42"/>
      <c r="B7959" s="41"/>
    </row>
    <row r="7960" spans="1:2" x14ac:dyDescent="0.3">
      <c r="A7960" s="42"/>
      <c r="B7960" s="41"/>
    </row>
    <row r="7961" spans="1:2" x14ac:dyDescent="0.3">
      <c r="A7961" s="42"/>
      <c r="B7961" s="41"/>
    </row>
    <row r="7962" spans="1:2" x14ac:dyDescent="0.3">
      <c r="A7962" s="42"/>
      <c r="B7962" s="41"/>
    </row>
    <row r="7963" spans="1:2" x14ac:dyDescent="0.3">
      <c r="A7963" s="42"/>
      <c r="B7963" s="41"/>
    </row>
    <row r="7964" spans="1:2" x14ac:dyDescent="0.3">
      <c r="A7964" s="42"/>
      <c r="B7964" s="41"/>
    </row>
    <row r="7965" spans="1:2" x14ac:dyDescent="0.3">
      <c r="A7965" s="42"/>
      <c r="B7965" s="41"/>
    </row>
    <row r="7966" spans="1:2" x14ac:dyDescent="0.3">
      <c r="A7966" s="42"/>
      <c r="B7966" s="41"/>
    </row>
    <row r="7967" spans="1:2" x14ac:dyDescent="0.3">
      <c r="A7967" s="42"/>
      <c r="B7967" s="41"/>
    </row>
    <row r="7968" spans="1:2" x14ac:dyDescent="0.3">
      <c r="A7968" s="42"/>
      <c r="B7968" s="41"/>
    </row>
    <row r="7969" spans="1:2" x14ac:dyDescent="0.3">
      <c r="A7969" s="42"/>
      <c r="B7969" s="41"/>
    </row>
    <row r="7970" spans="1:2" x14ac:dyDescent="0.3">
      <c r="A7970" s="42"/>
      <c r="B7970" s="41"/>
    </row>
    <row r="7971" spans="1:2" x14ac:dyDescent="0.3">
      <c r="A7971" s="42"/>
      <c r="B7971" s="41"/>
    </row>
    <row r="7972" spans="1:2" x14ac:dyDescent="0.3">
      <c r="A7972" s="42"/>
      <c r="B7972" s="41"/>
    </row>
    <row r="7973" spans="1:2" x14ac:dyDescent="0.3">
      <c r="A7973" s="42"/>
      <c r="B7973" s="41"/>
    </row>
    <row r="7974" spans="1:2" x14ac:dyDescent="0.3">
      <c r="A7974" s="42"/>
      <c r="B7974" s="41"/>
    </row>
    <row r="7975" spans="1:2" x14ac:dyDescent="0.3">
      <c r="A7975" s="42"/>
      <c r="B7975" s="41"/>
    </row>
    <row r="7976" spans="1:2" x14ac:dyDescent="0.3">
      <c r="A7976" s="42"/>
      <c r="B7976" s="41"/>
    </row>
    <row r="7977" spans="1:2" x14ac:dyDescent="0.3">
      <c r="A7977" s="42"/>
      <c r="B7977" s="41"/>
    </row>
    <row r="7978" spans="1:2" x14ac:dyDescent="0.3">
      <c r="A7978" s="42"/>
      <c r="B7978" s="41"/>
    </row>
    <row r="7979" spans="1:2" x14ac:dyDescent="0.3">
      <c r="A7979" s="42"/>
      <c r="B7979" s="41"/>
    </row>
    <row r="7980" spans="1:2" x14ac:dyDescent="0.3">
      <c r="A7980" s="42"/>
      <c r="B7980" s="41"/>
    </row>
    <row r="7981" spans="1:2" x14ac:dyDescent="0.3">
      <c r="A7981" s="42"/>
      <c r="B7981" s="41"/>
    </row>
    <row r="7982" spans="1:2" x14ac:dyDescent="0.3">
      <c r="A7982" s="42"/>
      <c r="B7982" s="41"/>
    </row>
    <row r="7983" spans="1:2" x14ac:dyDescent="0.3">
      <c r="A7983" s="42"/>
      <c r="B7983" s="41"/>
    </row>
    <row r="7984" spans="1:2" x14ac:dyDescent="0.3">
      <c r="A7984" s="42"/>
      <c r="B7984" s="41"/>
    </row>
    <row r="7985" spans="1:2" x14ac:dyDescent="0.3">
      <c r="A7985" s="42"/>
      <c r="B7985" s="41"/>
    </row>
    <row r="7986" spans="1:2" x14ac:dyDescent="0.3">
      <c r="A7986" s="42"/>
      <c r="B7986" s="41"/>
    </row>
    <row r="7987" spans="1:2" x14ac:dyDescent="0.3">
      <c r="A7987" s="42"/>
      <c r="B7987" s="41"/>
    </row>
    <row r="7988" spans="1:2" x14ac:dyDescent="0.3">
      <c r="A7988" s="42"/>
      <c r="B7988" s="41"/>
    </row>
    <row r="7989" spans="1:2" x14ac:dyDescent="0.3">
      <c r="A7989" s="42"/>
      <c r="B7989" s="41"/>
    </row>
    <row r="7990" spans="1:2" x14ac:dyDescent="0.3">
      <c r="A7990" s="42"/>
      <c r="B7990" s="41"/>
    </row>
    <row r="7991" spans="1:2" x14ac:dyDescent="0.3">
      <c r="A7991" s="42"/>
      <c r="B7991" s="41"/>
    </row>
    <row r="7992" spans="1:2" x14ac:dyDescent="0.3">
      <c r="A7992" s="42"/>
      <c r="B7992" s="41"/>
    </row>
    <row r="7993" spans="1:2" x14ac:dyDescent="0.3">
      <c r="A7993" s="42"/>
      <c r="B7993" s="41"/>
    </row>
    <row r="7994" spans="1:2" x14ac:dyDescent="0.3">
      <c r="A7994" s="42"/>
      <c r="B7994" s="41"/>
    </row>
    <row r="7995" spans="1:2" x14ac:dyDescent="0.3">
      <c r="A7995" s="42"/>
      <c r="B7995" s="41"/>
    </row>
    <row r="7996" spans="1:2" x14ac:dyDescent="0.3">
      <c r="A7996" s="42"/>
      <c r="B7996" s="41"/>
    </row>
    <row r="7997" spans="1:2" x14ac:dyDescent="0.3">
      <c r="A7997" s="42"/>
      <c r="B7997" s="41"/>
    </row>
    <row r="7998" spans="1:2" x14ac:dyDescent="0.3">
      <c r="A7998" s="42"/>
      <c r="B7998" s="41"/>
    </row>
    <row r="7999" spans="1:2" x14ac:dyDescent="0.3">
      <c r="A7999" s="42"/>
      <c r="B7999" s="41"/>
    </row>
    <row r="8000" spans="1:2" x14ac:dyDescent="0.3">
      <c r="A8000" s="42"/>
      <c r="B8000" s="41"/>
    </row>
    <row r="8001" spans="1:2" x14ac:dyDescent="0.3">
      <c r="A8001" s="42"/>
      <c r="B8001" s="41"/>
    </row>
    <row r="8002" spans="1:2" x14ac:dyDescent="0.3">
      <c r="A8002" s="42"/>
      <c r="B8002" s="41"/>
    </row>
    <row r="8003" spans="1:2" x14ac:dyDescent="0.3">
      <c r="A8003" s="42"/>
      <c r="B8003" s="41"/>
    </row>
    <row r="8004" spans="1:2" x14ac:dyDescent="0.3">
      <c r="A8004" s="42"/>
      <c r="B8004" s="41"/>
    </row>
    <row r="8005" spans="1:2" x14ac:dyDescent="0.3">
      <c r="A8005" s="42"/>
      <c r="B8005" s="41"/>
    </row>
    <row r="8006" spans="1:2" x14ac:dyDescent="0.3">
      <c r="A8006" s="42"/>
      <c r="B8006" s="41"/>
    </row>
    <row r="8007" spans="1:2" x14ac:dyDescent="0.3">
      <c r="A8007" s="42"/>
      <c r="B8007" s="41"/>
    </row>
    <row r="8008" spans="1:2" x14ac:dyDescent="0.3">
      <c r="A8008" s="42"/>
      <c r="B8008" s="41"/>
    </row>
    <row r="8009" spans="1:2" x14ac:dyDescent="0.3">
      <c r="A8009" s="42"/>
      <c r="B8009" s="41"/>
    </row>
    <row r="8010" spans="1:2" x14ac:dyDescent="0.3">
      <c r="A8010" s="42"/>
      <c r="B8010" s="41"/>
    </row>
    <row r="8011" spans="1:2" x14ac:dyDescent="0.3">
      <c r="A8011" s="42"/>
      <c r="B8011" s="41"/>
    </row>
    <row r="8012" spans="1:2" x14ac:dyDescent="0.3">
      <c r="A8012" s="42"/>
      <c r="B8012" s="41"/>
    </row>
    <row r="8013" spans="1:2" x14ac:dyDescent="0.3">
      <c r="A8013" s="42"/>
      <c r="B8013" s="41"/>
    </row>
    <row r="8014" spans="1:2" x14ac:dyDescent="0.3">
      <c r="A8014" s="42"/>
      <c r="B8014" s="41"/>
    </row>
    <row r="8015" spans="1:2" x14ac:dyDescent="0.3">
      <c r="A8015" s="42"/>
      <c r="B8015" s="41"/>
    </row>
    <row r="8016" spans="1:2" x14ac:dyDescent="0.3">
      <c r="A8016" s="42"/>
      <c r="B8016" s="41"/>
    </row>
    <row r="8017" spans="1:2" x14ac:dyDescent="0.3">
      <c r="A8017" s="42"/>
      <c r="B8017" s="41"/>
    </row>
    <row r="8018" spans="1:2" x14ac:dyDescent="0.3">
      <c r="A8018" s="42"/>
      <c r="B8018" s="41"/>
    </row>
    <row r="8019" spans="1:2" x14ac:dyDescent="0.3">
      <c r="A8019" s="42"/>
      <c r="B8019" s="41"/>
    </row>
    <row r="8020" spans="1:2" x14ac:dyDescent="0.3">
      <c r="A8020" s="42"/>
      <c r="B8020" s="41"/>
    </row>
    <row r="8021" spans="1:2" x14ac:dyDescent="0.3">
      <c r="A8021" s="42"/>
      <c r="B8021" s="41"/>
    </row>
    <row r="8022" spans="1:2" x14ac:dyDescent="0.3">
      <c r="A8022" s="42"/>
      <c r="B8022" s="41"/>
    </row>
    <row r="8023" spans="1:2" x14ac:dyDescent="0.3">
      <c r="A8023" s="42"/>
      <c r="B8023" s="41"/>
    </row>
    <row r="8024" spans="1:2" x14ac:dyDescent="0.3">
      <c r="A8024" s="42"/>
      <c r="B8024" s="41"/>
    </row>
    <row r="8025" spans="1:2" x14ac:dyDescent="0.3">
      <c r="A8025" s="42"/>
      <c r="B8025" s="41"/>
    </row>
    <row r="8026" spans="1:2" x14ac:dyDescent="0.3">
      <c r="A8026" s="42"/>
      <c r="B8026" s="41"/>
    </row>
    <row r="8027" spans="1:2" x14ac:dyDescent="0.3">
      <c r="A8027" s="42"/>
      <c r="B8027" s="41"/>
    </row>
    <row r="8028" spans="1:2" x14ac:dyDescent="0.3">
      <c r="A8028" s="42"/>
      <c r="B8028" s="41"/>
    </row>
    <row r="8029" spans="1:2" x14ac:dyDescent="0.3">
      <c r="A8029" s="42"/>
      <c r="B8029" s="41"/>
    </row>
    <row r="8030" spans="1:2" x14ac:dyDescent="0.3">
      <c r="A8030" s="42"/>
      <c r="B8030" s="41"/>
    </row>
    <row r="8031" spans="1:2" x14ac:dyDescent="0.3">
      <c r="A8031" s="42"/>
      <c r="B8031" s="41"/>
    </row>
    <row r="8032" spans="1:2" x14ac:dyDescent="0.3">
      <c r="A8032" s="42"/>
      <c r="B8032" s="41"/>
    </row>
    <row r="8033" spans="1:2" x14ac:dyDescent="0.3">
      <c r="A8033" s="42"/>
      <c r="B8033" s="41"/>
    </row>
    <row r="8034" spans="1:2" x14ac:dyDescent="0.3">
      <c r="A8034" s="42"/>
      <c r="B8034" s="41"/>
    </row>
    <row r="8035" spans="1:2" x14ac:dyDescent="0.3">
      <c r="A8035" s="42"/>
      <c r="B8035" s="41"/>
    </row>
    <row r="8036" spans="1:2" x14ac:dyDescent="0.3">
      <c r="A8036" s="42"/>
      <c r="B8036" s="41"/>
    </row>
    <row r="8037" spans="1:2" x14ac:dyDescent="0.3">
      <c r="A8037" s="42"/>
      <c r="B8037" s="41"/>
    </row>
    <row r="8038" spans="1:2" x14ac:dyDescent="0.3">
      <c r="A8038" s="42"/>
      <c r="B8038" s="41"/>
    </row>
    <row r="8039" spans="1:2" x14ac:dyDescent="0.3">
      <c r="A8039" s="42"/>
      <c r="B8039" s="41"/>
    </row>
    <row r="8040" spans="1:2" x14ac:dyDescent="0.3">
      <c r="A8040" s="42"/>
      <c r="B8040" s="41"/>
    </row>
    <row r="8041" spans="1:2" x14ac:dyDescent="0.3">
      <c r="A8041" s="42"/>
      <c r="B8041" s="41"/>
    </row>
    <row r="8042" spans="1:2" x14ac:dyDescent="0.3">
      <c r="A8042" s="42"/>
      <c r="B8042" s="41"/>
    </row>
    <row r="8043" spans="1:2" x14ac:dyDescent="0.3">
      <c r="A8043" s="42"/>
      <c r="B8043" s="41"/>
    </row>
    <row r="8044" spans="1:2" x14ac:dyDescent="0.3">
      <c r="A8044" s="42"/>
      <c r="B8044" s="41"/>
    </row>
    <row r="8045" spans="1:2" x14ac:dyDescent="0.3">
      <c r="A8045" s="42"/>
      <c r="B8045" s="41"/>
    </row>
    <row r="8046" spans="1:2" x14ac:dyDescent="0.3">
      <c r="A8046" s="42"/>
      <c r="B8046" s="41"/>
    </row>
    <row r="8047" spans="1:2" x14ac:dyDescent="0.3">
      <c r="A8047" s="42"/>
      <c r="B8047" s="41"/>
    </row>
    <row r="8048" spans="1:2" x14ac:dyDescent="0.3">
      <c r="A8048" s="42"/>
      <c r="B8048" s="41"/>
    </row>
    <row r="8049" spans="1:2" x14ac:dyDescent="0.3">
      <c r="A8049" s="42"/>
      <c r="B8049" s="41"/>
    </row>
    <row r="8050" spans="1:2" x14ac:dyDescent="0.3">
      <c r="A8050" s="42"/>
      <c r="B8050" s="41"/>
    </row>
    <row r="8051" spans="1:2" x14ac:dyDescent="0.3">
      <c r="A8051" s="42"/>
      <c r="B8051" s="41"/>
    </row>
    <row r="8052" spans="1:2" x14ac:dyDescent="0.3">
      <c r="A8052" s="42"/>
      <c r="B8052" s="41"/>
    </row>
    <row r="8053" spans="1:2" x14ac:dyDescent="0.3">
      <c r="A8053" s="42"/>
      <c r="B8053" s="41"/>
    </row>
    <row r="8054" spans="1:2" x14ac:dyDescent="0.3">
      <c r="A8054" s="42"/>
      <c r="B8054" s="41"/>
    </row>
    <row r="8055" spans="1:2" x14ac:dyDescent="0.3">
      <c r="A8055" s="42"/>
      <c r="B8055" s="41"/>
    </row>
    <row r="8056" spans="1:2" x14ac:dyDescent="0.3">
      <c r="A8056" s="42"/>
      <c r="B8056" s="41"/>
    </row>
    <row r="8057" spans="1:2" x14ac:dyDescent="0.3">
      <c r="A8057" s="42"/>
      <c r="B8057" s="41"/>
    </row>
    <row r="8058" spans="1:2" x14ac:dyDescent="0.3">
      <c r="A8058" s="42"/>
      <c r="B8058" s="41"/>
    </row>
    <row r="8059" spans="1:2" x14ac:dyDescent="0.3">
      <c r="A8059" s="42"/>
      <c r="B8059" s="41"/>
    </row>
    <row r="8060" spans="1:2" x14ac:dyDescent="0.3">
      <c r="A8060" s="42"/>
      <c r="B8060" s="41"/>
    </row>
    <row r="8061" spans="1:2" x14ac:dyDescent="0.3">
      <c r="A8061" s="42"/>
      <c r="B8061" s="41"/>
    </row>
    <row r="8062" spans="1:2" x14ac:dyDescent="0.3">
      <c r="A8062" s="42"/>
      <c r="B8062" s="41"/>
    </row>
    <row r="8063" spans="1:2" x14ac:dyDescent="0.3">
      <c r="A8063" s="42"/>
      <c r="B8063" s="41"/>
    </row>
    <row r="8064" spans="1:2" x14ac:dyDescent="0.3">
      <c r="A8064" s="42"/>
      <c r="B8064" s="41"/>
    </row>
    <row r="8065" spans="1:2" x14ac:dyDescent="0.3">
      <c r="A8065" s="42"/>
      <c r="B8065" s="41"/>
    </row>
    <row r="8066" spans="1:2" x14ac:dyDescent="0.3">
      <c r="A8066" s="42"/>
      <c r="B8066" s="41"/>
    </row>
    <row r="8067" spans="1:2" x14ac:dyDescent="0.3">
      <c r="A8067" s="42"/>
      <c r="B8067" s="41"/>
    </row>
    <row r="8068" spans="1:2" x14ac:dyDescent="0.3">
      <c r="A8068" s="42"/>
      <c r="B8068" s="41"/>
    </row>
    <row r="8069" spans="1:2" x14ac:dyDescent="0.3">
      <c r="A8069" s="42"/>
      <c r="B8069" s="41"/>
    </row>
    <row r="8070" spans="1:2" x14ac:dyDescent="0.3">
      <c r="A8070" s="42"/>
      <c r="B8070" s="41"/>
    </row>
    <row r="8071" spans="1:2" x14ac:dyDescent="0.3">
      <c r="A8071" s="42"/>
      <c r="B8071" s="41"/>
    </row>
    <row r="8072" spans="1:2" x14ac:dyDescent="0.3">
      <c r="A8072" s="42"/>
      <c r="B8072" s="41"/>
    </row>
    <row r="8073" spans="1:2" x14ac:dyDescent="0.3">
      <c r="A8073" s="42"/>
      <c r="B8073" s="41"/>
    </row>
    <row r="8074" spans="1:2" x14ac:dyDescent="0.3">
      <c r="A8074" s="42"/>
      <c r="B8074" s="41"/>
    </row>
    <row r="8075" spans="1:2" x14ac:dyDescent="0.3">
      <c r="A8075" s="42"/>
      <c r="B8075" s="41"/>
    </row>
    <row r="8076" spans="1:2" x14ac:dyDescent="0.3">
      <c r="A8076" s="42"/>
      <c r="B8076" s="41"/>
    </row>
    <row r="8077" spans="1:2" x14ac:dyDescent="0.3">
      <c r="A8077" s="42"/>
      <c r="B8077" s="41"/>
    </row>
    <row r="8078" spans="1:2" x14ac:dyDescent="0.3">
      <c r="A8078" s="42"/>
      <c r="B8078" s="41"/>
    </row>
    <row r="8079" spans="1:2" x14ac:dyDescent="0.3">
      <c r="A8079" s="42"/>
      <c r="B8079" s="41"/>
    </row>
    <row r="8080" spans="1:2" x14ac:dyDescent="0.3">
      <c r="A8080" s="42"/>
      <c r="B8080" s="41"/>
    </row>
    <row r="8081" spans="1:2" x14ac:dyDescent="0.3">
      <c r="A8081" s="42"/>
      <c r="B8081" s="41"/>
    </row>
    <row r="8082" spans="1:2" x14ac:dyDescent="0.3">
      <c r="A8082" s="42"/>
      <c r="B8082" s="41"/>
    </row>
    <row r="8083" spans="1:2" x14ac:dyDescent="0.3">
      <c r="A8083" s="42"/>
      <c r="B8083" s="41"/>
    </row>
    <row r="8084" spans="1:2" x14ac:dyDescent="0.3">
      <c r="A8084" s="42"/>
      <c r="B8084" s="41"/>
    </row>
    <row r="8085" spans="1:2" x14ac:dyDescent="0.3">
      <c r="A8085" s="42"/>
      <c r="B8085" s="41"/>
    </row>
    <row r="8086" spans="1:2" x14ac:dyDescent="0.3">
      <c r="A8086" s="42"/>
      <c r="B8086" s="41"/>
    </row>
    <row r="8087" spans="1:2" x14ac:dyDescent="0.3">
      <c r="A8087" s="42"/>
      <c r="B8087" s="41"/>
    </row>
    <row r="8088" spans="1:2" x14ac:dyDescent="0.3">
      <c r="A8088" s="42"/>
      <c r="B8088" s="41"/>
    </row>
    <row r="8089" spans="1:2" x14ac:dyDescent="0.3">
      <c r="A8089" s="42"/>
      <c r="B8089" s="41"/>
    </row>
    <row r="8090" spans="1:2" x14ac:dyDescent="0.3">
      <c r="A8090" s="42"/>
      <c r="B8090" s="41"/>
    </row>
    <row r="8091" spans="1:2" x14ac:dyDescent="0.3">
      <c r="A8091" s="42"/>
      <c r="B8091" s="41"/>
    </row>
    <row r="8092" spans="1:2" x14ac:dyDescent="0.3">
      <c r="A8092" s="42"/>
      <c r="B8092" s="41"/>
    </row>
    <row r="8093" spans="1:2" x14ac:dyDescent="0.3">
      <c r="A8093" s="42"/>
      <c r="B8093" s="41"/>
    </row>
    <row r="8094" spans="1:2" x14ac:dyDescent="0.3">
      <c r="A8094" s="42"/>
      <c r="B8094" s="41"/>
    </row>
    <row r="8095" spans="1:2" x14ac:dyDescent="0.3">
      <c r="A8095" s="42"/>
      <c r="B8095" s="41"/>
    </row>
    <row r="8096" spans="1:2" x14ac:dyDescent="0.3">
      <c r="A8096" s="42"/>
      <c r="B8096" s="41"/>
    </row>
    <row r="8097" spans="1:2" x14ac:dyDescent="0.3">
      <c r="A8097" s="42"/>
      <c r="B8097" s="41"/>
    </row>
    <row r="8098" spans="1:2" x14ac:dyDescent="0.3">
      <c r="A8098" s="42"/>
      <c r="B8098" s="41"/>
    </row>
    <row r="8099" spans="1:2" x14ac:dyDescent="0.3">
      <c r="A8099" s="42"/>
      <c r="B8099" s="41"/>
    </row>
    <row r="8100" spans="1:2" x14ac:dyDescent="0.3">
      <c r="A8100" s="42"/>
      <c r="B8100" s="41"/>
    </row>
    <row r="8101" spans="1:2" x14ac:dyDescent="0.3">
      <c r="A8101" s="42"/>
      <c r="B8101" s="41"/>
    </row>
    <row r="8102" spans="1:2" x14ac:dyDescent="0.3">
      <c r="A8102" s="42"/>
      <c r="B8102" s="41"/>
    </row>
    <row r="8103" spans="1:2" x14ac:dyDescent="0.3">
      <c r="A8103" s="42"/>
      <c r="B8103" s="41"/>
    </row>
    <row r="8104" spans="1:2" x14ac:dyDescent="0.3">
      <c r="A8104" s="42"/>
      <c r="B8104" s="41"/>
    </row>
    <row r="8105" spans="1:2" x14ac:dyDescent="0.3">
      <c r="A8105" s="42"/>
      <c r="B8105" s="41"/>
    </row>
    <row r="8106" spans="1:2" x14ac:dyDescent="0.3">
      <c r="A8106" s="42"/>
      <c r="B8106" s="41"/>
    </row>
    <row r="8107" spans="1:2" x14ac:dyDescent="0.3">
      <c r="A8107" s="42"/>
      <c r="B8107" s="41"/>
    </row>
    <row r="8108" spans="1:2" x14ac:dyDescent="0.3">
      <c r="A8108" s="42"/>
      <c r="B8108" s="41"/>
    </row>
    <row r="8109" spans="1:2" x14ac:dyDescent="0.3">
      <c r="A8109" s="42"/>
      <c r="B8109" s="41"/>
    </row>
    <row r="8110" spans="1:2" x14ac:dyDescent="0.3">
      <c r="A8110" s="42"/>
      <c r="B8110" s="41"/>
    </row>
    <row r="8111" spans="1:2" x14ac:dyDescent="0.3">
      <c r="A8111" s="42"/>
      <c r="B8111" s="41"/>
    </row>
    <row r="8112" spans="1:2" x14ac:dyDescent="0.3">
      <c r="A8112" s="42"/>
      <c r="B8112" s="41"/>
    </row>
    <row r="8113" spans="1:2" x14ac:dyDescent="0.3">
      <c r="A8113" s="42"/>
      <c r="B8113" s="41"/>
    </row>
    <row r="8114" spans="1:2" x14ac:dyDescent="0.3">
      <c r="A8114" s="42"/>
      <c r="B8114" s="41"/>
    </row>
    <row r="8115" spans="1:2" x14ac:dyDescent="0.3">
      <c r="A8115" s="42"/>
      <c r="B8115" s="41"/>
    </row>
    <row r="8116" spans="1:2" x14ac:dyDescent="0.3">
      <c r="A8116" s="42"/>
      <c r="B8116" s="41"/>
    </row>
    <row r="8117" spans="1:2" x14ac:dyDescent="0.3">
      <c r="A8117" s="42"/>
      <c r="B8117" s="41"/>
    </row>
    <row r="8118" spans="1:2" x14ac:dyDescent="0.3">
      <c r="A8118" s="42"/>
      <c r="B8118" s="41"/>
    </row>
    <row r="8119" spans="1:2" x14ac:dyDescent="0.3">
      <c r="A8119" s="42"/>
      <c r="B8119" s="41"/>
    </row>
    <row r="8120" spans="1:2" x14ac:dyDescent="0.3">
      <c r="A8120" s="42"/>
      <c r="B8120" s="41"/>
    </row>
    <row r="8121" spans="1:2" x14ac:dyDescent="0.3">
      <c r="A8121" s="42"/>
      <c r="B8121" s="41"/>
    </row>
    <row r="8122" spans="1:2" x14ac:dyDescent="0.3">
      <c r="A8122" s="42"/>
      <c r="B8122" s="41"/>
    </row>
    <row r="8123" spans="1:2" x14ac:dyDescent="0.3">
      <c r="A8123" s="42"/>
      <c r="B8123" s="41"/>
    </row>
    <row r="8124" spans="1:2" x14ac:dyDescent="0.3">
      <c r="A8124" s="42"/>
      <c r="B8124" s="41"/>
    </row>
    <row r="8125" spans="1:2" x14ac:dyDescent="0.3">
      <c r="A8125" s="42"/>
      <c r="B8125" s="41"/>
    </row>
    <row r="8126" spans="1:2" x14ac:dyDescent="0.3">
      <c r="A8126" s="42"/>
      <c r="B8126" s="41"/>
    </row>
    <row r="8127" spans="1:2" x14ac:dyDescent="0.3">
      <c r="A8127" s="42"/>
      <c r="B8127" s="41"/>
    </row>
    <row r="8128" spans="1:2" x14ac:dyDescent="0.3">
      <c r="A8128" s="42"/>
      <c r="B8128" s="41"/>
    </row>
    <row r="8129" spans="1:2" x14ac:dyDescent="0.3">
      <c r="A8129" s="42"/>
      <c r="B8129" s="41"/>
    </row>
    <row r="8130" spans="1:2" x14ac:dyDescent="0.3">
      <c r="A8130" s="42"/>
      <c r="B8130" s="41"/>
    </row>
    <row r="8131" spans="1:2" x14ac:dyDescent="0.3">
      <c r="A8131" s="42"/>
      <c r="B8131" s="41"/>
    </row>
    <row r="8132" spans="1:2" x14ac:dyDescent="0.3">
      <c r="A8132" s="42"/>
      <c r="B8132" s="41"/>
    </row>
    <row r="8133" spans="1:2" x14ac:dyDescent="0.3">
      <c r="A8133" s="42"/>
      <c r="B8133" s="41"/>
    </row>
    <row r="8134" spans="1:2" x14ac:dyDescent="0.3">
      <c r="A8134" s="42"/>
      <c r="B8134" s="41"/>
    </row>
    <row r="8135" spans="1:2" x14ac:dyDescent="0.3">
      <c r="A8135" s="42"/>
      <c r="B8135" s="41"/>
    </row>
    <row r="8136" spans="1:2" x14ac:dyDescent="0.3">
      <c r="A8136" s="42"/>
      <c r="B8136" s="41"/>
    </row>
    <row r="8137" spans="1:2" x14ac:dyDescent="0.3">
      <c r="A8137" s="42"/>
      <c r="B8137" s="41"/>
    </row>
    <row r="8138" spans="1:2" x14ac:dyDescent="0.3">
      <c r="A8138" s="42"/>
      <c r="B8138" s="41"/>
    </row>
    <row r="8139" spans="1:2" x14ac:dyDescent="0.3">
      <c r="A8139" s="42"/>
      <c r="B8139" s="41"/>
    </row>
    <row r="8140" spans="1:2" x14ac:dyDescent="0.3">
      <c r="A8140" s="42"/>
      <c r="B8140" s="41"/>
    </row>
    <row r="8141" spans="1:2" x14ac:dyDescent="0.3">
      <c r="A8141" s="42"/>
      <c r="B8141" s="41"/>
    </row>
    <row r="8142" spans="1:2" x14ac:dyDescent="0.3">
      <c r="A8142" s="42"/>
      <c r="B8142" s="41"/>
    </row>
    <row r="8143" spans="1:2" x14ac:dyDescent="0.3">
      <c r="A8143" s="42"/>
      <c r="B8143" s="41"/>
    </row>
    <row r="8144" spans="1:2" x14ac:dyDescent="0.3">
      <c r="A8144" s="42"/>
      <c r="B8144" s="41"/>
    </row>
    <row r="8145" spans="1:2" x14ac:dyDescent="0.3">
      <c r="A8145" s="42"/>
      <c r="B8145" s="41"/>
    </row>
    <row r="8146" spans="1:2" x14ac:dyDescent="0.3">
      <c r="A8146" s="42"/>
      <c r="B8146" s="41"/>
    </row>
    <row r="8147" spans="1:2" x14ac:dyDescent="0.3">
      <c r="A8147" s="42"/>
      <c r="B8147" s="41"/>
    </row>
    <row r="8148" spans="1:2" x14ac:dyDescent="0.3">
      <c r="A8148" s="42"/>
      <c r="B8148" s="41"/>
    </row>
    <row r="8149" spans="1:2" x14ac:dyDescent="0.3">
      <c r="A8149" s="42"/>
      <c r="B8149" s="41"/>
    </row>
    <row r="8150" spans="1:2" x14ac:dyDescent="0.3">
      <c r="A8150" s="42"/>
      <c r="B8150" s="41"/>
    </row>
    <row r="8151" spans="1:2" x14ac:dyDescent="0.3">
      <c r="A8151" s="42"/>
      <c r="B8151" s="41"/>
    </row>
    <row r="8152" spans="1:2" x14ac:dyDescent="0.3">
      <c r="A8152" s="42"/>
      <c r="B8152" s="41"/>
    </row>
    <row r="8153" spans="1:2" x14ac:dyDescent="0.3">
      <c r="A8153" s="42"/>
      <c r="B8153" s="41"/>
    </row>
    <row r="8154" spans="1:2" x14ac:dyDescent="0.3">
      <c r="A8154" s="42"/>
      <c r="B8154" s="41"/>
    </row>
    <row r="8155" spans="1:2" x14ac:dyDescent="0.3">
      <c r="A8155" s="42"/>
      <c r="B8155" s="41"/>
    </row>
    <row r="8156" spans="1:2" x14ac:dyDescent="0.3">
      <c r="A8156" s="42"/>
      <c r="B8156" s="41"/>
    </row>
    <row r="8157" spans="1:2" x14ac:dyDescent="0.3">
      <c r="A8157" s="42"/>
      <c r="B8157" s="41"/>
    </row>
    <row r="8158" spans="1:2" x14ac:dyDescent="0.3">
      <c r="A8158" s="42"/>
      <c r="B8158" s="41"/>
    </row>
    <row r="8159" spans="1:2" x14ac:dyDescent="0.3">
      <c r="A8159" s="42"/>
      <c r="B8159" s="41"/>
    </row>
    <row r="8160" spans="1:2" x14ac:dyDescent="0.3">
      <c r="A8160" s="42"/>
      <c r="B8160" s="41"/>
    </row>
    <row r="8161" spans="1:2" x14ac:dyDescent="0.3">
      <c r="A8161" s="42"/>
      <c r="B8161" s="41"/>
    </row>
    <row r="8162" spans="1:2" x14ac:dyDescent="0.3">
      <c r="A8162" s="42"/>
      <c r="B8162" s="41"/>
    </row>
    <row r="8163" spans="1:2" x14ac:dyDescent="0.3">
      <c r="A8163" s="42"/>
      <c r="B8163" s="41"/>
    </row>
    <row r="8164" spans="1:2" x14ac:dyDescent="0.3">
      <c r="A8164" s="42"/>
      <c r="B8164" s="41"/>
    </row>
    <row r="8165" spans="1:2" x14ac:dyDescent="0.3">
      <c r="A8165" s="42"/>
      <c r="B8165" s="41"/>
    </row>
    <row r="8166" spans="1:2" x14ac:dyDescent="0.3">
      <c r="A8166" s="42"/>
      <c r="B8166" s="41"/>
    </row>
    <row r="8167" spans="1:2" x14ac:dyDescent="0.3">
      <c r="A8167" s="42"/>
      <c r="B8167" s="41"/>
    </row>
    <row r="8168" spans="1:2" x14ac:dyDescent="0.3">
      <c r="A8168" s="42"/>
      <c r="B8168" s="41"/>
    </row>
    <row r="8169" spans="1:2" x14ac:dyDescent="0.3">
      <c r="A8169" s="42"/>
      <c r="B8169" s="41"/>
    </row>
    <row r="8170" spans="1:2" x14ac:dyDescent="0.3">
      <c r="A8170" s="42"/>
      <c r="B8170" s="41"/>
    </row>
    <row r="8171" spans="1:2" x14ac:dyDescent="0.3">
      <c r="A8171" s="42"/>
      <c r="B8171" s="41"/>
    </row>
    <row r="8172" spans="1:2" x14ac:dyDescent="0.3">
      <c r="A8172" s="42"/>
      <c r="B8172" s="41"/>
    </row>
    <row r="8173" spans="1:2" x14ac:dyDescent="0.3">
      <c r="A8173" s="42"/>
      <c r="B8173" s="41"/>
    </row>
    <row r="8174" spans="1:2" x14ac:dyDescent="0.3">
      <c r="A8174" s="42"/>
      <c r="B8174" s="41"/>
    </row>
    <row r="8175" spans="1:2" x14ac:dyDescent="0.3">
      <c r="A8175" s="42"/>
      <c r="B8175" s="41"/>
    </row>
    <row r="8176" spans="1:2" x14ac:dyDescent="0.3">
      <c r="A8176" s="42"/>
      <c r="B8176" s="41"/>
    </row>
    <row r="8177" spans="1:2" x14ac:dyDescent="0.3">
      <c r="A8177" s="42"/>
      <c r="B8177" s="41"/>
    </row>
    <row r="8178" spans="1:2" x14ac:dyDescent="0.3">
      <c r="A8178" s="42"/>
      <c r="B8178" s="41"/>
    </row>
    <row r="8179" spans="1:2" x14ac:dyDescent="0.3">
      <c r="A8179" s="42"/>
      <c r="B8179" s="41"/>
    </row>
    <row r="8180" spans="1:2" x14ac:dyDescent="0.3">
      <c r="A8180" s="42"/>
      <c r="B8180" s="41"/>
    </row>
    <row r="8181" spans="1:2" x14ac:dyDescent="0.3">
      <c r="A8181" s="42"/>
      <c r="B8181" s="41"/>
    </row>
    <row r="8182" spans="1:2" x14ac:dyDescent="0.3">
      <c r="A8182" s="42"/>
      <c r="B8182" s="41"/>
    </row>
    <row r="8183" spans="1:2" x14ac:dyDescent="0.3">
      <c r="A8183" s="42"/>
      <c r="B8183" s="41"/>
    </row>
    <row r="8184" spans="1:2" x14ac:dyDescent="0.3">
      <c r="A8184" s="42"/>
      <c r="B8184" s="41"/>
    </row>
    <row r="8185" spans="1:2" x14ac:dyDescent="0.3">
      <c r="A8185" s="42"/>
      <c r="B8185" s="41"/>
    </row>
    <row r="8186" spans="1:2" x14ac:dyDescent="0.3">
      <c r="A8186" s="42"/>
      <c r="B8186" s="41"/>
    </row>
    <row r="8187" spans="1:2" x14ac:dyDescent="0.3">
      <c r="A8187" s="42"/>
      <c r="B8187" s="41"/>
    </row>
    <row r="8188" spans="1:2" x14ac:dyDescent="0.3">
      <c r="A8188" s="42"/>
      <c r="B8188" s="41"/>
    </row>
    <row r="8189" spans="1:2" x14ac:dyDescent="0.3">
      <c r="A8189" s="42"/>
      <c r="B8189" s="41"/>
    </row>
    <row r="8190" spans="1:2" x14ac:dyDescent="0.3">
      <c r="A8190" s="42"/>
      <c r="B8190" s="41"/>
    </row>
    <row r="8191" spans="1:2" x14ac:dyDescent="0.3">
      <c r="A8191" s="42"/>
      <c r="B8191" s="41"/>
    </row>
    <row r="8192" spans="1:2" x14ac:dyDescent="0.3">
      <c r="A8192" s="42"/>
      <c r="B8192" s="41"/>
    </row>
    <row r="8193" spans="1:2" x14ac:dyDescent="0.3">
      <c r="A8193" s="42"/>
      <c r="B8193" s="41"/>
    </row>
    <row r="8194" spans="1:2" x14ac:dyDescent="0.3">
      <c r="A8194" s="42"/>
      <c r="B8194" s="41"/>
    </row>
    <row r="8195" spans="1:2" x14ac:dyDescent="0.3">
      <c r="A8195" s="42"/>
      <c r="B8195" s="41"/>
    </row>
    <row r="8196" spans="1:2" x14ac:dyDescent="0.3">
      <c r="A8196" s="42"/>
      <c r="B8196" s="41"/>
    </row>
    <row r="8197" spans="1:2" x14ac:dyDescent="0.3">
      <c r="A8197" s="42"/>
      <c r="B8197" s="41"/>
    </row>
    <row r="8198" spans="1:2" x14ac:dyDescent="0.3">
      <c r="A8198" s="42"/>
      <c r="B8198" s="41"/>
    </row>
    <row r="8199" spans="1:2" x14ac:dyDescent="0.3">
      <c r="A8199" s="42"/>
      <c r="B8199" s="41"/>
    </row>
    <row r="8200" spans="1:2" x14ac:dyDescent="0.3">
      <c r="A8200" s="42"/>
      <c r="B8200" s="41"/>
    </row>
    <row r="8201" spans="1:2" x14ac:dyDescent="0.3">
      <c r="A8201" s="42"/>
      <c r="B8201" s="41"/>
    </row>
    <row r="8202" spans="1:2" x14ac:dyDescent="0.3">
      <c r="A8202" s="42"/>
      <c r="B8202" s="41"/>
    </row>
    <row r="8203" spans="1:2" x14ac:dyDescent="0.3">
      <c r="A8203" s="42"/>
      <c r="B8203" s="41"/>
    </row>
    <row r="8204" spans="1:2" x14ac:dyDescent="0.3">
      <c r="A8204" s="42"/>
      <c r="B8204" s="41"/>
    </row>
    <row r="8205" spans="1:2" x14ac:dyDescent="0.3">
      <c r="A8205" s="42"/>
      <c r="B8205" s="41"/>
    </row>
    <row r="8206" spans="1:2" x14ac:dyDescent="0.3">
      <c r="A8206" s="42"/>
      <c r="B8206" s="41"/>
    </row>
    <row r="8207" spans="1:2" x14ac:dyDescent="0.3">
      <c r="A8207" s="42"/>
      <c r="B8207" s="41"/>
    </row>
    <row r="8208" spans="1:2" x14ac:dyDescent="0.3">
      <c r="A8208" s="42"/>
      <c r="B8208" s="41"/>
    </row>
    <row r="8209" spans="1:2" x14ac:dyDescent="0.3">
      <c r="A8209" s="42"/>
      <c r="B8209" s="41"/>
    </row>
    <row r="8210" spans="1:2" x14ac:dyDescent="0.3">
      <c r="A8210" s="42"/>
      <c r="B8210" s="41"/>
    </row>
    <row r="8211" spans="1:2" x14ac:dyDescent="0.3">
      <c r="A8211" s="42"/>
      <c r="B8211" s="41"/>
    </row>
    <row r="8212" spans="1:2" x14ac:dyDescent="0.3">
      <c r="A8212" s="42"/>
      <c r="B8212" s="41"/>
    </row>
    <row r="8213" spans="1:2" x14ac:dyDescent="0.3">
      <c r="A8213" s="42"/>
      <c r="B8213" s="41"/>
    </row>
    <row r="8214" spans="1:2" x14ac:dyDescent="0.3">
      <c r="A8214" s="42"/>
      <c r="B8214" s="41"/>
    </row>
    <row r="8215" spans="1:2" x14ac:dyDescent="0.3">
      <c r="A8215" s="42"/>
      <c r="B8215" s="41"/>
    </row>
    <row r="8216" spans="1:2" x14ac:dyDescent="0.3">
      <c r="A8216" s="42"/>
      <c r="B8216" s="41"/>
    </row>
    <row r="8217" spans="1:2" x14ac:dyDescent="0.3">
      <c r="A8217" s="42"/>
      <c r="B8217" s="41"/>
    </row>
    <row r="8218" spans="1:2" x14ac:dyDescent="0.3">
      <c r="A8218" s="42"/>
      <c r="B8218" s="41"/>
    </row>
    <row r="8219" spans="1:2" x14ac:dyDescent="0.3">
      <c r="A8219" s="42"/>
      <c r="B8219" s="41"/>
    </row>
    <row r="8220" spans="1:2" x14ac:dyDescent="0.3">
      <c r="A8220" s="42"/>
      <c r="B8220" s="41"/>
    </row>
    <row r="8221" spans="1:2" x14ac:dyDescent="0.3">
      <c r="A8221" s="42"/>
      <c r="B8221" s="41"/>
    </row>
    <row r="8222" spans="1:2" x14ac:dyDescent="0.3">
      <c r="A8222" s="42"/>
      <c r="B8222" s="41"/>
    </row>
    <row r="8223" spans="1:2" x14ac:dyDescent="0.3">
      <c r="A8223" s="42"/>
      <c r="B8223" s="41"/>
    </row>
    <row r="8224" spans="1:2" x14ac:dyDescent="0.3">
      <c r="A8224" s="42"/>
      <c r="B8224" s="41"/>
    </row>
    <row r="8225" spans="1:2" x14ac:dyDescent="0.3">
      <c r="A8225" s="42"/>
      <c r="B8225" s="41"/>
    </row>
    <row r="8226" spans="1:2" x14ac:dyDescent="0.3">
      <c r="A8226" s="42"/>
      <c r="B8226" s="41"/>
    </row>
    <row r="8227" spans="1:2" x14ac:dyDescent="0.3">
      <c r="A8227" s="42"/>
      <c r="B8227" s="41"/>
    </row>
    <row r="8228" spans="1:2" x14ac:dyDescent="0.3">
      <c r="A8228" s="42"/>
      <c r="B8228" s="41"/>
    </row>
    <row r="8229" spans="1:2" x14ac:dyDescent="0.3">
      <c r="A8229" s="42"/>
      <c r="B8229" s="41"/>
    </row>
    <row r="8230" spans="1:2" x14ac:dyDescent="0.3">
      <c r="A8230" s="42"/>
      <c r="B8230" s="41"/>
    </row>
    <row r="8231" spans="1:2" x14ac:dyDescent="0.3">
      <c r="A8231" s="42"/>
      <c r="B8231" s="41"/>
    </row>
    <row r="8232" spans="1:2" x14ac:dyDescent="0.3">
      <c r="A8232" s="42"/>
      <c r="B8232" s="41"/>
    </row>
    <row r="8233" spans="1:2" x14ac:dyDescent="0.3">
      <c r="A8233" s="42"/>
      <c r="B8233" s="41"/>
    </row>
    <row r="8234" spans="1:2" x14ac:dyDescent="0.3">
      <c r="A8234" s="42"/>
      <c r="B8234" s="41"/>
    </row>
    <row r="8235" spans="1:2" x14ac:dyDescent="0.3">
      <c r="A8235" s="42"/>
      <c r="B8235" s="41"/>
    </row>
    <row r="8236" spans="1:2" x14ac:dyDescent="0.3">
      <c r="A8236" s="42"/>
      <c r="B8236" s="41"/>
    </row>
    <row r="8237" spans="1:2" x14ac:dyDescent="0.3">
      <c r="A8237" s="42"/>
      <c r="B8237" s="41"/>
    </row>
    <row r="8238" spans="1:2" x14ac:dyDescent="0.3">
      <c r="A8238" s="42"/>
      <c r="B8238" s="41"/>
    </row>
    <row r="8239" spans="1:2" x14ac:dyDescent="0.3">
      <c r="A8239" s="42"/>
      <c r="B8239" s="41"/>
    </row>
    <row r="8240" spans="1:2" x14ac:dyDescent="0.3">
      <c r="A8240" s="42"/>
      <c r="B8240" s="41"/>
    </row>
    <row r="8241" spans="1:2" x14ac:dyDescent="0.3">
      <c r="A8241" s="42"/>
      <c r="B8241" s="41"/>
    </row>
    <row r="8242" spans="1:2" x14ac:dyDescent="0.3">
      <c r="A8242" s="42"/>
      <c r="B8242" s="41"/>
    </row>
    <row r="8243" spans="1:2" x14ac:dyDescent="0.3">
      <c r="A8243" s="42"/>
      <c r="B8243" s="41"/>
    </row>
    <row r="8244" spans="1:2" x14ac:dyDescent="0.3">
      <c r="A8244" s="42"/>
      <c r="B8244" s="41"/>
    </row>
    <row r="8245" spans="1:2" x14ac:dyDescent="0.3">
      <c r="A8245" s="42"/>
      <c r="B8245" s="41"/>
    </row>
    <row r="8246" spans="1:2" x14ac:dyDescent="0.3">
      <c r="A8246" s="42"/>
      <c r="B8246" s="41"/>
    </row>
    <row r="8247" spans="1:2" x14ac:dyDescent="0.3">
      <c r="A8247" s="42"/>
      <c r="B8247" s="41"/>
    </row>
    <row r="8248" spans="1:2" x14ac:dyDescent="0.3">
      <c r="A8248" s="42"/>
      <c r="B8248" s="41"/>
    </row>
    <row r="8249" spans="1:2" x14ac:dyDescent="0.3">
      <c r="A8249" s="42"/>
      <c r="B8249" s="41"/>
    </row>
    <row r="8250" spans="1:2" x14ac:dyDescent="0.3">
      <c r="A8250" s="42"/>
      <c r="B8250" s="41"/>
    </row>
    <row r="8251" spans="1:2" x14ac:dyDescent="0.3">
      <c r="A8251" s="42"/>
      <c r="B8251" s="41"/>
    </row>
    <row r="8252" spans="1:2" x14ac:dyDescent="0.3">
      <c r="A8252" s="42"/>
      <c r="B8252" s="41"/>
    </row>
    <row r="8253" spans="1:2" x14ac:dyDescent="0.3">
      <c r="A8253" s="42"/>
      <c r="B8253" s="41"/>
    </row>
    <row r="8254" spans="1:2" x14ac:dyDescent="0.3">
      <c r="A8254" s="42"/>
      <c r="B8254" s="41"/>
    </row>
    <row r="8255" spans="1:2" x14ac:dyDescent="0.3">
      <c r="A8255" s="42"/>
      <c r="B8255" s="41"/>
    </row>
    <row r="8256" spans="1:2" x14ac:dyDescent="0.3">
      <c r="A8256" s="42"/>
      <c r="B8256" s="41"/>
    </row>
    <row r="8257" spans="1:2" x14ac:dyDescent="0.3">
      <c r="A8257" s="42"/>
      <c r="B8257" s="41"/>
    </row>
    <row r="8258" spans="1:2" x14ac:dyDescent="0.3">
      <c r="A8258" s="42"/>
      <c r="B8258" s="41"/>
    </row>
    <row r="8259" spans="1:2" x14ac:dyDescent="0.3">
      <c r="A8259" s="42"/>
      <c r="B8259" s="41"/>
    </row>
    <row r="8260" spans="1:2" x14ac:dyDescent="0.3">
      <c r="A8260" s="42"/>
      <c r="B8260" s="41"/>
    </row>
    <row r="8261" spans="1:2" x14ac:dyDescent="0.3">
      <c r="A8261" s="42"/>
      <c r="B8261" s="41"/>
    </row>
    <row r="8262" spans="1:2" x14ac:dyDescent="0.3">
      <c r="A8262" s="42"/>
      <c r="B8262" s="41"/>
    </row>
    <row r="8263" spans="1:2" x14ac:dyDescent="0.3">
      <c r="A8263" s="42"/>
      <c r="B8263" s="41"/>
    </row>
    <row r="8264" spans="1:2" x14ac:dyDescent="0.3">
      <c r="A8264" s="42"/>
      <c r="B8264" s="41"/>
    </row>
    <row r="8265" spans="1:2" x14ac:dyDescent="0.3">
      <c r="A8265" s="42"/>
      <c r="B8265" s="41"/>
    </row>
    <row r="8266" spans="1:2" x14ac:dyDescent="0.3">
      <c r="A8266" s="42"/>
      <c r="B8266" s="41"/>
    </row>
    <row r="8267" spans="1:2" x14ac:dyDescent="0.3">
      <c r="A8267" s="42"/>
      <c r="B8267" s="41"/>
    </row>
    <row r="8268" spans="1:2" x14ac:dyDescent="0.3">
      <c r="A8268" s="42"/>
      <c r="B8268" s="41"/>
    </row>
    <row r="8269" spans="1:2" x14ac:dyDescent="0.3">
      <c r="A8269" s="42"/>
      <c r="B8269" s="41"/>
    </row>
    <row r="8270" spans="1:2" x14ac:dyDescent="0.3">
      <c r="A8270" s="42"/>
      <c r="B8270" s="41"/>
    </row>
    <row r="8271" spans="1:2" x14ac:dyDescent="0.3">
      <c r="A8271" s="42"/>
      <c r="B8271" s="41"/>
    </row>
    <row r="8272" spans="1:2" x14ac:dyDescent="0.3">
      <c r="A8272" s="42"/>
      <c r="B8272" s="41"/>
    </row>
    <row r="8273" spans="1:2" x14ac:dyDescent="0.3">
      <c r="A8273" s="42"/>
      <c r="B8273" s="41"/>
    </row>
    <row r="8274" spans="1:2" x14ac:dyDescent="0.3">
      <c r="A8274" s="42"/>
      <c r="B8274" s="41"/>
    </row>
    <row r="8275" spans="1:2" x14ac:dyDescent="0.3">
      <c r="A8275" s="42"/>
      <c r="B8275" s="41"/>
    </row>
    <row r="8276" spans="1:2" x14ac:dyDescent="0.3">
      <c r="A8276" s="42"/>
      <c r="B8276" s="41"/>
    </row>
    <row r="8277" spans="1:2" x14ac:dyDescent="0.3">
      <c r="A8277" s="42"/>
      <c r="B8277" s="41"/>
    </row>
    <row r="8278" spans="1:2" x14ac:dyDescent="0.3">
      <c r="A8278" s="42"/>
      <c r="B8278" s="41"/>
    </row>
    <row r="8279" spans="1:2" x14ac:dyDescent="0.3">
      <c r="A8279" s="42"/>
      <c r="B8279" s="41"/>
    </row>
    <row r="8280" spans="1:2" x14ac:dyDescent="0.3">
      <c r="A8280" s="42"/>
      <c r="B8280" s="41"/>
    </row>
    <row r="8281" spans="1:2" x14ac:dyDescent="0.3">
      <c r="A8281" s="42"/>
      <c r="B8281" s="41"/>
    </row>
    <row r="8282" spans="1:2" x14ac:dyDescent="0.3">
      <c r="A8282" s="42"/>
      <c r="B8282" s="41"/>
    </row>
    <row r="8283" spans="1:2" x14ac:dyDescent="0.3">
      <c r="A8283" s="42"/>
      <c r="B8283" s="41"/>
    </row>
    <row r="8284" spans="1:2" x14ac:dyDescent="0.3">
      <c r="A8284" s="42"/>
      <c r="B8284" s="41"/>
    </row>
    <row r="8285" spans="1:2" x14ac:dyDescent="0.3">
      <c r="A8285" s="42"/>
      <c r="B8285" s="41"/>
    </row>
    <row r="8286" spans="1:2" x14ac:dyDescent="0.3">
      <c r="A8286" s="42"/>
      <c r="B8286" s="41"/>
    </row>
    <row r="8287" spans="1:2" x14ac:dyDescent="0.3">
      <c r="A8287" s="42"/>
      <c r="B8287" s="41"/>
    </row>
    <row r="8288" spans="1:2" x14ac:dyDescent="0.3">
      <c r="A8288" s="42"/>
      <c r="B8288" s="41"/>
    </row>
    <row r="8289" spans="1:2" x14ac:dyDescent="0.3">
      <c r="A8289" s="42"/>
      <c r="B8289" s="41"/>
    </row>
    <row r="8290" spans="1:2" x14ac:dyDescent="0.3">
      <c r="A8290" s="42"/>
      <c r="B8290" s="41"/>
    </row>
    <row r="8291" spans="1:2" x14ac:dyDescent="0.3">
      <c r="A8291" s="42"/>
      <c r="B8291" s="41"/>
    </row>
    <row r="8292" spans="1:2" x14ac:dyDescent="0.3">
      <c r="A8292" s="42"/>
      <c r="B8292" s="41"/>
    </row>
    <row r="8293" spans="1:2" x14ac:dyDescent="0.3">
      <c r="A8293" s="42"/>
      <c r="B8293" s="41"/>
    </row>
    <row r="8294" spans="1:2" x14ac:dyDescent="0.3">
      <c r="A8294" s="42"/>
      <c r="B8294" s="41"/>
    </row>
    <row r="8295" spans="1:2" x14ac:dyDescent="0.3">
      <c r="A8295" s="42"/>
      <c r="B8295" s="41"/>
    </row>
    <row r="8296" spans="1:2" x14ac:dyDescent="0.3">
      <c r="A8296" s="42"/>
      <c r="B8296" s="41"/>
    </row>
    <row r="8297" spans="1:2" x14ac:dyDescent="0.3">
      <c r="A8297" s="42"/>
      <c r="B8297" s="41"/>
    </row>
    <row r="8298" spans="1:2" x14ac:dyDescent="0.3">
      <c r="A8298" s="42"/>
      <c r="B8298" s="41"/>
    </row>
    <row r="8299" spans="1:2" x14ac:dyDescent="0.3">
      <c r="A8299" s="42"/>
      <c r="B8299" s="41"/>
    </row>
    <row r="8300" spans="1:2" x14ac:dyDescent="0.3">
      <c r="A8300" s="42"/>
      <c r="B8300" s="41"/>
    </row>
    <row r="8301" spans="1:2" x14ac:dyDescent="0.3">
      <c r="A8301" s="42"/>
      <c r="B8301" s="41"/>
    </row>
    <row r="8302" spans="1:2" x14ac:dyDescent="0.3">
      <c r="A8302" s="42"/>
      <c r="B8302" s="41"/>
    </row>
    <row r="8303" spans="1:2" x14ac:dyDescent="0.3">
      <c r="A8303" s="42"/>
      <c r="B8303" s="41"/>
    </row>
    <row r="8304" spans="1:2" x14ac:dyDescent="0.3">
      <c r="A8304" s="42"/>
      <c r="B8304" s="41"/>
    </row>
    <row r="8305" spans="1:2" x14ac:dyDescent="0.3">
      <c r="A8305" s="42"/>
      <c r="B8305" s="41"/>
    </row>
    <row r="8306" spans="1:2" x14ac:dyDescent="0.3">
      <c r="A8306" s="42"/>
      <c r="B8306" s="41"/>
    </row>
    <row r="8307" spans="1:2" x14ac:dyDescent="0.3">
      <c r="A8307" s="42"/>
      <c r="B8307" s="41"/>
    </row>
    <row r="8308" spans="1:2" x14ac:dyDescent="0.3">
      <c r="A8308" s="42"/>
      <c r="B8308" s="41"/>
    </row>
    <row r="8309" spans="1:2" x14ac:dyDescent="0.3">
      <c r="A8309" s="42"/>
      <c r="B8309" s="41"/>
    </row>
    <row r="8310" spans="1:2" x14ac:dyDescent="0.3">
      <c r="A8310" s="42"/>
      <c r="B8310" s="41"/>
    </row>
    <row r="8311" spans="1:2" x14ac:dyDescent="0.3">
      <c r="A8311" s="42"/>
      <c r="B8311" s="41"/>
    </row>
    <row r="8312" spans="1:2" x14ac:dyDescent="0.3">
      <c r="A8312" s="42"/>
      <c r="B8312" s="41"/>
    </row>
    <row r="8313" spans="1:2" x14ac:dyDescent="0.3">
      <c r="A8313" s="42"/>
      <c r="B8313" s="41"/>
    </row>
    <row r="8314" spans="1:2" x14ac:dyDescent="0.3">
      <c r="A8314" s="42"/>
      <c r="B8314" s="41"/>
    </row>
    <row r="8315" spans="1:2" x14ac:dyDescent="0.3">
      <c r="A8315" s="42"/>
      <c r="B8315" s="41"/>
    </row>
    <row r="8316" spans="1:2" x14ac:dyDescent="0.3">
      <c r="A8316" s="42"/>
      <c r="B8316" s="41"/>
    </row>
    <row r="8317" spans="1:2" x14ac:dyDescent="0.3">
      <c r="A8317" s="42"/>
      <c r="B8317" s="41"/>
    </row>
    <row r="8318" spans="1:2" x14ac:dyDescent="0.3">
      <c r="A8318" s="42"/>
      <c r="B8318" s="41"/>
    </row>
    <row r="8319" spans="1:2" x14ac:dyDescent="0.3">
      <c r="A8319" s="42"/>
      <c r="B8319" s="41"/>
    </row>
    <row r="8320" spans="1:2" x14ac:dyDescent="0.3">
      <c r="A8320" s="42"/>
      <c r="B8320" s="41"/>
    </row>
    <row r="8321" spans="1:2" x14ac:dyDescent="0.3">
      <c r="A8321" s="42"/>
      <c r="B8321" s="41"/>
    </row>
  </sheetData>
  <mergeCells count="1">
    <mergeCell ref="L1:Q22"/>
  </mergeCell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55E4-01B8-433D-A2FE-BE6D321C5A60}">
  <dimension ref="A1:R20"/>
  <sheetViews>
    <sheetView zoomScaleNormal="100" workbookViewId="0">
      <selection activeCell="L1" sqref="L1:Q14"/>
    </sheetView>
  </sheetViews>
  <sheetFormatPr defaultRowHeight="14.4" x14ac:dyDescent="0.3"/>
  <cols>
    <col min="1" max="1" width="20.77734375" style="47" bestFit="1" customWidth="1"/>
    <col min="2" max="2" width="21" style="46" bestFit="1" customWidth="1"/>
    <col min="9" max="9" width="4.77734375" customWidth="1"/>
  </cols>
  <sheetData>
    <row r="1" spans="1:18" ht="15" thickBot="1" x14ac:dyDescent="0.35">
      <c r="A1" s="48" t="s">
        <v>36</v>
      </c>
      <c r="B1" s="49" t="s">
        <v>37</v>
      </c>
      <c r="G1" s="57" t="s">
        <v>47</v>
      </c>
      <c r="H1" s="57" t="s">
        <v>66</v>
      </c>
      <c r="K1" s="57"/>
      <c r="L1" s="84" t="s">
        <v>68</v>
      </c>
      <c r="M1" s="85"/>
      <c r="N1" s="85"/>
      <c r="O1" s="85"/>
      <c r="P1" s="85"/>
      <c r="Q1" s="86"/>
      <c r="R1" s="57"/>
    </row>
    <row r="2" spans="1:18" x14ac:dyDescent="0.3">
      <c r="A2" s="45" t="s">
        <v>38</v>
      </c>
      <c r="B2" s="46">
        <v>113</v>
      </c>
      <c r="G2" s="57" t="s">
        <v>49</v>
      </c>
      <c r="H2" s="57">
        <v>104</v>
      </c>
      <c r="K2" s="57"/>
      <c r="L2" s="87"/>
      <c r="M2" s="88"/>
      <c r="N2" s="88"/>
      <c r="O2" s="88"/>
      <c r="P2" s="88"/>
      <c r="Q2" s="89"/>
      <c r="R2" s="57"/>
    </row>
    <row r="3" spans="1:18" x14ac:dyDescent="0.3">
      <c r="A3" s="47" t="s">
        <v>39</v>
      </c>
      <c r="B3" s="46">
        <v>99</v>
      </c>
      <c r="G3" s="57" t="s">
        <v>50</v>
      </c>
      <c r="H3" s="57">
        <v>46</v>
      </c>
      <c r="K3" s="57"/>
      <c r="L3" s="87"/>
      <c r="M3" s="88"/>
      <c r="N3" s="88"/>
      <c r="O3" s="88"/>
      <c r="P3" s="88"/>
      <c r="Q3" s="89"/>
      <c r="R3" s="57"/>
    </row>
    <row r="4" spans="1:18" x14ac:dyDescent="0.3">
      <c r="A4" s="47" t="s">
        <v>40</v>
      </c>
      <c r="B4" s="46">
        <v>97</v>
      </c>
      <c r="G4" s="57" t="s">
        <v>51</v>
      </c>
      <c r="H4" s="57">
        <v>31</v>
      </c>
      <c r="K4" s="57"/>
      <c r="L4" s="87"/>
      <c r="M4" s="88"/>
      <c r="N4" s="88"/>
      <c r="O4" s="88"/>
      <c r="P4" s="88"/>
      <c r="Q4" s="89"/>
      <c r="R4" s="57"/>
    </row>
    <row r="5" spans="1:18" x14ac:dyDescent="0.3">
      <c r="A5" s="47" t="s">
        <v>41</v>
      </c>
      <c r="B5" s="46">
        <v>76</v>
      </c>
      <c r="G5" s="57" t="s">
        <v>53</v>
      </c>
      <c r="H5" s="57">
        <v>28</v>
      </c>
      <c r="K5" s="57"/>
      <c r="L5" s="87"/>
      <c r="M5" s="88"/>
      <c r="N5" s="88"/>
      <c r="O5" s="88"/>
      <c r="P5" s="88"/>
      <c r="Q5" s="89"/>
      <c r="R5" s="57"/>
    </row>
    <row r="6" spans="1:18" x14ac:dyDescent="0.3">
      <c r="A6" s="47" t="s">
        <v>42</v>
      </c>
      <c r="B6" s="46">
        <v>74</v>
      </c>
      <c r="G6" s="57" t="s">
        <v>52</v>
      </c>
      <c r="H6" s="57">
        <v>26</v>
      </c>
      <c r="K6" s="57"/>
      <c r="L6" s="91"/>
      <c r="M6" s="92"/>
      <c r="N6" s="92"/>
      <c r="O6" s="92"/>
      <c r="P6" s="92"/>
      <c r="Q6" s="93"/>
      <c r="R6" s="57"/>
    </row>
    <row r="7" spans="1:18" x14ac:dyDescent="0.3">
      <c r="A7" s="47" t="s">
        <v>43</v>
      </c>
      <c r="B7" s="46">
        <v>72</v>
      </c>
      <c r="G7" s="57" t="s">
        <v>54</v>
      </c>
      <c r="H7" s="57">
        <v>25</v>
      </c>
      <c r="K7" s="57"/>
      <c r="L7" s="91"/>
      <c r="M7" s="92"/>
      <c r="N7" s="92"/>
      <c r="O7" s="92"/>
      <c r="P7" s="92"/>
      <c r="Q7" s="93"/>
      <c r="R7" s="57"/>
    </row>
    <row r="8" spans="1:18" x14ac:dyDescent="0.3">
      <c r="A8" s="47" t="s">
        <v>46</v>
      </c>
      <c r="B8" s="46">
        <v>68</v>
      </c>
      <c r="G8" s="57" t="s">
        <v>55</v>
      </c>
      <c r="H8" s="57">
        <v>23</v>
      </c>
      <c r="K8" s="57"/>
      <c r="L8" s="91"/>
      <c r="M8" s="92"/>
      <c r="N8" s="92"/>
      <c r="O8" s="92"/>
      <c r="P8" s="92"/>
      <c r="Q8" s="93"/>
      <c r="R8" s="57"/>
    </row>
    <row r="9" spans="1:18" x14ac:dyDescent="0.3">
      <c r="A9" s="47" t="s">
        <v>44</v>
      </c>
      <c r="B9" s="46">
        <v>68</v>
      </c>
      <c r="G9" s="57" t="s">
        <v>56</v>
      </c>
      <c r="H9" s="57">
        <v>19</v>
      </c>
      <c r="K9" s="57"/>
      <c r="L9" s="91"/>
      <c r="M9" s="92"/>
      <c r="N9" s="92"/>
      <c r="O9" s="92"/>
      <c r="P9" s="92"/>
      <c r="Q9" s="93"/>
      <c r="R9" s="57"/>
    </row>
    <row r="10" spans="1:18" x14ac:dyDescent="0.3">
      <c r="A10" s="47" t="s">
        <v>45</v>
      </c>
      <c r="B10" s="46">
        <v>67</v>
      </c>
      <c r="G10" s="57" t="s">
        <v>57</v>
      </c>
      <c r="H10" s="57">
        <v>7</v>
      </c>
      <c r="K10" s="57"/>
      <c r="L10" s="91"/>
      <c r="M10" s="92"/>
      <c r="N10" s="92"/>
      <c r="O10" s="92"/>
      <c r="P10" s="92"/>
      <c r="Q10" s="93"/>
      <c r="R10" s="57"/>
    </row>
    <row r="11" spans="1:18" x14ac:dyDescent="0.3">
      <c r="K11" s="57"/>
      <c r="L11" s="91"/>
      <c r="M11" s="92"/>
      <c r="N11" s="92"/>
      <c r="O11" s="92"/>
      <c r="P11" s="92"/>
      <c r="Q11" s="93"/>
      <c r="R11" s="57"/>
    </row>
    <row r="12" spans="1:18" x14ac:dyDescent="0.3">
      <c r="K12" s="57"/>
      <c r="L12" s="91"/>
      <c r="M12" s="92"/>
      <c r="N12" s="92"/>
      <c r="O12" s="92"/>
      <c r="P12" s="92"/>
      <c r="Q12" s="93"/>
      <c r="R12" s="57"/>
    </row>
    <row r="13" spans="1:18" x14ac:dyDescent="0.3">
      <c r="K13" s="57"/>
      <c r="L13" s="58"/>
      <c r="M13" s="59"/>
      <c r="N13" s="59"/>
      <c r="O13" s="59"/>
      <c r="P13" s="59"/>
      <c r="Q13" s="60"/>
      <c r="R13" s="57"/>
    </row>
    <row r="14" spans="1:18" ht="15" thickBot="1" x14ac:dyDescent="0.35">
      <c r="K14" s="57"/>
      <c r="L14" s="61"/>
      <c r="M14" s="62"/>
      <c r="N14" s="62"/>
      <c r="O14" s="62"/>
      <c r="P14" s="62"/>
      <c r="Q14" s="63"/>
      <c r="R14" s="57"/>
    </row>
    <row r="15" spans="1:18" x14ac:dyDescent="0.3">
      <c r="K15" s="57"/>
      <c r="L15" s="57"/>
      <c r="M15" s="57"/>
      <c r="N15" s="57"/>
      <c r="O15" s="57"/>
      <c r="P15" s="57"/>
      <c r="Q15" s="57"/>
      <c r="R15" s="57"/>
    </row>
    <row r="16" spans="1:18" x14ac:dyDescent="0.3">
      <c r="K16" s="57"/>
      <c r="L16" s="57"/>
      <c r="M16" s="57"/>
      <c r="N16" s="57"/>
      <c r="O16" s="57"/>
      <c r="P16" s="57"/>
      <c r="Q16" s="57"/>
      <c r="R16" s="57"/>
    </row>
    <row r="17" spans="11:18" x14ac:dyDescent="0.3">
      <c r="K17" s="57"/>
      <c r="L17" s="57"/>
      <c r="M17" s="57"/>
      <c r="N17" s="57"/>
      <c r="O17" s="57"/>
      <c r="P17" s="57"/>
      <c r="Q17" s="57"/>
      <c r="R17" s="57"/>
    </row>
    <row r="18" spans="11:18" x14ac:dyDescent="0.3">
      <c r="K18" s="57"/>
      <c r="L18" s="57"/>
      <c r="M18" s="57"/>
      <c r="N18" s="57"/>
      <c r="O18" s="57"/>
      <c r="P18" s="57"/>
      <c r="Q18" s="57"/>
      <c r="R18" s="57"/>
    </row>
    <row r="19" spans="11:18" x14ac:dyDescent="0.3">
      <c r="K19" s="57"/>
      <c r="L19" s="57"/>
      <c r="M19" s="57"/>
      <c r="N19" s="57"/>
      <c r="O19" s="57"/>
      <c r="P19" s="57"/>
      <c r="Q19" s="57"/>
      <c r="R19" s="57"/>
    </row>
    <row r="20" spans="11:18" x14ac:dyDescent="0.3">
      <c r="K20" s="57"/>
      <c r="L20" s="57"/>
      <c r="M20" s="57"/>
      <c r="N20" s="57"/>
      <c r="O20" s="57"/>
      <c r="P20" s="57"/>
      <c r="Q20" s="57"/>
      <c r="R20" s="57"/>
    </row>
  </sheetData>
  <mergeCells count="1">
    <mergeCell ref="L1:Q14"/>
  </mergeCell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C6965-86C4-4BCC-8303-7789B2DA429C}">
  <dimension ref="A1:R11"/>
  <sheetViews>
    <sheetView workbookViewId="0">
      <selection activeCell="M16" sqref="M16"/>
    </sheetView>
  </sheetViews>
  <sheetFormatPr defaultRowHeight="14.4" x14ac:dyDescent="0.3"/>
  <cols>
    <col min="1" max="1" width="8.77734375" style="8" bestFit="1" customWidth="1"/>
    <col min="2" max="2" width="16.33203125" style="8" bestFit="1" customWidth="1"/>
  </cols>
  <sheetData>
    <row r="1" spans="1:18" ht="15" customHeight="1" thickBot="1" x14ac:dyDescent="0.35">
      <c r="A1" s="56" t="s">
        <v>47</v>
      </c>
      <c r="B1" s="56" t="s">
        <v>48</v>
      </c>
      <c r="H1" s="110" t="s">
        <v>47</v>
      </c>
      <c r="I1" s="110" t="s">
        <v>69</v>
      </c>
      <c r="L1" s="84" t="s">
        <v>70</v>
      </c>
      <c r="M1" s="85"/>
      <c r="N1" s="85"/>
      <c r="O1" s="85"/>
      <c r="P1" s="85"/>
      <c r="Q1" s="85"/>
      <c r="R1" s="86"/>
    </row>
    <row r="2" spans="1:18" x14ac:dyDescent="0.3">
      <c r="A2" s="50" t="s">
        <v>49</v>
      </c>
      <c r="B2" s="51">
        <v>14027886</v>
      </c>
      <c r="H2" s="110" t="s">
        <v>49</v>
      </c>
      <c r="I2" s="110">
        <v>2793</v>
      </c>
      <c r="L2" s="87"/>
      <c r="M2" s="88"/>
      <c r="N2" s="88"/>
      <c r="O2" s="88"/>
      <c r="P2" s="88"/>
      <c r="Q2" s="88"/>
      <c r="R2" s="89"/>
    </row>
    <row r="3" spans="1:18" x14ac:dyDescent="0.3">
      <c r="A3" s="52" t="s">
        <v>50</v>
      </c>
      <c r="B3" s="53">
        <v>6870518</v>
      </c>
      <c r="H3" s="110" t="s">
        <v>50</v>
      </c>
      <c r="I3" s="110">
        <v>1392</v>
      </c>
      <c r="L3" s="87"/>
      <c r="M3" s="88"/>
      <c r="N3" s="88"/>
      <c r="O3" s="88"/>
      <c r="P3" s="88"/>
      <c r="Q3" s="88"/>
      <c r="R3" s="89"/>
    </row>
    <row r="4" spans="1:18" x14ac:dyDescent="0.3">
      <c r="A4" s="52" t="s">
        <v>51</v>
      </c>
      <c r="B4" s="53">
        <v>4273324</v>
      </c>
      <c r="H4" s="110" t="s">
        <v>51</v>
      </c>
      <c r="I4" s="110">
        <v>863</v>
      </c>
      <c r="L4" s="87"/>
      <c r="M4" s="88"/>
      <c r="N4" s="88"/>
      <c r="O4" s="88"/>
      <c r="P4" s="88"/>
      <c r="Q4" s="88"/>
      <c r="R4" s="89"/>
    </row>
    <row r="5" spans="1:18" x14ac:dyDescent="0.3">
      <c r="A5" s="52" t="s">
        <v>52</v>
      </c>
      <c r="B5" s="53">
        <v>3690941</v>
      </c>
      <c r="H5" s="110" t="s">
        <v>52</v>
      </c>
      <c r="I5" s="110">
        <v>751</v>
      </c>
      <c r="L5" s="87"/>
      <c r="M5" s="88"/>
      <c r="N5" s="88"/>
      <c r="O5" s="88"/>
      <c r="P5" s="88"/>
      <c r="Q5" s="88"/>
      <c r="R5" s="89"/>
    </row>
    <row r="6" spans="1:18" x14ac:dyDescent="0.3">
      <c r="A6" s="52" t="s">
        <v>53</v>
      </c>
      <c r="B6" s="53">
        <v>3257948</v>
      </c>
      <c r="H6" s="110" t="s">
        <v>53</v>
      </c>
      <c r="I6" s="110">
        <v>665</v>
      </c>
      <c r="L6" s="87"/>
      <c r="M6" s="88"/>
      <c r="N6" s="88"/>
      <c r="O6" s="88"/>
      <c r="P6" s="88"/>
      <c r="Q6" s="88"/>
      <c r="R6" s="89"/>
    </row>
    <row r="7" spans="1:18" x14ac:dyDescent="0.3">
      <c r="A7" s="52" t="s">
        <v>54</v>
      </c>
      <c r="B7" s="53">
        <v>2885545</v>
      </c>
      <c r="H7" s="110" t="s">
        <v>54</v>
      </c>
      <c r="I7" s="110">
        <v>578</v>
      </c>
      <c r="L7" s="87"/>
      <c r="M7" s="88"/>
      <c r="N7" s="88"/>
      <c r="O7" s="88"/>
      <c r="P7" s="88"/>
      <c r="Q7" s="88"/>
      <c r="R7" s="89"/>
    </row>
    <row r="8" spans="1:18" x14ac:dyDescent="0.3">
      <c r="A8" s="52" t="s">
        <v>55</v>
      </c>
      <c r="B8" s="53">
        <v>2730803</v>
      </c>
      <c r="H8" s="110" t="s">
        <v>55</v>
      </c>
      <c r="I8" s="110">
        <v>556</v>
      </c>
      <c r="L8" s="87"/>
      <c r="M8" s="88"/>
      <c r="N8" s="88"/>
      <c r="O8" s="88"/>
      <c r="P8" s="88"/>
      <c r="Q8" s="88"/>
      <c r="R8" s="89"/>
    </row>
    <row r="9" spans="1:18" x14ac:dyDescent="0.3">
      <c r="A9" s="52" t="s">
        <v>56</v>
      </c>
      <c r="B9" s="53">
        <v>2197043</v>
      </c>
      <c r="H9" s="110" t="s">
        <v>56</v>
      </c>
      <c r="I9" s="110">
        <v>438</v>
      </c>
      <c r="L9" s="87"/>
      <c r="M9" s="88"/>
      <c r="N9" s="88"/>
      <c r="O9" s="88"/>
      <c r="P9" s="88"/>
      <c r="Q9" s="88"/>
      <c r="R9" s="89"/>
    </row>
    <row r="10" spans="1:18" x14ac:dyDescent="0.3">
      <c r="A10" s="54" t="s">
        <v>57</v>
      </c>
      <c r="B10" s="55">
        <v>1325315</v>
      </c>
      <c r="H10" s="110" t="s">
        <v>57</v>
      </c>
      <c r="I10" s="110">
        <v>281</v>
      </c>
      <c r="L10" s="87"/>
      <c r="M10" s="88"/>
      <c r="N10" s="88"/>
      <c r="O10" s="88"/>
      <c r="P10" s="88"/>
      <c r="Q10" s="88"/>
      <c r="R10" s="89"/>
    </row>
    <row r="11" spans="1:18" ht="15" thickBot="1" x14ac:dyDescent="0.35">
      <c r="L11" s="98"/>
      <c r="M11" s="99"/>
      <c r="N11" s="99"/>
      <c r="O11" s="99"/>
      <c r="P11" s="99"/>
      <c r="Q11" s="99"/>
      <c r="R11" s="100"/>
    </row>
  </sheetData>
  <mergeCells count="1">
    <mergeCell ref="L1:R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1C9D0-3FDF-498A-98CC-4702B80070DE}">
  <dimension ref="A1:S2371"/>
  <sheetViews>
    <sheetView workbookViewId="0">
      <selection activeCell="P1" sqref="P1:S20"/>
    </sheetView>
  </sheetViews>
  <sheetFormatPr defaultRowHeight="14.4" x14ac:dyDescent="0.3"/>
  <sheetData>
    <row r="1" spans="1:19" x14ac:dyDescent="0.3">
      <c r="A1" s="110" t="s">
        <v>71</v>
      </c>
      <c r="B1" s="110" t="s">
        <v>72</v>
      </c>
      <c r="C1" s="110" t="s">
        <v>73</v>
      </c>
      <c r="I1" s="111" t="s">
        <v>74</v>
      </c>
      <c r="J1" s="111" t="s">
        <v>75</v>
      </c>
      <c r="P1" s="64" t="s">
        <v>76</v>
      </c>
      <c r="Q1" s="64"/>
      <c r="R1" s="64"/>
      <c r="S1" s="64"/>
    </row>
    <row r="2" spans="1:19" x14ac:dyDescent="0.3">
      <c r="A2" s="110">
        <v>52835</v>
      </c>
      <c r="B2" s="110">
        <v>30000</v>
      </c>
      <c r="C2" s="110">
        <v>25000</v>
      </c>
      <c r="I2" s="111" t="s">
        <v>49</v>
      </c>
      <c r="J2" s="111">
        <v>56</v>
      </c>
      <c r="P2" s="64"/>
      <c r="Q2" s="64"/>
      <c r="R2" s="64"/>
      <c r="S2" s="64"/>
    </row>
    <row r="3" spans="1:19" x14ac:dyDescent="0.3">
      <c r="A3" s="110">
        <v>49838</v>
      </c>
      <c r="B3" s="110">
        <v>30000</v>
      </c>
      <c r="C3" s="110">
        <v>25000</v>
      </c>
      <c r="I3" s="111" t="s">
        <v>50</v>
      </c>
      <c r="J3" s="111">
        <v>26</v>
      </c>
      <c r="P3" s="64"/>
      <c r="Q3" s="64"/>
      <c r="R3" s="64"/>
      <c r="S3" s="64"/>
    </row>
    <row r="4" spans="1:19" x14ac:dyDescent="0.3">
      <c r="A4" s="110">
        <v>48110</v>
      </c>
      <c r="B4" s="110">
        <v>30000</v>
      </c>
      <c r="C4" s="110">
        <v>25000</v>
      </c>
      <c r="I4" s="111" t="s">
        <v>51</v>
      </c>
      <c r="J4" s="111">
        <v>14</v>
      </c>
      <c r="P4" s="64"/>
      <c r="Q4" s="64"/>
      <c r="R4" s="64"/>
      <c r="S4" s="64"/>
    </row>
    <row r="5" spans="1:19" x14ac:dyDescent="0.3">
      <c r="A5" s="110">
        <v>47003</v>
      </c>
      <c r="B5" s="110">
        <v>30000</v>
      </c>
      <c r="C5" s="110">
        <v>25000</v>
      </c>
      <c r="I5" s="111" t="s">
        <v>55</v>
      </c>
      <c r="J5" s="111">
        <v>14</v>
      </c>
      <c r="P5" s="64"/>
      <c r="Q5" s="64"/>
      <c r="R5" s="64"/>
      <c r="S5" s="64"/>
    </row>
    <row r="6" spans="1:19" x14ac:dyDescent="0.3">
      <c r="A6" s="110">
        <v>46887</v>
      </c>
      <c r="B6" s="110">
        <v>30000</v>
      </c>
      <c r="C6" s="110">
        <v>25000</v>
      </c>
      <c r="I6" s="111" t="s">
        <v>53</v>
      </c>
      <c r="J6" s="111">
        <v>14</v>
      </c>
      <c r="P6" s="64"/>
      <c r="Q6" s="64"/>
      <c r="R6" s="64"/>
      <c r="S6" s="64"/>
    </row>
    <row r="7" spans="1:19" x14ac:dyDescent="0.3">
      <c r="A7" s="110">
        <v>46453</v>
      </c>
      <c r="B7" s="110">
        <v>30000</v>
      </c>
      <c r="C7" s="110">
        <v>25000</v>
      </c>
      <c r="I7" s="111" t="s">
        <v>52</v>
      </c>
      <c r="J7" s="111">
        <v>13</v>
      </c>
      <c r="P7" s="64"/>
      <c r="Q7" s="64"/>
      <c r="R7" s="64"/>
      <c r="S7" s="64"/>
    </row>
    <row r="8" spans="1:19" x14ac:dyDescent="0.3">
      <c r="A8" s="110">
        <v>45622</v>
      </c>
      <c r="B8" s="110">
        <v>30000</v>
      </c>
      <c r="C8" s="110">
        <v>25000</v>
      </c>
      <c r="I8" s="111" t="s">
        <v>57</v>
      </c>
      <c r="J8" s="111">
        <v>9</v>
      </c>
      <c r="P8" s="64"/>
      <c r="Q8" s="64"/>
      <c r="R8" s="64"/>
      <c r="S8" s="64"/>
    </row>
    <row r="9" spans="1:19" x14ac:dyDescent="0.3">
      <c r="A9" s="110">
        <v>45536</v>
      </c>
      <c r="B9" s="110">
        <v>30000</v>
      </c>
      <c r="C9" s="110">
        <v>25000</v>
      </c>
      <c r="I9" s="111" t="s">
        <v>54</v>
      </c>
      <c r="J9" s="111">
        <v>9</v>
      </c>
      <c r="P9" s="64"/>
      <c r="Q9" s="64"/>
      <c r="R9" s="64"/>
      <c r="S9" s="64"/>
    </row>
    <row r="10" spans="1:19" x14ac:dyDescent="0.3">
      <c r="A10" s="110">
        <v>43163</v>
      </c>
      <c r="B10" s="110">
        <v>30000</v>
      </c>
      <c r="C10" s="110">
        <v>25000</v>
      </c>
      <c r="I10" s="111" t="s">
        <v>56</v>
      </c>
      <c r="J10" s="111">
        <v>7</v>
      </c>
      <c r="P10" s="64"/>
      <c r="Q10" s="64"/>
      <c r="R10" s="64"/>
      <c r="S10" s="64"/>
    </row>
    <row r="11" spans="1:19" x14ac:dyDescent="0.3">
      <c r="A11" s="110">
        <v>42472</v>
      </c>
      <c r="B11" s="110">
        <v>30000</v>
      </c>
      <c r="C11" s="110">
        <v>25000</v>
      </c>
      <c r="P11" s="64"/>
      <c r="Q11" s="64"/>
      <c r="R11" s="64"/>
      <c r="S11" s="64"/>
    </row>
    <row r="12" spans="1:19" x14ac:dyDescent="0.3">
      <c r="A12" s="110">
        <v>42071</v>
      </c>
      <c r="B12" s="110">
        <v>30000</v>
      </c>
      <c r="C12" s="110">
        <v>25000</v>
      </c>
      <c r="P12" s="64"/>
      <c r="Q12" s="64"/>
      <c r="R12" s="64"/>
      <c r="S12" s="64"/>
    </row>
    <row r="13" spans="1:19" x14ac:dyDescent="0.3">
      <c r="A13" s="110">
        <v>41955</v>
      </c>
      <c r="B13" s="110">
        <v>30000</v>
      </c>
      <c r="C13" s="110">
        <v>25000</v>
      </c>
      <c r="P13" s="64"/>
      <c r="Q13" s="64"/>
      <c r="R13" s="64"/>
      <c r="S13" s="64"/>
    </row>
    <row r="14" spans="1:19" x14ac:dyDescent="0.3">
      <c r="A14" s="110">
        <v>41941</v>
      </c>
      <c r="B14" s="110">
        <v>30000</v>
      </c>
      <c r="C14" s="110">
        <v>25000</v>
      </c>
      <c r="P14" s="64"/>
      <c r="Q14" s="64"/>
      <c r="R14" s="64"/>
      <c r="S14" s="64"/>
    </row>
    <row r="15" spans="1:19" x14ac:dyDescent="0.3">
      <c r="A15" s="110">
        <v>41902</v>
      </c>
      <c r="B15" s="110">
        <v>30000</v>
      </c>
      <c r="C15" s="110">
        <v>25000</v>
      </c>
      <c r="P15" s="64"/>
      <c r="Q15" s="64"/>
      <c r="R15" s="64"/>
      <c r="S15" s="64"/>
    </row>
    <row r="16" spans="1:19" x14ac:dyDescent="0.3">
      <c r="A16" s="110">
        <v>41860</v>
      </c>
      <c r="B16" s="110">
        <v>30000</v>
      </c>
      <c r="C16" s="110">
        <v>25000</v>
      </c>
      <c r="P16" s="64"/>
      <c r="Q16" s="64"/>
      <c r="R16" s="64"/>
      <c r="S16" s="64"/>
    </row>
    <row r="17" spans="1:19" x14ac:dyDescent="0.3">
      <c r="A17" s="110">
        <v>41847</v>
      </c>
      <c r="B17" s="110">
        <v>30000</v>
      </c>
      <c r="C17" s="110">
        <v>25000</v>
      </c>
      <c r="P17" s="64"/>
      <c r="Q17" s="64"/>
      <c r="R17" s="64"/>
      <c r="S17" s="64"/>
    </row>
    <row r="18" spans="1:19" x14ac:dyDescent="0.3">
      <c r="A18" s="110">
        <v>41642</v>
      </c>
      <c r="B18" s="110">
        <v>30000</v>
      </c>
      <c r="C18" s="110">
        <v>25000</v>
      </c>
      <c r="P18" s="64"/>
      <c r="Q18" s="64"/>
      <c r="R18" s="64"/>
      <c r="S18" s="64"/>
    </row>
    <row r="19" spans="1:19" x14ac:dyDescent="0.3">
      <c r="A19" s="110">
        <v>41293</v>
      </c>
      <c r="B19" s="110">
        <v>30000</v>
      </c>
      <c r="C19" s="110">
        <v>25000</v>
      </c>
      <c r="P19" s="64"/>
      <c r="Q19" s="64"/>
      <c r="R19" s="64"/>
      <c r="S19" s="64"/>
    </row>
    <row r="20" spans="1:19" x14ac:dyDescent="0.3">
      <c r="A20" s="110">
        <v>41127</v>
      </c>
      <c r="B20" s="110">
        <v>30000</v>
      </c>
      <c r="C20" s="110">
        <v>25000</v>
      </c>
      <c r="P20" s="64"/>
      <c r="Q20" s="64"/>
      <c r="R20" s="64"/>
      <c r="S20" s="64"/>
    </row>
    <row r="21" spans="1:19" x14ac:dyDescent="0.3">
      <c r="A21" s="110">
        <v>40763</v>
      </c>
      <c r="B21" s="110">
        <v>30000</v>
      </c>
      <c r="C21" s="110">
        <v>25000</v>
      </c>
    </row>
    <row r="22" spans="1:19" x14ac:dyDescent="0.3">
      <c r="A22" s="110">
        <v>40679</v>
      </c>
      <c r="B22" s="110">
        <v>30000</v>
      </c>
      <c r="C22" s="110">
        <v>25000</v>
      </c>
    </row>
    <row r="23" spans="1:19" x14ac:dyDescent="0.3">
      <c r="A23" s="110">
        <v>40664</v>
      </c>
      <c r="B23" s="110">
        <v>30000</v>
      </c>
      <c r="C23" s="110">
        <v>25000</v>
      </c>
    </row>
    <row r="24" spans="1:19" x14ac:dyDescent="0.3">
      <c r="A24" s="110">
        <v>40592</v>
      </c>
      <c r="B24" s="110">
        <v>30000</v>
      </c>
      <c r="C24" s="110">
        <v>25000</v>
      </c>
    </row>
    <row r="25" spans="1:19" x14ac:dyDescent="0.3">
      <c r="A25" s="110">
        <v>40592</v>
      </c>
      <c r="B25" s="110">
        <v>30000</v>
      </c>
      <c r="C25" s="110">
        <v>25000</v>
      </c>
    </row>
    <row r="26" spans="1:19" x14ac:dyDescent="0.3">
      <c r="A26" s="110">
        <v>40552</v>
      </c>
      <c r="B26" s="110">
        <v>30000</v>
      </c>
      <c r="C26" s="110">
        <v>25000</v>
      </c>
    </row>
    <row r="27" spans="1:19" x14ac:dyDescent="0.3">
      <c r="A27" s="110">
        <v>40541</v>
      </c>
      <c r="B27" s="110">
        <v>30000</v>
      </c>
      <c r="C27" s="110">
        <v>25000</v>
      </c>
    </row>
    <row r="28" spans="1:19" x14ac:dyDescent="0.3">
      <c r="A28" s="110">
        <v>40530</v>
      </c>
      <c r="B28" s="110">
        <v>30000</v>
      </c>
      <c r="C28" s="110">
        <v>25000</v>
      </c>
    </row>
    <row r="29" spans="1:19" x14ac:dyDescent="0.3">
      <c r="A29" s="110">
        <v>40475</v>
      </c>
      <c r="B29" s="110">
        <v>30000</v>
      </c>
      <c r="C29" s="110">
        <v>25000</v>
      </c>
    </row>
    <row r="30" spans="1:19" x14ac:dyDescent="0.3">
      <c r="A30" s="110">
        <v>40282</v>
      </c>
      <c r="B30" s="110">
        <v>30000</v>
      </c>
      <c r="C30" s="110">
        <v>25000</v>
      </c>
    </row>
    <row r="31" spans="1:19" x14ac:dyDescent="0.3">
      <c r="A31" s="110">
        <v>40180</v>
      </c>
      <c r="B31" s="110">
        <v>30000</v>
      </c>
      <c r="C31" s="110">
        <v>25000</v>
      </c>
    </row>
    <row r="32" spans="1:19" x14ac:dyDescent="0.3">
      <c r="A32" s="110">
        <v>40172</v>
      </c>
      <c r="B32" s="110">
        <v>30000</v>
      </c>
      <c r="C32" s="110">
        <v>25000</v>
      </c>
    </row>
    <row r="33" spans="1:3" x14ac:dyDescent="0.3">
      <c r="A33" s="110">
        <v>39577</v>
      </c>
      <c r="B33" s="110">
        <v>30000</v>
      </c>
      <c r="C33" s="110">
        <v>25000</v>
      </c>
    </row>
    <row r="34" spans="1:3" x14ac:dyDescent="0.3">
      <c r="A34" s="110">
        <v>39314</v>
      </c>
      <c r="B34" s="110">
        <v>30000</v>
      </c>
      <c r="C34" s="110">
        <v>25000</v>
      </c>
    </row>
    <row r="35" spans="1:3" x14ac:dyDescent="0.3">
      <c r="A35" s="110">
        <v>39118</v>
      </c>
      <c r="B35" s="110">
        <v>30000</v>
      </c>
      <c r="C35" s="110">
        <v>25000</v>
      </c>
    </row>
    <row r="36" spans="1:3" x14ac:dyDescent="0.3">
      <c r="A36" s="110">
        <v>39077</v>
      </c>
      <c r="B36" s="110">
        <v>30000</v>
      </c>
      <c r="C36" s="110">
        <v>25000</v>
      </c>
    </row>
    <row r="37" spans="1:3" x14ac:dyDescent="0.3">
      <c r="A37" s="110">
        <v>38958</v>
      </c>
      <c r="B37" s="110">
        <v>30000</v>
      </c>
      <c r="C37" s="110">
        <v>25000</v>
      </c>
    </row>
    <row r="38" spans="1:3" x14ac:dyDescent="0.3">
      <c r="A38" s="110">
        <v>38457</v>
      </c>
      <c r="B38" s="110">
        <v>30000</v>
      </c>
      <c r="C38" s="110">
        <v>25000</v>
      </c>
    </row>
    <row r="39" spans="1:3" x14ac:dyDescent="0.3">
      <c r="A39" s="110">
        <v>38317</v>
      </c>
      <c r="B39" s="110">
        <v>30000</v>
      </c>
      <c r="C39" s="110">
        <v>25000</v>
      </c>
    </row>
    <row r="40" spans="1:3" x14ac:dyDescent="0.3">
      <c r="A40" s="110">
        <v>38154</v>
      </c>
      <c r="B40" s="110">
        <v>30000</v>
      </c>
      <c r="C40" s="110">
        <v>25000</v>
      </c>
    </row>
    <row r="41" spans="1:3" x14ac:dyDescent="0.3">
      <c r="A41" s="110">
        <v>38147</v>
      </c>
      <c r="B41" s="110">
        <v>30000</v>
      </c>
      <c r="C41" s="110">
        <v>25000</v>
      </c>
    </row>
    <row r="42" spans="1:3" x14ac:dyDescent="0.3">
      <c r="A42" s="110">
        <v>37926</v>
      </c>
      <c r="B42" s="110">
        <v>30000</v>
      </c>
      <c r="C42" s="110">
        <v>25000</v>
      </c>
    </row>
    <row r="43" spans="1:3" x14ac:dyDescent="0.3">
      <c r="A43" s="110">
        <v>37903</v>
      </c>
      <c r="B43" s="110">
        <v>30000</v>
      </c>
      <c r="C43" s="110">
        <v>25000</v>
      </c>
    </row>
    <row r="44" spans="1:3" x14ac:dyDescent="0.3">
      <c r="A44" s="110">
        <v>37811</v>
      </c>
      <c r="B44" s="110">
        <v>30000</v>
      </c>
      <c r="C44" s="110">
        <v>25000</v>
      </c>
    </row>
    <row r="45" spans="1:3" x14ac:dyDescent="0.3">
      <c r="A45" s="110">
        <v>37784</v>
      </c>
      <c r="B45" s="110">
        <v>30000</v>
      </c>
      <c r="C45" s="110">
        <v>25000</v>
      </c>
    </row>
    <row r="46" spans="1:3" x14ac:dyDescent="0.3">
      <c r="A46" s="110">
        <v>37777</v>
      </c>
      <c r="B46" s="110">
        <v>30000</v>
      </c>
      <c r="C46" s="110">
        <v>25000</v>
      </c>
    </row>
    <row r="47" spans="1:3" x14ac:dyDescent="0.3">
      <c r="A47" s="110">
        <v>37766</v>
      </c>
      <c r="B47" s="110">
        <v>30000</v>
      </c>
      <c r="C47" s="110">
        <v>25000</v>
      </c>
    </row>
    <row r="48" spans="1:3" x14ac:dyDescent="0.3">
      <c r="A48" s="110">
        <v>37590</v>
      </c>
      <c r="B48" s="110">
        <v>30000</v>
      </c>
      <c r="C48" s="110">
        <v>25000</v>
      </c>
    </row>
    <row r="49" spans="1:3" x14ac:dyDescent="0.3">
      <c r="A49" s="110">
        <v>37464</v>
      </c>
      <c r="B49" s="110">
        <v>30000</v>
      </c>
      <c r="C49" s="110">
        <v>25000</v>
      </c>
    </row>
    <row r="50" spans="1:3" x14ac:dyDescent="0.3">
      <c r="A50" s="110">
        <v>37444</v>
      </c>
      <c r="B50" s="110">
        <v>30000</v>
      </c>
      <c r="C50" s="110">
        <v>25000</v>
      </c>
    </row>
    <row r="51" spans="1:3" x14ac:dyDescent="0.3">
      <c r="A51" s="110">
        <v>37415</v>
      </c>
      <c r="B51" s="110">
        <v>30000</v>
      </c>
      <c r="C51" s="110">
        <v>25000</v>
      </c>
    </row>
    <row r="52" spans="1:3" x14ac:dyDescent="0.3">
      <c r="A52" s="110">
        <v>37390</v>
      </c>
      <c r="B52" s="110">
        <v>30000</v>
      </c>
      <c r="C52" s="110">
        <v>25000</v>
      </c>
    </row>
    <row r="53" spans="1:3" x14ac:dyDescent="0.3">
      <c r="A53" s="110">
        <v>37330</v>
      </c>
      <c r="B53" s="110">
        <v>30000</v>
      </c>
      <c r="C53" s="110">
        <v>25000</v>
      </c>
    </row>
    <row r="54" spans="1:3" x14ac:dyDescent="0.3">
      <c r="A54" s="110">
        <v>37217</v>
      </c>
      <c r="B54" s="110">
        <v>30000</v>
      </c>
      <c r="C54" s="110">
        <v>25000</v>
      </c>
    </row>
    <row r="55" spans="1:3" x14ac:dyDescent="0.3">
      <c r="A55" s="110">
        <v>37081</v>
      </c>
      <c r="B55" s="110">
        <v>30000</v>
      </c>
      <c r="C55" s="110">
        <v>25000</v>
      </c>
    </row>
    <row r="56" spans="1:3" x14ac:dyDescent="0.3">
      <c r="A56" s="110">
        <v>36974</v>
      </c>
      <c r="B56" s="110">
        <v>30000</v>
      </c>
      <c r="C56" s="110">
        <v>25000</v>
      </c>
    </row>
    <row r="57" spans="1:3" x14ac:dyDescent="0.3">
      <c r="A57" s="110">
        <v>36910</v>
      </c>
      <c r="B57" s="110">
        <v>30000</v>
      </c>
      <c r="C57" s="110">
        <v>25000</v>
      </c>
    </row>
    <row r="58" spans="1:3" x14ac:dyDescent="0.3">
      <c r="A58" s="110">
        <v>36863</v>
      </c>
      <c r="B58" s="110">
        <v>30000</v>
      </c>
      <c r="C58" s="110">
        <v>25000</v>
      </c>
    </row>
    <row r="59" spans="1:3" x14ac:dyDescent="0.3">
      <c r="A59" s="110">
        <v>36442</v>
      </c>
      <c r="B59" s="110">
        <v>30000</v>
      </c>
      <c r="C59" s="110">
        <v>25000</v>
      </c>
    </row>
    <row r="60" spans="1:3" x14ac:dyDescent="0.3">
      <c r="A60" s="110">
        <v>36417</v>
      </c>
      <c r="B60" s="110">
        <v>30000</v>
      </c>
      <c r="C60" s="110">
        <v>25000</v>
      </c>
    </row>
    <row r="61" spans="1:3" x14ac:dyDescent="0.3">
      <c r="A61" s="110">
        <v>36377</v>
      </c>
      <c r="B61" s="110">
        <v>30000</v>
      </c>
      <c r="C61" s="110">
        <v>25000</v>
      </c>
    </row>
    <row r="62" spans="1:3" x14ac:dyDescent="0.3">
      <c r="A62" s="110">
        <v>36046</v>
      </c>
      <c r="B62" s="110">
        <v>30000</v>
      </c>
      <c r="C62" s="110">
        <v>25000</v>
      </c>
    </row>
    <row r="63" spans="1:3" x14ac:dyDescent="0.3">
      <c r="A63" s="110">
        <v>36030</v>
      </c>
      <c r="B63" s="110">
        <v>30000</v>
      </c>
      <c r="C63" s="110">
        <v>25000</v>
      </c>
    </row>
    <row r="64" spans="1:3" x14ac:dyDescent="0.3">
      <c r="A64" s="110">
        <v>36005</v>
      </c>
      <c r="B64" s="110">
        <v>30000</v>
      </c>
      <c r="C64" s="110">
        <v>25000</v>
      </c>
    </row>
    <row r="65" spans="1:3" x14ac:dyDescent="0.3">
      <c r="A65" s="110">
        <v>35980</v>
      </c>
      <c r="B65" s="110">
        <v>30000</v>
      </c>
      <c r="C65" s="110">
        <v>25000</v>
      </c>
    </row>
    <row r="66" spans="1:3" x14ac:dyDescent="0.3">
      <c r="A66" s="110">
        <v>35939</v>
      </c>
      <c r="B66" s="110">
        <v>30000</v>
      </c>
      <c r="C66" s="110">
        <v>25000</v>
      </c>
    </row>
    <row r="67" spans="1:3" x14ac:dyDescent="0.3">
      <c r="A67" s="110">
        <v>35818</v>
      </c>
      <c r="B67" s="110">
        <v>30000</v>
      </c>
      <c r="C67" s="110">
        <v>25000</v>
      </c>
    </row>
    <row r="68" spans="1:3" x14ac:dyDescent="0.3">
      <c r="A68" s="110">
        <v>35593</v>
      </c>
      <c r="B68" s="110">
        <v>30000</v>
      </c>
      <c r="C68" s="110">
        <v>25000</v>
      </c>
    </row>
    <row r="69" spans="1:3" x14ac:dyDescent="0.3">
      <c r="A69" s="110">
        <v>35576</v>
      </c>
      <c r="B69" s="110">
        <v>30000</v>
      </c>
      <c r="C69" s="110">
        <v>25000</v>
      </c>
    </row>
    <row r="70" spans="1:3" x14ac:dyDescent="0.3">
      <c r="A70" s="110">
        <v>35544</v>
      </c>
      <c r="B70" s="110">
        <v>30000</v>
      </c>
      <c r="C70" s="110">
        <v>25000</v>
      </c>
    </row>
    <row r="71" spans="1:3" x14ac:dyDescent="0.3">
      <c r="A71" s="110">
        <v>35539</v>
      </c>
      <c r="B71" s="110">
        <v>30000</v>
      </c>
      <c r="C71" s="110">
        <v>25000</v>
      </c>
    </row>
    <row r="72" spans="1:3" x14ac:dyDescent="0.3">
      <c r="A72" s="110">
        <v>35489</v>
      </c>
      <c r="B72" s="110">
        <v>30000</v>
      </c>
      <c r="C72" s="110">
        <v>25000</v>
      </c>
    </row>
    <row r="73" spans="1:3" x14ac:dyDescent="0.3">
      <c r="A73" s="110">
        <v>35426</v>
      </c>
      <c r="B73" s="110">
        <v>30000</v>
      </c>
      <c r="C73" s="110">
        <v>25000</v>
      </c>
    </row>
    <row r="74" spans="1:3" x14ac:dyDescent="0.3">
      <c r="A74" s="110">
        <v>35318</v>
      </c>
      <c r="B74" s="110">
        <v>30000</v>
      </c>
      <c r="C74" s="110">
        <v>25000</v>
      </c>
    </row>
    <row r="75" spans="1:3" x14ac:dyDescent="0.3">
      <c r="A75" s="110">
        <v>35296</v>
      </c>
      <c r="B75" s="110">
        <v>30000</v>
      </c>
      <c r="C75" s="110">
        <v>25000</v>
      </c>
    </row>
    <row r="76" spans="1:3" x14ac:dyDescent="0.3">
      <c r="A76" s="110">
        <v>35285</v>
      </c>
      <c r="B76" s="110">
        <v>30000</v>
      </c>
      <c r="C76" s="110">
        <v>25000</v>
      </c>
    </row>
    <row r="77" spans="1:3" x14ac:dyDescent="0.3">
      <c r="A77" s="110">
        <v>35202</v>
      </c>
      <c r="B77" s="110">
        <v>30000</v>
      </c>
      <c r="C77" s="110">
        <v>25000</v>
      </c>
    </row>
    <row r="78" spans="1:3" x14ac:dyDescent="0.3">
      <c r="A78" s="110">
        <v>35044</v>
      </c>
      <c r="B78" s="110">
        <v>30000</v>
      </c>
      <c r="C78" s="110">
        <v>25000</v>
      </c>
    </row>
    <row r="79" spans="1:3" x14ac:dyDescent="0.3">
      <c r="A79" s="110">
        <v>34919</v>
      </c>
      <c r="B79" s="110">
        <v>30000</v>
      </c>
      <c r="C79" s="110">
        <v>25000</v>
      </c>
    </row>
    <row r="80" spans="1:3" x14ac:dyDescent="0.3">
      <c r="A80" s="110">
        <v>34907</v>
      </c>
      <c r="B80" s="110">
        <v>30000</v>
      </c>
      <c r="C80" s="110">
        <v>25000</v>
      </c>
    </row>
    <row r="81" spans="1:3" x14ac:dyDescent="0.3">
      <c r="A81" s="110">
        <v>34872</v>
      </c>
      <c r="B81" s="110">
        <v>30000</v>
      </c>
      <c r="C81" s="110">
        <v>25000</v>
      </c>
    </row>
    <row r="82" spans="1:3" x14ac:dyDescent="0.3">
      <c r="A82" s="110">
        <v>34823</v>
      </c>
      <c r="B82" s="110">
        <v>30000</v>
      </c>
      <c r="C82" s="110">
        <v>25000</v>
      </c>
    </row>
    <row r="83" spans="1:3" x14ac:dyDescent="0.3">
      <c r="A83" s="110">
        <v>34821</v>
      </c>
      <c r="B83" s="110">
        <v>30000</v>
      </c>
      <c r="C83" s="110">
        <v>25000</v>
      </c>
    </row>
    <row r="84" spans="1:3" x14ac:dyDescent="0.3">
      <c r="A84" s="110">
        <v>34815</v>
      </c>
      <c r="B84" s="110">
        <v>30000</v>
      </c>
      <c r="C84" s="110">
        <v>25000</v>
      </c>
    </row>
    <row r="85" spans="1:3" x14ac:dyDescent="0.3">
      <c r="A85" s="110">
        <v>34793</v>
      </c>
      <c r="B85" s="110">
        <v>30000</v>
      </c>
      <c r="C85" s="110">
        <v>25000</v>
      </c>
    </row>
    <row r="86" spans="1:3" x14ac:dyDescent="0.3">
      <c r="A86" s="110">
        <v>34710</v>
      </c>
      <c r="B86" s="110">
        <v>30000</v>
      </c>
      <c r="C86" s="110">
        <v>25000</v>
      </c>
    </row>
    <row r="87" spans="1:3" x14ac:dyDescent="0.3">
      <c r="A87" s="110">
        <v>34558</v>
      </c>
      <c r="B87" s="110">
        <v>30000</v>
      </c>
      <c r="C87" s="110">
        <v>25000</v>
      </c>
    </row>
    <row r="88" spans="1:3" x14ac:dyDescent="0.3">
      <c r="A88" s="110">
        <v>34486</v>
      </c>
      <c r="B88" s="110">
        <v>30000</v>
      </c>
      <c r="C88" s="110">
        <v>25000</v>
      </c>
    </row>
    <row r="89" spans="1:3" x14ac:dyDescent="0.3">
      <c r="A89" s="110">
        <v>34467</v>
      </c>
      <c r="B89" s="110">
        <v>30000</v>
      </c>
      <c r="C89" s="110">
        <v>25000</v>
      </c>
    </row>
    <row r="90" spans="1:3" x14ac:dyDescent="0.3">
      <c r="A90" s="110">
        <v>34334</v>
      </c>
      <c r="B90" s="110">
        <v>30000</v>
      </c>
      <c r="C90" s="110">
        <v>25000</v>
      </c>
    </row>
    <row r="91" spans="1:3" x14ac:dyDescent="0.3">
      <c r="A91" s="110">
        <v>34308</v>
      </c>
      <c r="B91" s="110">
        <v>30000</v>
      </c>
      <c r="C91" s="110">
        <v>25000</v>
      </c>
    </row>
    <row r="92" spans="1:3" x14ac:dyDescent="0.3">
      <c r="A92" s="110">
        <v>34283</v>
      </c>
      <c r="B92" s="110">
        <v>30000</v>
      </c>
      <c r="C92" s="110">
        <v>25000</v>
      </c>
    </row>
    <row r="93" spans="1:3" x14ac:dyDescent="0.3">
      <c r="A93" s="110">
        <v>34261</v>
      </c>
      <c r="B93" s="110">
        <v>30000</v>
      </c>
      <c r="C93" s="110">
        <v>25000</v>
      </c>
    </row>
    <row r="94" spans="1:3" x14ac:dyDescent="0.3">
      <c r="A94" s="110">
        <v>34229</v>
      </c>
      <c r="B94" s="110">
        <v>30000</v>
      </c>
      <c r="C94" s="110">
        <v>25000</v>
      </c>
    </row>
    <row r="95" spans="1:3" x14ac:dyDescent="0.3">
      <c r="A95" s="110">
        <v>34022</v>
      </c>
      <c r="B95" s="110">
        <v>30000</v>
      </c>
      <c r="C95" s="110">
        <v>25000</v>
      </c>
    </row>
    <row r="96" spans="1:3" x14ac:dyDescent="0.3">
      <c r="A96" s="110">
        <v>33780</v>
      </c>
      <c r="B96" s="110">
        <v>30000</v>
      </c>
      <c r="C96" s="110">
        <v>25000</v>
      </c>
    </row>
    <row r="97" spans="1:3" x14ac:dyDescent="0.3">
      <c r="A97" s="110">
        <v>33773</v>
      </c>
      <c r="B97" s="110">
        <v>30000</v>
      </c>
      <c r="C97" s="110">
        <v>25000</v>
      </c>
    </row>
    <row r="98" spans="1:3" x14ac:dyDescent="0.3">
      <c r="A98" s="110">
        <v>33747</v>
      </c>
      <c r="B98" s="110">
        <v>30000</v>
      </c>
      <c r="C98" s="110">
        <v>25000</v>
      </c>
    </row>
    <row r="99" spans="1:3" x14ac:dyDescent="0.3">
      <c r="A99" s="110">
        <v>33720</v>
      </c>
      <c r="B99" s="110">
        <v>30000</v>
      </c>
      <c r="C99" s="110">
        <v>25000</v>
      </c>
    </row>
    <row r="100" spans="1:3" x14ac:dyDescent="0.3">
      <c r="A100" s="110">
        <v>33719</v>
      </c>
      <c r="B100" s="110">
        <v>30000</v>
      </c>
      <c r="C100" s="110">
        <v>25000</v>
      </c>
    </row>
    <row r="101" spans="1:3" x14ac:dyDescent="0.3">
      <c r="A101" s="110">
        <v>33620</v>
      </c>
      <c r="B101" s="110">
        <v>30000</v>
      </c>
      <c r="C101" s="110">
        <v>25000</v>
      </c>
    </row>
    <row r="102" spans="1:3" x14ac:dyDescent="0.3">
      <c r="A102" s="110">
        <v>33548</v>
      </c>
      <c r="B102" s="110">
        <v>30000</v>
      </c>
      <c r="C102" s="110">
        <v>25000</v>
      </c>
    </row>
    <row r="103" spans="1:3" x14ac:dyDescent="0.3">
      <c r="A103" s="110">
        <v>33542</v>
      </c>
      <c r="B103" s="110">
        <v>30000</v>
      </c>
      <c r="C103" s="110">
        <v>25000</v>
      </c>
    </row>
    <row r="104" spans="1:3" x14ac:dyDescent="0.3">
      <c r="A104" s="110">
        <v>33524</v>
      </c>
      <c r="B104" s="110">
        <v>30000</v>
      </c>
      <c r="C104" s="110">
        <v>25000</v>
      </c>
    </row>
    <row r="105" spans="1:3" x14ac:dyDescent="0.3">
      <c r="A105" s="110">
        <v>33519</v>
      </c>
      <c r="B105" s="110">
        <v>30000</v>
      </c>
      <c r="C105" s="110">
        <v>25000</v>
      </c>
    </row>
    <row r="106" spans="1:3" x14ac:dyDescent="0.3">
      <c r="A106" s="110">
        <v>33417</v>
      </c>
      <c r="B106" s="110">
        <v>30000</v>
      </c>
      <c r="C106" s="110">
        <v>25000</v>
      </c>
    </row>
    <row r="107" spans="1:3" x14ac:dyDescent="0.3">
      <c r="A107" s="110">
        <v>33387</v>
      </c>
      <c r="B107" s="110">
        <v>30000</v>
      </c>
      <c r="C107" s="110">
        <v>25000</v>
      </c>
    </row>
    <row r="108" spans="1:3" x14ac:dyDescent="0.3">
      <c r="A108" s="110">
        <v>33364</v>
      </c>
      <c r="B108" s="110">
        <v>30000</v>
      </c>
      <c r="C108" s="110">
        <v>25000</v>
      </c>
    </row>
    <row r="109" spans="1:3" x14ac:dyDescent="0.3">
      <c r="A109" s="110">
        <v>33240</v>
      </c>
      <c r="B109" s="110">
        <v>30000</v>
      </c>
      <c r="C109" s="110">
        <v>25000</v>
      </c>
    </row>
    <row r="110" spans="1:3" x14ac:dyDescent="0.3">
      <c r="A110" s="110">
        <v>33206</v>
      </c>
      <c r="B110" s="110">
        <v>30000</v>
      </c>
      <c r="C110" s="110">
        <v>25000</v>
      </c>
    </row>
    <row r="111" spans="1:3" x14ac:dyDescent="0.3">
      <c r="A111" s="110">
        <v>33152</v>
      </c>
      <c r="B111" s="110">
        <v>30000</v>
      </c>
      <c r="C111" s="110">
        <v>25000</v>
      </c>
    </row>
    <row r="112" spans="1:3" x14ac:dyDescent="0.3">
      <c r="A112" s="110">
        <v>33143</v>
      </c>
      <c r="B112" s="110">
        <v>30000</v>
      </c>
      <c r="C112" s="110">
        <v>25000</v>
      </c>
    </row>
    <row r="113" spans="1:3" x14ac:dyDescent="0.3">
      <c r="A113" s="110">
        <v>33136</v>
      </c>
      <c r="B113" s="110">
        <v>30000</v>
      </c>
      <c r="C113" s="110">
        <v>25000</v>
      </c>
    </row>
    <row r="114" spans="1:3" x14ac:dyDescent="0.3">
      <c r="A114" s="110">
        <v>33095</v>
      </c>
      <c r="B114" s="110">
        <v>30000</v>
      </c>
      <c r="C114" s="110">
        <v>25000</v>
      </c>
    </row>
    <row r="115" spans="1:3" x14ac:dyDescent="0.3">
      <c r="A115" s="110">
        <v>33062</v>
      </c>
      <c r="B115" s="110">
        <v>30000</v>
      </c>
      <c r="C115" s="110">
        <v>25000</v>
      </c>
    </row>
    <row r="116" spans="1:3" x14ac:dyDescent="0.3">
      <c r="A116" s="110">
        <v>33024</v>
      </c>
      <c r="B116" s="110">
        <v>30000</v>
      </c>
      <c r="C116" s="110">
        <v>25000</v>
      </c>
    </row>
    <row r="117" spans="1:3" x14ac:dyDescent="0.3">
      <c r="A117" s="110">
        <v>32979</v>
      </c>
      <c r="B117" s="110">
        <v>30000</v>
      </c>
      <c r="C117" s="110">
        <v>25000</v>
      </c>
    </row>
    <row r="118" spans="1:3" x14ac:dyDescent="0.3">
      <c r="A118" s="110">
        <v>32951</v>
      </c>
      <c r="B118" s="110">
        <v>30000</v>
      </c>
      <c r="C118" s="110">
        <v>25000</v>
      </c>
    </row>
    <row r="119" spans="1:3" x14ac:dyDescent="0.3">
      <c r="A119" s="110">
        <v>32950</v>
      </c>
      <c r="B119" s="110">
        <v>30000</v>
      </c>
      <c r="C119" s="110">
        <v>25000</v>
      </c>
    </row>
    <row r="120" spans="1:3" x14ac:dyDescent="0.3">
      <c r="A120" s="110">
        <v>32884</v>
      </c>
      <c r="B120" s="110">
        <v>30000</v>
      </c>
      <c r="C120" s="110">
        <v>25000</v>
      </c>
    </row>
    <row r="121" spans="1:3" x14ac:dyDescent="0.3">
      <c r="A121" s="110">
        <v>32878</v>
      </c>
      <c r="B121" s="110">
        <v>30000</v>
      </c>
      <c r="C121" s="110">
        <v>25000</v>
      </c>
    </row>
    <row r="122" spans="1:3" x14ac:dyDescent="0.3">
      <c r="A122" s="110">
        <v>32877</v>
      </c>
      <c r="B122" s="110">
        <v>30000</v>
      </c>
      <c r="C122" s="110">
        <v>25000</v>
      </c>
    </row>
    <row r="123" spans="1:3" x14ac:dyDescent="0.3">
      <c r="A123" s="110">
        <v>32796</v>
      </c>
      <c r="B123" s="110">
        <v>30000</v>
      </c>
      <c r="C123" s="110">
        <v>25000</v>
      </c>
    </row>
    <row r="124" spans="1:3" x14ac:dyDescent="0.3">
      <c r="A124" s="110">
        <v>32729</v>
      </c>
      <c r="B124" s="110">
        <v>30000</v>
      </c>
      <c r="C124" s="110">
        <v>25000</v>
      </c>
    </row>
    <row r="125" spans="1:3" x14ac:dyDescent="0.3">
      <c r="A125" s="110">
        <v>32692</v>
      </c>
      <c r="B125" s="110">
        <v>30000</v>
      </c>
      <c r="C125" s="110">
        <v>25000</v>
      </c>
    </row>
    <row r="126" spans="1:3" x14ac:dyDescent="0.3">
      <c r="A126" s="110">
        <v>32685</v>
      </c>
      <c r="B126" s="110">
        <v>30000</v>
      </c>
      <c r="C126" s="110">
        <v>25000</v>
      </c>
    </row>
    <row r="127" spans="1:3" x14ac:dyDescent="0.3">
      <c r="A127" s="110">
        <v>32680</v>
      </c>
      <c r="B127" s="110">
        <v>30000</v>
      </c>
      <c r="C127" s="110">
        <v>25000</v>
      </c>
    </row>
    <row r="128" spans="1:3" x14ac:dyDescent="0.3">
      <c r="A128" s="110">
        <v>32664</v>
      </c>
      <c r="B128" s="110">
        <v>30000</v>
      </c>
      <c r="C128" s="110">
        <v>25000</v>
      </c>
    </row>
    <row r="129" spans="1:3" x14ac:dyDescent="0.3">
      <c r="A129" s="110">
        <v>32634</v>
      </c>
      <c r="B129" s="110">
        <v>30000</v>
      </c>
      <c r="C129" s="110">
        <v>25000</v>
      </c>
    </row>
    <row r="130" spans="1:3" x14ac:dyDescent="0.3">
      <c r="A130" s="110">
        <v>32609</v>
      </c>
      <c r="B130" s="110">
        <v>30000</v>
      </c>
      <c r="C130" s="110">
        <v>25000</v>
      </c>
    </row>
    <row r="131" spans="1:3" x14ac:dyDescent="0.3">
      <c r="A131" s="110">
        <v>32598</v>
      </c>
      <c r="B131" s="110">
        <v>30000</v>
      </c>
      <c r="C131" s="110">
        <v>25000</v>
      </c>
    </row>
    <row r="132" spans="1:3" x14ac:dyDescent="0.3">
      <c r="A132" s="110">
        <v>32584</v>
      </c>
      <c r="B132" s="110">
        <v>30000</v>
      </c>
      <c r="C132" s="110">
        <v>25000</v>
      </c>
    </row>
    <row r="133" spans="1:3" x14ac:dyDescent="0.3">
      <c r="A133" s="110">
        <v>32554</v>
      </c>
      <c r="B133" s="110">
        <v>30000</v>
      </c>
      <c r="C133" s="110">
        <v>25000</v>
      </c>
    </row>
    <row r="134" spans="1:3" x14ac:dyDescent="0.3">
      <c r="A134" s="110">
        <v>32519</v>
      </c>
      <c r="B134" s="110">
        <v>30000</v>
      </c>
      <c r="C134" s="110">
        <v>25000</v>
      </c>
    </row>
    <row r="135" spans="1:3" x14ac:dyDescent="0.3">
      <c r="A135" s="110">
        <v>32511</v>
      </c>
      <c r="B135" s="110">
        <v>30000</v>
      </c>
      <c r="C135" s="110">
        <v>25000</v>
      </c>
    </row>
    <row r="136" spans="1:3" x14ac:dyDescent="0.3">
      <c r="A136" s="110">
        <v>32437</v>
      </c>
      <c r="B136" s="110">
        <v>30000</v>
      </c>
      <c r="C136" s="110">
        <v>25000</v>
      </c>
    </row>
    <row r="137" spans="1:3" x14ac:dyDescent="0.3">
      <c r="A137" s="110">
        <v>32435</v>
      </c>
      <c r="B137" s="110">
        <v>30000</v>
      </c>
      <c r="C137" s="110">
        <v>25000</v>
      </c>
    </row>
    <row r="138" spans="1:3" x14ac:dyDescent="0.3">
      <c r="A138" s="110">
        <v>32334</v>
      </c>
      <c r="B138" s="110">
        <v>30000</v>
      </c>
      <c r="C138" s="110">
        <v>25000</v>
      </c>
    </row>
    <row r="139" spans="1:3" x14ac:dyDescent="0.3">
      <c r="A139" s="110">
        <v>32143</v>
      </c>
      <c r="B139" s="110">
        <v>30000</v>
      </c>
      <c r="C139" s="110">
        <v>25000</v>
      </c>
    </row>
    <row r="140" spans="1:3" x14ac:dyDescent="0.3">
      <c r="A140" s="110">
        <v>32111</v>
      </c>
      <c r="B140" s="110">
        <v>30000</v>
      </c>
      <c r="C140" s="110">
        <v>25000</v>
      </c>
    </row>
    <row r="141" spans="1:3" x14ac:dyDescent="0.3">
      <c r="A141" s="110">
        <v>32109</v>
      </c>
      <c r="B141" s="110">
        <v>30000</v>
      </c>
      <c r="C141" s="110">
        <v>25000</v>
      </c>
    </row>
    <row r="142" spans="1:3" x14ac:dyDescent="0.3">
      <c r="A142" s="110">
        <v>32107</v>
      </c>
      <c r="B142" s="110">
        <v>30000</v>
      </c>
      <c r="C142" s="110">
        <v>25000</v>
      </c>
    </row>
    <row r="143" spans="1:3" x14ac:dyDescent="0.3">
      <c r="A143" s="110">
        <v>32077</v>
      </c>
      <c r="B143" s="110">
        <v>30000</v>
      </c>
      <c r="C143" s="110">
        <v>25000</v>
      </c>
    </row>
    <row r="144" spans="1:3" x14ac:dyDescent="0.3">
      <c r="A144" s="110">
        <v>32061</v>
      </c>
      <c r="B144" s="110">
        <v>30000</v>
      </c>
      <c r="C144" s="110">
        <v>25000</v>
      </c>
    </row>
    <row r="145" spans="1:3" x14ac:dyDescent="0.3">
      <c r="A145" s="110">
        <v>31965</v>
      </c>
      <c r="B145" s="110">
        <v>30000</v>
      </c>
      <c r="C145" s="110">
        <v>25000</v>
      </c>
    </row>
    <row r="146" spans="1:3" x14ac:dyDescent="0.3">
      <c r="A146" s="110">
        <v>31818</v>
      </c>
      <c r="B146" s="110">
        <v>30000</v>
      </c>
      <c r="C146" s="110">
        <v>25000</v>
      </c>
    </row>
    <row r="147" spans="1:3" x14ac:dyDescent="0.3">
      <c r="A147" s="110">
        <v>31680</v>
      </c>
      <c r="B147" s="110">
        <v>30000</v>
      </c>
      <c r="C147" s="110">
        <v>25000</v>
      </c>
    </row>
    <row r="148" spans="1:3" x14ac:dyDescent="0.3">
      <c r="A148" s="110">
        <v>31633</v>
      </c>
      <c r="B148" s="110">
        <v>30000</v>
      </c>
      <c r="C148" s="110">
        <v>25000</v>
      </c>
    </row>
    <row r="149" spans="1:3" x14ac:dyDescent="0.3">
      <c r="A149" s="110">
        <v>31560</v>
      </c>
      <c r="B149" s="110">
        <v>30000</v>
      </c>
      <c r="C149" s="110">
        <v>25000</v>
      </c>
    </row>
    <row r="150" spans="1:3" x14ac:dyDescent="0.3">
      <c r="A150" s="110">
        <v>31509</v>
      </c>
      <c r="B150" s="110">
        <v>30000</v>
      </c>
      <c r="C150" s="110">
        <v>25000</v>
      </c>
    </row>
    <row r="151" spans="1:3" x14ac:dyDescent="0.3">
      <c r="A151" s="110">
        <v>31486</v>
      </c>
      <c r="B151" s="110">
        <v>30000</v>
      </c>
      <c r="C151" s="110">
        <v>25000</v>
      </c>
    </row>
    <row r="152" spans="1:3" x14ac:dyDescent="0.3">
      <c r="A152" s="110">
        <v>31475</v>
      </c>
      <c r="B152" s="110">
        <v>30000</v>
      </c>
      <c r="C152" s="110">
        <v>25000</v>
      </c>
    </row>
    <row r="153" spans="1:3" x14ac:dyDescent="0.3">
      <c r="A153" s="110">
        <v>31461</v>
      </c>
      <c r="B153" s="110">
        <v>30000</v>
      </c>
      <c r="C153" s="110">
        <v>25000</v>
      </c>
    </row>
    <row r="154" spans="1:3" x14ac:dyDescent="0.3">
      <c r="A154" s="110">
        <v>31389</v>
      </c>
      <c r="B154" s="110">
        <v>30000</v>
      </c>
      <c r="C154" s="110">
        <v>25000</v>
      </c>
    </row>
    <row r="155" spans="1:3" x14ac:dyDescent="0.3">
      <c r="A155" s="110">
        <v>31389</v>
      </c>
      <c r="B155" s="110">
        <v>30000</v>
      </c>
      <c r="C155" s="110">
        <v>25000</v>
      </c>
    </row>
    <row r="156" spans="1:3" x14ac:dyDescent="0.3">
      <c r="A156" s="110">
        <v>31368</v>
      </c>
      <c r="B156" s="110">
        <v>30000</v>
      </c>
      <c r="C156" s="110">
        <v>25000</v>
      </c>
    </row>
    <row r="157" spans="1:3" x14ac:dyDescent="0.3">
      <c r="A157" s="110">
        <v>31338</v>
      </c>
      <c r="B157" s="110">
        <v>30000</v>
      </c>
      <c r="C157" s="110">
        <v>25000</v>
      </c>
    </row>
    <row r="158" spans="1:3" x14ac:dyDescent="0.3">
      <c r="A158" s="110">
        <v>31304</v>
      </c>
      <c r="B158" s="110">
        <v>30000</v>
      </c>
      <c r="C158" s="110">
        <v>25000</v>
      </c>
    </row>
    <row r="159" spans="1:3" x14ac:dyDescent="0.3">
      <c r="A159" s="110">
        <v>31302</v>
      </c>
      <c r="B159" s="110">
        <v>30000</v>
      </c>
      <c r="C159" s="110">
        <v>25000</v>
      </c>
    </row>
    <row r="160" spans="1:3" x14ac:dyDescent="0.3">
      <c r="A160" s="110">
        <v>31197</v>
      </c>
      <c r="B160" s="110">
        <v>30000</v>
      </c>
      <c r="C160" s="110">
        <v>25000</v>
      </c>
    </row>
    <row r="161" spans="1:3" x14ac:dyDescent="0.3">
      <c r="A161" s="110">
        <v>31188</v>
      </c>
      <c r="B161" s="110">
        <v>30000</v>
      </c>
      <c r="C161" s="110">
        <v>25000</v>
      </c>
    </row>
    <row r="162" spans="1:3" x14ac:dyDescent="0.3">
      <c r="A162" s="110">
        <v>31180</v>
      </c>
      <c r="B162" s="110">
        <v>30000</v>
      </c>
      <c r="C162" s="110">
        <v>25000</v>
      </c>
    </row>
    <row r="163" spans="1:3" x14ac:dyDescent="0.3">
      <c r="A163" s="110">
        <v>31128</v>
      </c>
      <c r="B163" s="110">
        <v>30000</v>
      </c>
      <c r="C163" s="110">
        <v>25000</v>
      </c>
    </row>
    <row r="164" spans="1:3" x14ac:dyDescent="0.3">
      <c r="A164" s="110">
        <v>31028</v>
      </c>
      <c r="B164" s="110">
        <v>30000</v>
      </c>
      <c r="C164" s="110">
        <v>25000</v>
      </c>
    </row>
    <row r="165" spans="1:3" x14ac:dyDescent="0.3">
      <c r="A165" s="110">
        <v>30998</v>
      </c>
      <c r="B165" s="110">
        <v>30000</v>
      </c>
      <c r="C165" s="110">
        <v>25000</v>
      </c>
    </row>
    <row r="166" spans="1:3" x14ac:dyDescent="0.3">
      <c r="A166" s="110">
        <v>30953</v>
      </c>
      <c r="B166" s="110">
        <v>30000</v>
      </c>
      <c r="C166" s="110">
        <v>25000</v>
      </c>
    </row>
    <row r="167" spans="1:3" x14ac:dyDescent="0.3">
      <c r="A167" s="110">
        <v>30841</v>
      </c>
      <c r="B167" s="110">
        <v>30000</v>
      </c>
      <c r="C167" s="110">
        <v>25000</v>
      </c>
    </row>
    <row r="168" spans="1:3" x14ac:dyDescent="0.3">
      <c r="A168" s="110">
        <v>30733</v>
      </c>
      <c r="B168" s="110">
        <v>30000</v>
      </c>
      <c r="C168" s="110">
        <v>25000</v>
      </c>
    </row>
    <row r="169" spans="1:3" x14ac:dyDescent="0.3">
      <c r="A169" s="110">
        <v>30731</v>
      </c>
      <c r="B169" s="110">
        <v>30000</v>
      </c>
      <c r="C169" s="110">
        <v>25000</v>
      </c>
    </row>
    <row r="170" spans="1:3" x14ac:dyDescent="0.3">
      <c r="A170" s="110">
        <v>30726</v>
      </c>
      <c r="B170" s="110">
        <v>30000</v>
      </c>
      <c r="C170" s="110">
        <v>25000</v>
      </c>
    </row>
    <row r="171" spans="1:3" x14ac:dyDescent="0.3">
      <c r="A171" s="110">
        <v>30722</v>
      </c>
      <c r="B171" s="110">
        <v>30000</v>
      </c>
      <c r="C171" s="110">
        <v>25000</v>
      </c>
    </row>
    <row r="172" spans="1:3" x14ac:dyDescent="0.3">
      <c r="A172" s="110">
        <v>30712</v>
      </c>
      <c r="B172" s="110">
        <v>30000</v>
      </c>
      <c r="C172" s="110">
        <v>25000</v>
      </c>
    </row>
    <row r="173" spans="1:3" x14ac:dyDescent="0.3">
      <c r="A173" s="110">
        <v>30705</v>
      </c>
      <c r="B173" s="110">
        <v>30000</v>
      </c>
      <c r="C173" s="110">
        <v>25000</v>
      </c>
    </row>
    <row r="174" spans="1:3" x14ac:dyDescent="0.3">
      <c r="A174" s="110">
        <v>30698</v>
      </c>
      <c r="B174" s="110">
        <v>30000</v>
      </c>
      <c r="C174" s="110">
        <v>25000</v>
      </c>
    </row>
    <row r="175" spans="1:3" x14ac:dyDescent="0.3">
      <c r="A175" s="110">
        <v>30660</v>
      </c>
      <c r="B175" s="110">
        <v>30000</v>
      </c>
      <c r="C175" s="110">
        <v>25000</v>
      </c>
    </row>
    <row r="176" spans="1:3" x14ac:dyDescent="0.3">
      <c r="A176" s="110">
        <v>30643</v>
      </c>
      <c r="B176" s="110">
        <v>30000</v>
      </c>
      <c r="C176" s="110">
        <v>25000</v>
      </c>
    </row>
    <row r="177" spans="1:3" x14ac:dyDescent="0.3">
      <c r="A177" s="110">
        <v>30625</v>
      </c>
      <c r="B177" s="110">
        <v>30000</v>
      </c>
      <c r="C177" s="110">
        <v>25000</v>
      </c>
    </row>
    <row r="178" spans="1:3" x14ac:dyDescent="0.3">
      <c r="A178" s="110">
        <v>30566</v>
      </c>
      <c r="B178" s="110">
        <v>30000</v>
      </c>
      <c r="C178" s="110">
        <v>25000</v>
      </c>
    </row>
    <row r="179" spans="1:3" x14ac:dyDescent="0.3">
      <c r="A179" s="110">
        <v>30548</v>
      </c>
      <c r="B179" s="110">
        <v>30000</v>
      </c>
      <c r="C179" s="110">
        <v>25000</v>
      </c>
    </row>
    <row r="180" spans="1:3" x14ac:dyDescent="0.3">
      <c r="A180" s="110">
        <v>30543</v>
      </c>
      <c r="B180" s="110">
        <v>30000</v>
      </c>
      <c r="C180" s="110">
        <v>25000</v>
      </c>
    </row>
    <row r="181" spans="1:3" x14ac:dyDescent="0.3">
      <c r="A181" s="110">
        <v>30507</v>
      </c>
      <c r="B181" s="110">
        <v>30000</v>
      </c>
      <c r="C181" s="110">
        <v>25000</v>
      </c>
    </row>
    <row r="182" spans="1:3" x14ac:dyDescent="0.3">
      <c r="A182" s="110">
        <v>30482</v>
      </c>
      <c r="B182" s="110">
        <v>30000</v>
      </c>
      <c r="C182" s="110">
        <v>25000</v>
      </c>
    </row>
    <row r="183" spans="1:3" x14ac:dyDescent="0.3">
      <c r="A183" s="110">
        <v>30467</v>
      </c>
      <c r="B183" s="110">
        <v>30000</v>
      </c>
      <c r="C183" s="110">
        <v>25000</v>
      </c>
    </row>
    <row r="184" spans="1:3" x14ac:dyDescent="0.3">
      <c r="A184" s="110">
        <v>30352</v>
      </c>
      <c r="B184" s="110">
        <v>30000</v>
      </c>
      <c r="C184" s="110">
        <v>25000</v>
      </c>
    </row>
    <row r="185" spans="1:3" x14ac:dyDescent="0.3">
      <c r="A185" s="110">
        <v>30343</v>
      </c>
      <c r="B185" s="110">
        <v>30000</v>
      </c>
      <c r="C185" s="110">
        <v>25000</v>
      </c>
    </row>
    <row r="186" spans="1:3" x14ac:dyDescent="0.3">
      <c r="A186" s="110">
        <v>30328</v>
      </c>
      <c r="B186" s="110">
        <v>30000</v>
      </c>
      <c r="C186" s="110">
        <v>25000</v>
      </c>
    </row>
    <row r="187" spans="1:3" x14ac:dyDescent="0.3">
      <c r="A187" s="110">
        <v>30325</v>
      </c>
      <c r="B187" s="110">
        <v>30000</v>
      </c>
      <c r="C187" s="110">
        <v>25000</v>
      </c>
    </row>
    <row r="188" spans="1:3" x14ac:dyDescent="0.3">
      <c r="A188" s="110">
        <v>30295</v>
      </c>
      <c r="B188" s="110">
        <v>30000</v>
      </c>
      <c r="C188" s="110">
        <v>25000</v>
      </c>
    </row>
    <row r="189" spans="1:3" x14ac:dyDescent="0.3">
      <c r="A189" s="110">
        <v>30288</v>
      </c>
      <c r="B189" s="110">
        <v>30000</v>
      </c>
      <c r="C189" s="110">
        <v>25000</v>
      </c>
    </row>
    <row r="190" spans="1:3" x14ac:dyDescent="0.3">
      <c r="A190" s="110">
        <v>30263</v>
      </c>
      <c r="B190" s="110">
        <v>30000</v>
      </c>
      <c r="C190" s="110">
        <v>25000</v>
      </c>
    </row>
    <row r="191" spans="1:3" x14ac:dyDescent="0.3">
      <c r="A191" s="110">
        <v>30249</v>
      </c>
      <c r="B191" s="110">
        <v>30000</v>
      </c>
      <c r="C191" s="110">
        <v>25000</v>
      </c>
    </row>
    <row r="192" spans="1:3" x14ac:dyDescent="0.3">
      <c r="A192" s="110">
        <v>30248</v>
      </c>
      <c r="B192" s="110">
        <v>30000</v>
      </c>
      <c r="C192" s="110">
        <v>25000</v>
      </c>
    </row>
    <row r="193" spans="1:3" x14ac:dyDescent="0.3">
      <c r="A193" s="110">
        <v>30247</v>
      </c>
      <c r="B193" s="110">
        <v>30000</v>
      </c>
      <c r="C193" s="110">
        <v>25000</v>
      </c>
    </row>
    <row r="194" spans="1:3" x14ac:dyDescent="0.3">
      <c r="A194" s="110">
        <v>30246</v>
      </c>
      <c r="B194" s="110">
        <v>30000</v>
      </c>
      <c r="C194" s="110">
        <v>25000</v>
      </c>
    </row>
    <row r="195" spans="1:3" x14ac:dyDescent="0.3">
      <c r="A195" s="110">
        <v>30220</v>
      </c>
      <c r="B195" s="110">
        <v>30000</v>
      </c>
      <c r="C195" s="110">
        <v>25000</v>
      </c>
    </row>
    <row r="196" spans="1:3" x14ac:dyDescent="0.3">
      <c r="A196" s="110">
        <v>30204</v>
      </c>
      <c r="B196" s="110">
        <v>30000</v>
      </c>
      <c r="C196" s="110">
        <v>25000</v>
      </c>
    </row>
    <row r="197" spans="1:3" x14ac:dyDescent="0.3">
      <c r="A197" s="110">
        <v>30203</v>
      </c>
      <c r="B197" s="110">
        <v>30000</v>
      </c>
      <c r="C197" s="110">
        <v>25000</v>
      </c>
    </row>
    <row r="198" spans="1:3" x14ac:dyDescent="0.3">
      <c r="A198" s="110">
        <v>30199</v>
      </c>
      <c r="B198" s="110">
        <v>30000</v>
      </c>
      <c r="C198" s="110">
        <v>25000</v>
      </c>
    </row>
    <row r="199" spans="1:3" x14ac:dyDescent="0.3">
      <c r="A199" s="110">
        <v>30176</v>
      </c>
      <c r="B199" s="110">
        <v>30000</v>
      </c>
      <c r="C199" s="110">
        <v>25000</v>
      </c>
    </row>
    <row r="200" spans="1:3" x14ac:dyDescent="0.3">
      <c r="A200" s="110">
        <v>30156</v>
      </c>
      <c r="B200" s="110">
        <v>30000</v>
      </c>
      <c r="C200" s="110">
        <v>25000</v>
      </c>
    </row>
    <row r="201" spans="1:3" x14ac:dyDescent="0.3">
      <c r="A201" s="110">
        <v>30138</v>
      </c>
      <c r="B201" s="110">
        <v>30000</v>
      </c>
      <c r="C201" s="110">
        <v>25000</v>
      </c>
    </row>
    <row r="202" spans="1:3" x14ac:dyDescent="0.3">
      <c r="A202" s="110">
        <v>30133</v>
      </c>
      <c r="B202" s="110">
        <v>30000</v>
      </c>
      <c r="C202" s="110">
        <v>25000</v>
      </c>
    </row>
    <row r="203" spans="1:3" x14ac:dyDescent="0.3">
      <c r="A203" s="110">
        <v>30128</v>
      </c>
      <c r="B203" s="110">
        <v>30000</v>
      </c>
      <c r="C203" s="110">
        <v>25000</v>
      </c>
    </row>
    <row r="204" spans="1:3" x14ac:dyDescent="0.3">
      <c r="A204" s="110">
        <v>30041</v>
      </c>
      <c r="B204" s="110">
        <v>30000</v>
      </c>
      <c r="C204" s="110">
        <v>25000</v>
      </c>
    </row>
    <row r="205" spans="1:3" x14ac:dyDescent="0.3">
      <c r="A205" s="110">
        <v>30020</v>
      </c>
      <c r="B205" s="110">
        <v>30000</v>
      </c>
      <c r="C205" s="110">
        <v>25000</v>
      </c>
    </row>
    <row r="206" spans="1:3" s="110" customFormat="1" x14ac:dyDescent="0.3">
      <c r="A206" s="110">
        <v>60000</v>
      </c>
      <c r="B206" s="110">
        <v>30000</v>
      </c>
      <c r="C206" s="110">
        <v>25000</v>
      </c>
    </row>
    <row r="207" spans="1:3" x14ac:dyDescent="0.3">
      <c r="A207" s="110">
        <v>29948</v>
      </c>
      <c r="B207" s="110">
        <v>30000</v>
      </c>
      <c r="C207" s="110">
        <v>25000</v>
      </c>
    </row>
    <row r="208" spans="1:3" x14ac:dyDescent="0.3">
      <c r="A208" s="110">
        <v>29928</v>
      </c>
      <c r="B208" s="110">
        <v>30000</v>
      </c>
      <c r="C208" s="110">
        <v>25000</v>
      </c>
    </row>
    <row r="209" spans="1:3" x14ac:dyDescent="0.3">
      <c r="A209" s="110">
        <v>29883</v>
      </c>
      <c r="B209" s="110">
        <v>30000</v>
      </c>
      <c r="C209" s="110">
        <v>25000</v>
      </c>
    </row>
    <row r="210" spans="1:3" x14ac:dyDescent="0.3">
      <c r="A210" s="110">
        <v>29803</v>
      </c>
      <c r="B210" s="110">
        <v>30000</v>
      </c>
      <c r="C210" s="110">
        <v>25000</v>
      </c>
    </row>
    <row r="211" spans="1:3" x14ac:dyDescent="0.3">
      <c r="A211" s="110">
        <v>29780</v>
      </c>
      <c r="B211" s="110">
        <v>30000</v>
      </c>
      <c r="C211" s="110">
        <v>25000</v>
      </c>
    </row>
    <row r="212" spans="1:3" x14ac:dyDescent="0.3">
      <c r="A212" s="110">
        <v>29764</v>
      </c>
      <c r="B212" s="110">
        <v>30000</v>
      </c>
      <c r="C212" s="110">
        <v>25000</v>
      </c>
    </row>
    <row r="213" spans="1:3" x14ac:dyDescent="0.3">
      <c r="A213" s="110">
        <v>29729</v>
      </c>
      <c r="B213" s="110">
        <v>30000</v>
      </c>
      <c r="C213" s="110">
        <v>25000</v>
      </c>
    </row>
    <row r="214" spans="1:3" x14ac:dyDescent="0.3">
      <c r="A214" s="110">
        <v>29672</v>
      </c>
      <c r="B214" s="110">
        <v>30000</v>
      </c>
      <c r="C214" s="110">
        <v>25000</v>
      </c>
    </row>
    <row r="215" spans="1:3" x14ac:dyDescent="0.3">
      <c r="A215" s="110">
        <v>29667</v>
      </c>
      <c r="B215" s="110">
        <v>30000</v>
      </c>
      <c r="C215" s="110">
        <v>25000</v>
      </c>
    </row>
    <row r="216" spans="1:3" x14ac:dyDescent="0.3">
      <c r="A216" s="110">
        <v>29664</v>
      </c>
      <c r="B216" s="110">
        <v>30000</v>
      </c>
      <c r="C216" s="110">
        <v>25000</v>
      </c>
    </row>
    <row r="217" spans="1:3" x14ac:dyDescent="0.3">
      <c r="A217" s="110">
        <v>29657</v>
      </c>
      <c r="B217" s="110">
        <v>30000</v>
      </c>
      <c r="C217" s="110">
        <v>25000</v>
      </c>
    </row>
    <row r="218" spans="1:3" x14ac:dyDescent="0.3">
      <c r="A218" s="110">
        <v>29642</v>
      </c>
      <c r="B218" s="110">
        <v>30000</v>
      </c>
      <c r="C218" s="110">
        <v>25000</v>
      </c>
    </row>
    <row r="219" spans="1:3" x14ac:dyDescent="0.3">
      <c r="A219" s="110">
        <v>29589</v>
      </c>
      <c r="B219" s="110">
        <v>30000</v>
      </c>
      <c r="C219" s="110">
        <v>25000</v>
      </c>
    </row>
    <row r="220" spans="1:3" x14ac:dyDescent="0.3">
      <c r="A220" s="110">
        <v>29537</v>
      </c>
      <c r="B220" s="110">
        <v>30000</v>
      </c>
      <c r="C220" s="110">
        <v>25000</v>
      </c>
    </row>
    <row r="221" spans="1:3" x14ac:dyDescent="0.3">
      <c r="A221" s="110">
        <v>29522</v>
      </c>
      <c r="B221" s="110">
        <v>30000</v>
      </c>
      <c r="C221" s="110">
        <v>25000</v>
      </c>
    </row>
    <row r="222" spans="1:3" x14ac:dyDescent="0.3">
      <c r="A222" s="110">
        <v>29514</v>
      </c>
      <c r="B222" s="110">
        <v>30000</v>
      </c>
      <c r="C222" s="110">
        <v>25000</v>
      </c>
    </row>
    <row r="223" spans="1:3" x14ac:dyDescent="0.3">
      <c r="A223" s="110">
        <v>29491</v>
      </c>
      <c r="B223" s="110">
        <v>30000</v>
      </c>
      <c r="C223" s="110">
        <v>25000</v>
      </c>
    </row>
    <row r="224" spans="1:3" x14ac:dyDescent="0.3">
      <c r="A224" s="110">
        <v>29402</v>
      </c>
      <c r="B224" s="110">
        <v>30000</v>
      </c>
      <c r="C224" s="110">
        <v>25000</v>
      </c>
    </row>
    <row r="225" spans="1:3" x14ac:dyDescent="0.3">
      <c r="A225" s="110">
        <v>29401</v>
      </c>
      <c r="B225" s="110">
        <v>30000</v>
      </c>
      <c r="C225" s="110">
        <v>25000</v>
      </c>
    </row>
    <row r="226" spans="1:3" x14ac:dyDescent="0.3">
      <c r="A226" s="110">
        <v>29401</v>
      </c>
      <c r="B226" s="110">
        <v>30000</v>
      </c>
      <c r="C226" s="110">
        <v>25000</v>
      </c>
    </row>
    <row r="227" spans="1:3" x14ac:dyDescent="0.3">
      <c r="A227" s="110">
        <v>29388</v>
      </c>
      <c r="B227" s="110">
        <v>30000</v>
      </c>
      <c r="C227" s="110">
        <v>25000</v>
      </c>
    </row>
    <row r="228" spans="1:3" x14ac:dyDescent="0.3">
      <c r="A228" s="110">
        <v>29383</v>
      </c>
      <c r="B228" s="110">
        <v>30000</v>
      </c>
      <c r="C228" s="110">
        <v>25000</v>
      </c>
    </row>
    <row r="229" spans="1:3" x14ac:dyDescent="0.3">
      <c r="A229" s="110">
        <v>29374</v>
      </c>
      <c r="B229" s="110">
        <v>30000</v>
      </c>
      <c r="C229" s="110">
        <v>25000</v>
      </c>
    </row>
    <row r="230" spans="1:3" x14ac:dyDescent="0.3">
      <c r="A230" s="110">
        <v>29362</v>
      </c>
      <c r="B230" s="110">
        <v>30000</v>
      </c>
      <c r="C230" s="110">
        <v>25000</v>
      </c>
    </row>
    <row r="231" spans="1:3" x14ac:dyDescent="0.3">
      <c r="A231" s="110">
        <v>29285</v>
      </c>
      <c r="B231" s="110">
        <v>30000</v>
      </c>
      <c r="C231" s="110">
        <v>25000</v>
      </c>
    </row>
    <row r="232" spans="1:3" x14ac:dyDescent="0.3">
      <c r="A232" s="110">
        <v>29265</v>
      </c>
      <c r="B232" s="110">
        <v>30000</v>
      </c>
      <c r="C232" s="110">
        <v>25000</v>
      </c>
    </row>
    <row r="233" spans="1:3" x14ac:dyDescent="0.3">
      <c r="A233" s="110">
        <v>29260</v>
      </c>
      <c r="B233" s="110">
        <v>30000</v>
      </c>
      <c r="C233" s="110">
        <v>25000</v>
      </c>
    </row>
    <row r="234" spans="1:3" x14ac:dyDescent="0.3">
      <c r="A234" s="110">
        <v>29138</v>
      </c>
      <c r="B234" s="110">
        <v>30000</v>
      </c>
      <c r="C234" s="110">
        <v>25000</v>
      </c>
    </row>
    <row r="235" spans="1:3" x14ac:dyDescent="0.3">
      <c r="A235" s="110">
        <v>29074</v>
      </c>
      <c r="B235" s="110">
        <v>30000</v>
      </c>
      <c r="C235" s="110">
        <v>25000</v>
      </c>
    </row>
    <row r="236" spans="1:3" x14ac:dyDescent="0.3">
      <c r="A236" s="110">
        <v>29043</v>
      </c>
      <c r="B236" s="110">
        <v>30000</v>
      </c>
      <c r="C236" s="110">
        <v>25000</v>
      </c>
    </row>
    <row r="237" spans="1:3" x14ac:dyDescent="0.3">
      <c r="A237" s="110">
        <v>29033</v>
      </c>
      <c r="B237" s="110">
        <v>30000</v>
      </c>
      <c r="C237" s="110">
        <v>25000</v>
      </c>
    </row>
    <row r="238" spans="1:3" x14ac:dyDescent="0.3">
      <c r="A238" s="110">
        <v>29020</v>
      </c>
      <c r="B238" s="110">
        <v>30000</v>
      </c>
      <c r="C238" s="110">
        <v>25000</v>
      </c>
    </row>
    <row r="239" spans="1:3" x14ac:dyDescent="0.3">
      <c r="A239" s="110">
        <v>29012</v>
      </c>
      <c r="B239" s="110">
        <v>30000</v>
      </c>
      <c r="C239" s="110">
        <v>25000</v>
      </c>
    </row>
    <row r="240" spans="1:3" x14ac:dyDescent="0.3">
      <c r="A240" s="110">
        <v>28988</v>
      </c>
      <c r="B240" s="110">
        <v>30000</v>
      </c>
      <c r="C240" s="110">
        <v>25000</v>
      </c>
    </row>
    <row r="241" spans="1:3" x14ac:dyDescent="0.3">
      <c r="A241" s="110">
        <v>28983</v>
      </c>
      <c r="B241" s="110">
        <v>30000</v>
      </c>
      <c r="C241" s="110">
        <v>25000</v>
      </c>
    </row>
    <row r="242" spans="1:3" x14ac:dyDescent="0.3">
      <c r="A242" s="110">
        <v>28981</v>
      </c>
      <c r="B242" s="110">
        <v>30000</v>
      </c>
      <c r="C242" s="110">
        <v>25000</v>
      </c>
    </row>
    <row r="243" spans="1:3" x14ac:dyDescent="0.3">
      <c r="A243" s="110">
        <v>28930</v>
      </c>
      <c r="B243" s="110">
        <v>30000</v>
      </c>
      <c r="C243" s="110">
        <v>25000</v>
      </c>
    </row>
    <row r="244" spans="1:3" x14ac:dyDescent="0.3">
      <c r="A244" s="110">
        <v>28930</v>
      </c>
      <c r="B244" s="110">
        <v>30000</v>
      </c>
      <c r="C244" s="110">
        <v>25000</v>
      </c>
    </row>
    <row r="245" spans="1:3" x14ac:dyDescent="0.3">
      <c r="A245" s="110">
        <v>28927</v>
      </c>
      <c r="B245" s="110">
        <v>30000</v>
      </c>
      <c r="C245" s="110">
        <v>25000</v>
      </c>
    </row>
    <row r="246" spans="1:3" x14ac:dyDescent="0.3">
      <c r="A246" s="110">
        <v>28918</v>
      </c>
      <c r="B246" s="110">
        <v>30000</v>
      </c>
      <c r="C246" s="110">
        <v>25000</v>
      </c>
    </row>
    <row r="247" spans="1:3" x14ac:dyDescent="0.3">
      <c r="A247" s="110">
        <v>28908</v>
      </c>
      <c r="B247" s="110">
        <v>30000</v>
      </c>
      <c r="C247" s="110">
        <v>25000</v>
      </c>
    </row>
    <row r="248" spans="1:3" x14ac:dyDescent="0.3">
      <c r="A248" s="110">
        <v>28904</v>
      </c>
      <c r="B248" s="110">
        <v>30000</v>
      </c>
      <c r="C248" s="110">
        <v>25000</v>
      </c>
    </row>
    <row r="249" spans="1:3" x14ac:dyDescent="0.3">
      <c r="A249" s="110">
        <v>28896</v>
      </c>
      <c r="B249" s="110">
        <v>30000</v>
      </c>
      <c r="C249" s="110">
        <v>25000</v>
      </c>
    </row>
    <row r="250" spans="1:3" x14ac:dyDescent="0.3">
      <c r="A250" s="110">
        <v>28858</v>
      </c>
      <c r="B250" s="110">
        <v>30000</v>
      </c>
      <c r="C250" s="110">
        <v>25000</v>
      </c>
    </row>
    <row r="251" spans="1:3" x14ac:dyDescent="0.3">
      <c r="A251" s="110">
        <v>28856</v>
      </c>
      <c r="B251" s="110">
        <v>30000</v>
      </c>
      <c r="C251" s="110">
        <v>25000</v>
      </c>
    </row>
    <row r="252" spans="1:3" x14ac:dyDescent="0.3">
      <c r="A252" s="110">
        <v>28850</v>
      </c>
      <c r="B252" s="110">
        <v>30000</v>
      </c>
      <c r="C252" s="110">
        <v>25000</v>
      </c>
    </row>
    <row r="253" spans="1:3" x14ac:dyDescent="0.3">
      <c r="A253" s="110">
        <v>28839</v>
      </c>
      <c r="B253" s="110">
        <v>30000</v>
      </c>
      <c r="C253" s="110">
        <v>25000</v>
      </c>
    </row>
    <row r="254" spans="1:3" x14ac:dyDescent="0.3">
      <c r="A254" s="110">
        <v>28813</v>
      </c>
      <c r="B254" s="110">
        <v>30000</v>
      </c>
      <c r="C254" s="110">
        <v>25000</v>
      </c>
    </row>
    <row r="255" spans="1:3" x14ac:dyDescent="0.3">
      <c r="A255" s="110">
        <v>28793</v>
      </c>
      <c r="B255" s="110">
        <v>30000</v>
      </c>
      <c r="C255" s="110">
        <v>25000</v>
      </c>
    </row>
    <row r="256" spans="1:3" x14ac:dyDescent="0.3">
      <c r="A256" s="110">
        <v>28785</v>
      </c>
      <c r="B256" s="110">
        <v>30000</v>
      </c>
      <c r="C256" s="110">
        <v>25000</v>
      </c>
    </row>
    <row r="257" spans="1:3" x14ac:dyDescent="0.3">
      <c r="A257" s="110">
        <v>28780</v>
      </c>
      <c r="B257" s="110">
        <v>30000</v>
      </c>
      <c r="C257" s="110">
        <v>25000</v>
      </c>
    </row>
    <row r="258" spans="1:3" x14ac:dyDescent="0.3">
      <c r="A258" s="110">
        <v>28745</v>
      </c>
      <c r="B258" s="110">
        <v>30000</v>
      </c>
      <c r="C258" s="110">
        <v>25000</v>
      </c>
    </row>
    <row r="259" spans="1:3" x14ac:dyDescent="0.3">
      <c r="A259" s="110">
        <v>28731</v>
      </c>
      <c r="B259" s="110">
        <v>30000</v>
      </c>
      <c r="C259" s="110">
        <v>25000</v>
      </c>
    </row>
    <row r="260" spans="1:3" x14ac:dyDescent="0.3">
      <c r="A260" s="110">
        <v>28710</v>
      </c>
      <c r="B260" s="110">
        <v>30000</v>
      </c>
      <c r="C260" s="110">
        <v>25000</v>
      </c>
    </row>
    <row r="261" spans="1:3" x14ac:dyDescent="0.3">
      <c r="A261" s="110">
        <v>28663</v>
      </c>
      <c r="B261" s="110">
        <v>30000</v>
      </c>
      <c r="C261" s="110">
        <v>25000</v>
      </c>
    </row>
    <row r="262" spans="1:3" x14ac:dyDescent="0.3">
      <c r="A262" s="110">
        <v>28608</v>
      </c>
      <c r="B262" s="110">
        <v>30000</v>
      </c>
      <c r="C262" s="110">
        <v>25000</v>
      </c>
    </row>
    <row r="263" spans="1:3" x14ac:dyDescent="0.3">
      <c r="A263" s="110">
        <v>28549</v>
      </c>
      <c r="B263" s="110">
        <v>30000</v>
      </c>
      <c r="C263" s="110">
        <v>25000</v>
      </c>
    </row>
    <row r="264" spans="1:3" x14ac:dyDescent="0.3">
      <c r="A264" s="110">
        <v>28545</v>
      </c>
      <c r="B264" s="110">
        <v>30000</v>
      </c>
      <c r="C264" s="110">
        <v>25000</v>
      </c>
    </row>
    <row r="265" spans="1:3" x14ac:dyDescent="0.3">
      <c r="A265" s="110">
        <v>28497</v>
      </c>
      <c r="B265" s="110">
        <v>30000</v>
      </c>
      <c r="C265" s="110">
        <v>25000</v>
      </c>
    </row>
    <row r="266" spans="1:3" x14ac:dyDescent="0.3">
      <c r="A266" s="110">
        <v>28472</v>
      </c>
      <c r="B266" s="110">
        <v>30000</v>
      </c>
      <c r="C266" s="110">
        <v>25000</v>
      </c>
    </row>
    <row r="267" spans="1:3" x14ac:dyDescent="0.3">
      <c r="A267" s="110">
        <v>28470</v>
      </c>
      <c r="B267" s="110">
        <v>30000</v>
      </c>
      <c r="C267" s="110">
        <v>25000</v>
      </c>
    </row>
    <row r="268" spans="1:3" x14ac:dyDescent="0.3">
      <c r="A268" s="110">
        <v>28469</v>
      </c>
      <c r="B268" s="110">
        <v>30000</v>
      </c>
      <c r="C268" s="110">
        <v>25000</v>
      </c>
    </row>
    <row r="269" spans="1:3" x14ac:dyDescent="0.3">
      <c r="A269" s="110">
        <v>28347</v>
      </c>
      <c r="B269" s="110">
        <v>30000</v>
      </c>
      <c r="C269" s="110">
        <v>25000</v>
      </c>
    </row>
    <row r="270" spans="1:3" x14ac:dyDescent="0.3">
      <c r="A270" s="110">
        <v>28341</v>
      </c>
      <c r="B270" s="110">
        <v>30000</v>
      </c>
      <c r="C270" s="110">
        <v>25000</v>
      </c>
    </row>
    <row r="271" spans="1:3" x14ac:dyDescent="0.3">
      <c r="A271" s="110">
        <v>28322</v>
      </c>
      <c r="B271" s="110">
        <v>30000</v>
      </c>
      <c r="C271" s="110">
        <v>25000</v>
      </c>
    </row>
    <row r="272" spans="1:3" x14ac:dyDescent="0.3">
      <c r="A272" s="110">
        <v>28308</v>
      </c>
      <c r="B272" s="110">
        <v>30000</v>
      </c>
      <c r="C272" s="110">
        <v>25000</v>
      </c>
    </row>
    <row r="273" spans="1:3" x14ac:dyDescent="0.3">
      <c r="A273" s="110">
        <v>28299</v>
      </c>
      <c r="B273" s="110">
        <v>30000</v>
      </c>
      <c r="C273" s="110">
        <v>25000</v>
      </c>
    </row>
    <row r="274" spans="1:3" x14ac:dyDescent="0.3">
      <c r="A274" s="110">
        <v>28261</v>
      </c>
      <c r="B274" s="110">
        <v>30000</v>
      </c>
      <c r="C274" s="110">
        <v>25000</v>
      </c>
    </row>
    <row r="275" spans="1:3" x14ac:dyDescent="0.3">
      <c r="A275" s="110">
        <v>28191</v>
      </c>
      <c r="B275" s="110">
        <v>30000</v>
      </c>
      <c r="C275" s="110">
        <v>25000</v>
      </c>
    </row>
    <row r="276" spans="1:3" x14ac:dyDescent="0.3">
      <c r="A276" s="110">
        <v>28180</v>
      </c>
      <c r="B276" s="110">
        <v>30000</v>
      </c>
      <c r="C276" s="110">
        <v>25000</v>
      </c>
    </row>
    <row r="277" spans="1:3" x14ac:dyDescent="0.3">
      <c r="A277" s="110">
        <v>28169</v>
      </c>
      <c r="B277" s="110">
        <v>30000</v>
      </c>
      <c r="C277" s="110">
        <v>25000</v>
      </c>
    </row>
    <row r="278" spans="1:3" x14ac:dyDescent="0.3">
      <c r="A278" s="110">
        <v>28160</v>
      </c>
      <c r="B278" s="110">
        <v>30000</v>
      </c>
      <c r="C278" s="110">
        <v>25000</v>
      </c>
    </row>
    <row r="279" spans="1:3" x14ac:dyDescent="0.3">
      <c r="A279" s="110">
        <v>28157</v>
      </c>
      <c r="B279" s="110">
        <v>30000</v>
      </c>
      <c r="C279" s="110">
        <v>25000</v>
      </c>
    </row>
    <row r="280" spans="1:3" x14ac:dyDescent="0.3">
      <c r="A280" s="110">
        <v>28155</v>
      </c>
      <c r="B280" s="110">
        <v>30000</v>
      </c>
      <c r="C280" s="110">
        <v>25000</v>
      </c>
    </row>
    <row r="281" spans="1:3" x14ac:dyDescent="0.3">
      <c r="A281" s="110">
        <v>28147</v>
      </c>
      <c r="B281" s="110">
        <v>30000</v>
      </c>
      <c r="C281" s="110">
        <v>25000</v>
      </c>
    </row>
    <row r="282" spans="1:3" x14ac:dyDescent="0.3">
      <c r="A282" s="110">
        <v>28100</v>
      </c>
      <c r="B282" s="110">
        <v>30000</v>
      </c>
      <c r="C282" s="110">
        <v>25000</v>
      </c>
    </row>
    <row r="283" spans="1:3" x14ac:dyDescent="0.3">
      <c r="A283" s="110">
        <v>28062</v>
      </c>
      <c r="B283" s="110">
        <v>30000</v>
      </c>
      <c r="C283" s="110">
        <v>25000</v>
      </c>
    </row>
    <row r="284" spans="1:3" x14ac:dyDescent="0.3">
      <c r="A284" s="110">
        <v>28033</v>
      </c>
      <c r="B284" s="110">
        <v>30000</v>
      </c>
      <c r="C284" s="110">
        <v>25000</v>
      </c>
    </row>
    <row r="285" spans="1:3" x14ac:dyDescent="0.3">
      <c r="A285" s="110">
        <v>28025</v>
      </c>
      <c r="B285" s="110">
        <v>30000</v>
      </c>
      <c r="C285" s="110">
        <v>25000</v>
      </c>
    </row>
    <row r="286" spans="1:3" x14ac:dyDescent="0.3">
      <c r="A286" s="110">
        <v>28001</v>
      </c>
      <c r="B286" s="110">
        <v>30000</v>
      </c>
      <c r="C286" s="110">
        <v>25000</v>
      </c>
    </row>
    <row r="287" spans="1:3" x14ac:dyDescent="0.3">
      <c r="A287" s="110">
        <v>27979</v>
      </c>
      <c r="B287" s="110">
        <v>30000</v>
      </c>
      <c r="C287" s="110">
        <v>25000</v>
      </c>
    </row>
    <row r="288" spans="1:3" x14ac:dyDescent="0.3">
      <c r="A288" s="110">
        <v>27978</v>
      </c>
      <c r="B288" s="110">
        <v>30000</v>
      </c>
      <c r="C288" s="110">
        <v>25000</v>
      </c>
    </row>
    <row r="289" spans="1:3" x14ac:dyDescent="0.3">
      <c r="A289" s="110">
        <v>27924</v>
      </c>
      <c r="B289" s="110">
        <v>30000</v>
      </c>
      <c r="C289" s="110">
        <v>25000</v>
      </c>
    </row>
    <row r="290" spans="1:3" x14ac:dyDescent="0.3">
      <c r="A290" s="110">
        <v>27912</v>
      </c>
      <c r="B290" s="110">
        <v>30000</v>
      </c>
      <c r="C290" s="110">
        <v>25000</v>
      </c>
    </row>
    <row r="291" spans="1:3" x14ac:dyDescent="0.3">
      <c r="A291" s="110">
        <v>27904</v>
      </c>
      <c r="B291" s="110">
        <v>30000</v>
      </c>
      <c r="C291" s="110">
        <v>25000</v>
      </c>
    </row>
    <row r="292" spans="1:3" x14ac:dyDescent="0.3">
      <c r="A292" s="110">
        <v>27887</v>
      </c>
      <c r="B292" s="110">
        <v>30000</v>
      </c>
      <c r="C292" s="110">
        <v>25000</v>
      </c>
    </row>
    <row r="293" spans="1:3" x14ac:dyDescent="0.3">
      <c r="A293" s="110">
        <v>27880</v>
      </c>
      <c r="B293" s="110">
        <v>30000</v>
      </c>
      <c r="C293" s="110">
        <v>25000</v>
      </c>
    </row>
    <row r="294" spans="1:3" x14ac:dyDescent="0.3">
      <c r="A294" s="110">
        <v>27844</v>
      </c>
      <c r="B294" s="110">
        <v>30000</v>
      </c>
      <c r="C294" s="110">
        <v>25000</v>
      </c>
    </row>
    <row r="295" spans="1:3" x14ac:dyDescent="0.3">
      <c r="A295" s="110">
        <v>27827</v>
      </c>
      <c r="B295" s="110">
        <v>30000</v>
      </c>
      <c r="C295" s="110">
        <v>25000</v>
      </c>
    </row>
    <row r="296" spans="1:3" x14ac:dyDescent="0.3">
      <c r="A296" s="110">
        <v>27826</v>
      </c>
      <c r="B296" s="110">
        <v>30000</v>
      </c>
      <c r="C296" s="110">
        <v>25000</v>
      </c>
    </row>
    <row r="297" spans="1:3" x14ac:dyDescent="0.3">
      <c r="A297" s="110">
        <v>27804</v>
      </c>
      <c r="B297" s="110">
        <v>30000</v>
      </c>
      <c r="C297" s="110">
        <v>25000</v>
      </c>
    </row>
    <row r="298" spans="1:3" x14ac:dyDescent="0.3">
      <c r="A298" s="110">
        <v>27799</v>
      </c>
      <c r="B298" s="110">
        <v>30000</v>
      </c>
      <c r="C298" s="110">
        <v>25000</v>
      </c>
    </row>
    <row r="299" spans="1:3" x14ac:dyDescent="0.3">
      <c r="A299" s="110">
        <v>27793</v>
      </c>
      <c r="B299" s="110">
        <v>30000</v>
      </c>
      <c r="C299" s="110">
        <v>25000</v>
      </c>
    </row>
    <row r="300" spans="1:3" x14ac:dyDescent="0.3">
      <c r="A300" s="110">
        <v>27790</v>
      </c>
      <c r="B300" s="110">
        <v>30000</v>
      </c>
      <c r="C300" s="110">
        <v>25000</v>
      </c>
    </row>
    <row r="301" spans="1:3" x14ac:dyDescent="0.3">
      <c r="A301" s="110">
        <v>27779</v>
      </c>
      <c r="B301" s="110">
        <v>30000</v>
      </c>
      <c r="C301" s="110">
        <v>25000</v>
      </c>
    </row>
    <row r="302" spans="1:3" x14ac:dyDescent="0.3">
      <c r="A302" s="110">
        <v>27775</v>
      </c>
      <c r="B302" s="110">
        <v>30000</v>
      </c>
      <c r="C302" s="110">
        <v>25000</v>
      </c>
    </row>
    <row r="303" spans="1:3" x14ac:dyDescent="0.3">
      <c r="A303" s="110">
        <v>27758</v>
      </c>
      <c r="B303" s="110">
        <v>30000</v>
      </c>
      <c r="C303" s="110">
        <v>25000</v>
      </c>
    </row>
    <row r="304" spans="1:3" x14ac:dyDescent="0.3">
      <c r="A304" s="110">
        <v>27718</v>
      </c>
      <c r="B304" s="110">
        <v>30000</v>
      </c>
      <c r="C304" s="110">
        <v>25000</v>
      </c>
    </row>
    <row r="305" spans="1:3" x14ac:dyDescent="0.3">
      <c r="A305" s="110">
        <v>27671</v>
      </c>
      <c r="B305" s="110">
        <v>30000</v>
      </c>
      <c r="C305" s="110">
        <v>25000</v>
      </c>
    </row>
    <row r="306" spans="1:3" x14ac:dyDescent="0.3">
      <c r="A306" s="110">
        <v>27664</v>
      </c>
      <c r="B306" s="110">
        <v>30000</v>
      </c>
      <c r="C306" s="110">
        <v>25000</v>
      </c>
    </row>
    <row r="307" spans="1:3" x14ac:dyDescent="0.3">
      <c r="A307" s="110">
        <v>27565</v>
      </c>
      <c r="B307" s="110">
        <v>30000</v>
      </c>
      <c r="C307" s="110">
        <v>25000</v>
      </c>
    </row>
    <row r="308" spans="1:3" x14ac:dyDescent="0.3">
      <c r="A308" s="110">
        <v>27561</v>
      </c>
      <c r="B308" s="110">
        <v>30000</v>
      </c>
      <c r="C308" s="110">
        <v>25000</v>
      </c>
    </row>
    <row r="309" spans="1:3" x14ac:dyDescent="0.3">
      <c r="A309" s="110">
        <v>27558</v>
      </c>
      <c r="B309" s="110">
        <v>30000</v>
      </c>
      <c r="C309" s="110">
        <v>25000</v>
      </c>
    </row>
    <row r="310" spans="1:3" x14ac:dyDescent="0.3">
      <c r="A310" s="110">
        <v>27530</v>
      </c>
      <c r="B310" s="110">
        <v>30000</v>
      </c>
      <c r="C310" s="110">
        <v>25000</v>
      </c>
    </row>
    <row r="311" spans="1:3" x14ac:dyDescent="0.3">
      <c r="A311" s="110">
        <v>27520</v>
      </c>
      <c r="B311" s="110">
        <v>30000</v>
      </c>
      <c r="C311" s="110">
        <v>25000</v>
      </c>
    </row>
    <row r="312" spans="1:3" x14ac:dyDescent="0.3">
      <c r="A312" s="110">
        <v>27484</v>
      </c>
      <c r="B312" s="110">
        <v>30000</v>
      </c>
      <c r="C312" s="110">
        <v>25000</v>
      </c>
    </row>
    <row r="313" spans="1:3" x14ac:dyDescent="0.3">
      <c r="A313" s="110">
        <v>27472</v>
      </c>
      <c r="B313" s="110">
        <v>30000</v>
      </c>
      <c r="C313" s="110">
        <v>25000</v>
      </c>
    </row>
    <row r="314" spans="1:3" x14ac:dyDescent="0.3">
      <c r="A314" s="110">
        <v>27448</v>
      </c>
      <c r="B314" s="110">
        <v>30000</v>
      </c>
      <c r="C314" s="110">
        <v>25000</v>
      </c>
    </row>
    <row r="315" spans="1:3" x14ac:dyDescent="0.3">
      <c r="A315" s="110">
        <v>27417</v>
      </c>
      <c r="B315" s="110">
        <v>30000</v>
      </c>
      <c r="C315" s="110">
        <v>25000</v>
      </c>
    </row>
    <row r="316" spans="1:3" x14ac:dyDescent="0.3">
      <c r="A316" s="110">
        <v>27404</v>
      </c>
      <c r="B316" s="110">
        <v>30000</v>
      </c>
      <c r="C316" s="110">
        <v>25000</v>
      </c>
    </row>
    <row r="317" spans="1:3" x14ac:dyDescent="0.3">
      <c r="A317" s="110">
        <v>27373</v>
      </c>
      <c r="B317" s="110">
        <v>30000</v>
      </c>
      <c r="C317" s="110">
        <v>25000</v>
      </c>
    </row>
    <row r="318" spans="1:3" x14ac:dyDescent="0.3">
      <c r="A318" s="110">
        <v>27363</v>
      </c>
      <c r="B318" s="110">
        <v>30000</v>
      </c>
      <c r="C318" s="110">
        <v>25000</v>
      </c>
    </row>
    <row r="319" spans="1:3" x14ac:dyDescent="0.3">
      <c r="A319" s="110">
        <v>27353</v>
      </c>
      <c r="B319" s="110">
        <v>30000</v>
      </c>
      <c r="C319" s="110">
        <v>25000</v>
      </c>
    </row>
    <row r="320" spans="1:3" x14ac:dyDescent="0.3">
      <c r="A320" s="110">
        <v>27298</v>
      </c>
      <c r="B320" s="110">
        <v>30000</v>
      </c>
      <c r="C320" s="110">
        <v>25000</v>
      </c>
    </row>
    <row r="321" spans="1:3" x14ac:dyDescent="0.3">
      <c r="A321" s="110">
        <v>27289</v>
      </c>
      <c r="B321" s="110">
        <v>30000</v>
      </c>
      <c r="C321" s="110">
        <v>25000</v>
      </c>
    </row>
    <row r="322" spans="1:3" x14ac:dyDescent="0.3">
      <c r="A322" s="110">
        <v>27273</v>
      </c>
      <c r="B322" s="110">
        <v>30000</v>
      </c>
      <c r="C322" s="110">
        <v>25000</v>
      </c>
    </row>
    <row r="323" spans="1:3" x14ac:dyDescent="0.3">
      <c r="A323" s="110">
        <v>27265</v>
      </c>
      <c r="B323" s="110">
        <v>30000</v>
      </c>
      <c r="C323" s="110">
        <v>25000</v>
      </c>
    </row>
    <row r="324" spans="1:3" x14ac:dyDescent="0.3">
      <c r="A324" s="110">
        <v>27261</v>
      </c>
      <c r="B324" s="110">
        <v>30000</v>
      </c>
      <c r="C324" s="110">
        <v>25000</v>
      </c>
    </row>
    <row r="325" spans="1:3" x14ac:dyDescent="0.3">
      <c r="A325" s="110">
        <v>27254</v>
      </c>
      <c r="B325" s="110">
        <v>30000</v>
      </c>
      <c r="C325" s="110">
        <v>25000</v>
      </c>
    </row>
    <row r="326" spans="1:3" x14ac:dyDescent="0.3">
      <c r="A326" s="110">
        <v>27242</v>
      </c>
      <c r="B326" s="110">
        <v>30000</v>
      </c>
      <c r="C326" s="110">
        <v>25000</v>
      </c>
    </row>
    <row r="327" spans="1:3" x14ac:dyDescent="0.3">
      <c r="A327" s="110">
        <v>27175</v>
      </c>
      <c r="B327" s="110">
        <v>30000</v>
      </c>
      <c r="C327" s="110">
        <v>25000</v>
      </c>
    </row>
    <row r="328" spans="1:3" x14ac:dyDescent="0.3">
      <c r="A328" s="110">
        <v>27163</v>
      </c>
      <c r="B328" s="110">
        <v>30000</v>
      </c>
      <c r="C328" s="110">
        <v>25000</v>
      </c>
    </row>
    <row r="329" spans="1:3" x14ac:dyDescent="0.3">
      <c r="A329" s="110">
        <v>27127</v>
      </c>
      <c r="B329" s="110">
        <v>30000</v>
      </c>
      <c r="C329" s="110">
        <v>25000</v>
      </c>
    </row>
    <row r="330" spans="1:3" x14ac:dyDescent="0.3">
      <c r="A330" s="110">
        <v>27112</v>
      </c>
      <c r="B330" s="110">
        <v>30000</v>
      </c>
      <c r="C330" s="110">
        <v>25000</v>
      </c>
    </row>
    <row r="331" spans="1:3" x14ac:dyDescent="0.3">
      <c r="A331" s="110">
        <v>27110</v>
      </c>
      <c r="B331" s="110">
        <v>30000</v>
      </c>
      <c r="C331" s="110">
        <v>25000</v>
      </c>
    </row>
    <row r="332" spans="1:3" x14ac:dyDescent="0.3">
      <c r="A332" s="110">
        <v>27109</v>
      </c>
      <c r="B332" s="110">
        <v>30000</v>
      </c>
      <c r="C332" s="110">
        <v>25000</v>
      </c>
    </row>
    <row r="333" spans="1:3" x14ac:dyDescent="0.3">
      <c r="A333" s="110">
        <v>27047</v>
      </c>
      <c r="B333" s="110">
        <v>30000</v>
      </c>
      <c r="C333" s="110">
        <v>25000</v>
      </c>
    </row>
    <row r="334" spans="1:3" x14ac:dyDescent="0.3">
      <c r="A334" s="110">
        <v>27028</v>
      </c>
      <c r="B334" s="110">
        <v>30000</v>
      </c>
      <c r="C334" s="110">
        <v>25000</v>
      </c>
    </row>
    <row r="335" spans="1:3" x14ac:dyDescent="0.3">
      <c r="A335" s="110">
        <v>26999</v>
      </c>
      <c r="B335" s="110">
        <v>30000</v>
      </c>
      <c r="C335" s="110">
        <v>25000</v>
      </c>
    </row>
    <row r="336" spans="1:3" x14ac:dyDescent="0.3">
      <c r="A336" s="110">
        <v>26984</v>
      </c>
      <c r="B336" s="110">
        <v>30000</v>
      </c>
      <c r="C336" s="110">
        <v>25000</v>
      </c>
    </row>
    <row r="337" spans="1:3" x14ac:dyDescent="0.3">
      <c r="A337" s="110">
        <v>26971</v>
      </c>
      <c r="B337" s="110">
        <v>30000</v>
      </c>
      <c r="C337" s="110">
        <v>25000</v>
      </c>
    </row>
    <row r="338" spans="1:3" x14ac:dyDescent="0.3">
      <c r="A338" s="110">
        <v>26969</v>
      </c>
      <c r="B338" s="110">
        <v>30000</v>
      </c>
      <c r="C338" s="110">
        <v>25000</v>
      </c>
    </row>
    <row r="339" spans="1:3" x14ac:dyDescent="0.3">
      <c r="A339" s="110">
        <v>26933</v>
      </c>
      <c r="B339" s="110">
        <v>30000</v>
      </c>
      <c r="C339" s="110">
        <v>25000</v>
      </c>
    </row>
    <row r="340" spans="1:3" x14ac:dyDescent="0.3">
      <c r="A340" s="110">
        <v>26924</v>
      </c>
      <c r="B340" s="110">
        <v>30000</v>
      </c>
      <c r="C340" s="110">
        <v>25000</v>
      </c>
    </row>
    <row r="341" spans="1:3" x14ac:dyDescent="0.3">
      <c r="A341" s="110">
        <v>26902</v>
      </c>
      <c r="B341" s="110">
        <v>30000</v>
      </c>
      <c r="C341" s="110">
        <v>25000</v>
      </c>
    </row>
    <row r="342" spans="1:3" x14ac:dyDescent="0.3">
      <c r="A342" s="110">
        <v>26886</v>
      </c>
      <c r="B342" s="110">
        <v>30000</v>
      </c>
      <c r="C342" s="110">
        <v>25000</v>
      </c>
    </row>
    <row r="343" spans="1:3" x14ac:dyDescent="0.3">
      <c r="A343" s="110">
        <v>26871</v>
      </c>
      <c r="B343" s="110">
        <v>30000</v>
      </c>
      <c r="C343" s="110">
        <v>25000</v>
      </c>
    </row>
    <row r="344" spans="1:3" x14ac:dyDescent="0.3">
      <c r="A344" s="110">
        <v>26833</v>
      </c>
      <c r="B344" s="110">
        <v>30000</v>
      </c>
      <c r="C344" s="110">
        <v>25000</v>
      </c>
    </row>
    <row r="345" spans="1:3" x14ac:dyDescent="0.3">
      <c r="A345" s="110">
        <v>26804</v>
      </c>
      <c r="B345" s="110">
        <v>30000</v>
      </c>
      <c r="C345" s="110">
        <v>25000</v>
      </c>
    </row>
    <row r="346" spans="1:3" x14ac:dyDescent="0.3">
      <c r="A346" s="110">
        <v>26800</v>
      </c>
      <c r="B346" s="110">
        <v>30000</v>
      </c>
      <c r="C346" s="110">
        <v>25000</v>
      </c>
    </row>
    <row r="347" spans="1:3" x14ac:dyDescent="0.3">
      <c r="A347" s="110">
        <v>26795</v>
      </c>
      <c r="B347" s="110">
        <v>30000</v>
      </c>
      <c r="C347" s="110">
        <v>25000</v>
      </c>
    </row>
    <row r="348" spans="1:3" x14ac:dyDescent="0.3">
      <c r="A348" s="110">
        <v>26780</v>
      </c>
      <c r="B348" s="110">
        <v>30000</v>
      </c>
      <c r="C348" s="110">
        <v>25000</v>
      </c>
    </row>
    <row r="349" spans="1:3" x14ac:dyDescent="0.3">
      <c r="A349" s="110">
        <v>26747</v>
      </c>
      <c r="B349" s="110">
        <v>30000</v>
      </c>
      <c r="C349" s="110">
        <v>25000</v>
      </c>
    </row>
    <row r="350" spans="1:3" x14ac:dyDescent="0.3">
      <c r="A350" s="110">
        <v>26736</v>
      </c>
      <c r="B350" s="110">
        <v>30000</v>
      </c>
      <c r="C350" s="110">
        <v>25000</v>
      </c>
    </row>
    <row r="351" spans="1:3" x14ac:dyDescent="0.3">
      <c r="A351" s="110">
        <v>26708</v>
      </c>
      <c r="B351" s="110">
        <v>30000</v>
      </c>
      <c r="C351" s="110">
        <v>25000</v>
      </c>
    </row>
    <row r="352" spans="1:3" x14ac:dyDescent="0.3">
      <c r="A352" s="110">
        <v>26699</v>
      </c>
      <c r="B352" s="110">
        <v>30000</v>
      </c>
      <c r="C352" s="110">
        <v>25000</v>
      </c>
    </row>
    <row r="353" spans="1:3" x14ac:dyDescent="0.3">
      <c r="A353" s="110">
        <v>26697</v>
      </c>
      <c r="B353" s="110">
        <v>30000</v>
      </c>
      <c r="C353" s="110">
        <v>25000</v>
      </c>
    </row>
    <row r="354" spans="1:3" x14ac:dyDescent="0.3">
      <c r="A354" s="110">
        <v>26695</v>
      </c>
      <c r="B354" s="110">
        <v>30000</v>
      </c>
      <c r="C354" s="110">
        <v>25000</v>
      </c>
    </row>
    <row r="355" spans="1:3" x14ac:dyDescent="0.3">
      <c r="A355" s="110">
        <v>26658</v>
      </c>
      <c r="B355" s="110">
        <v>30000</v>
      </c>
      <c r="C355" s="110">
        <v>25000</v>
      </c>
    </row>
    <row r="356" spans="1:3" x14ac:dyDescent="0.3">
      <c r="A356" s="110">
        <v>26653</v>
      </c>
      <c r="B356" s="110">
        <v>30000</v>
      </c>
      <c r="C356" s="110">
        <v>25000</v>
      </c>
    </row>
    <row r="357" spans="1:3" x14ac:dyDescent="0.3">
      <c r="A357" s="110">
        <v>26637</v>
      </c>
      <c r="B357" s="110">
        <v>30000</v>
      </c>
      <c r="C357" s="110">
        <v>25000</v>
      </c>
    </row>
    <row r="358" spans="1:3" x14ac:dyDescent="0.3">
      <c r="A358" s="110">
        <v>26632</v>
      </c>
      <c r="B358" s="110">
        <v>30000</v>
      </c>
      <c r="C358" s="110">
        <v>25000</v>
      </c>
    </row>
    <row r="359" spans="1:3" x14ac:dyDescent="0.3">
      <c r="A359" s="110">
        <v>26609</v>
      </c>
      <c r="B359" s="110">
        <v>30000</v>
      </c>
      <c r="C359" s="110">
        <v>25000</v>
      </c>
    </row>
    <row r="360" spans="1:3" x14ac:dyDescent="0.3">
      <c r="A360" s="110">
        <v>26596</v>
      </c>
      <c r="B360" s="110">
        <v>30000</v>
      </c>
      <c r="C360" s="110">
        <v>25000</v>
      </c>
    </row>
    <row r="361" spans="1:3" x14ac:dyDescent="0.3">
      <c r="A361" s="110">
        <v>26555</v>
      </c>
      <c r="B361" s="110">
        <v>30000</v>
      </c>
      <c r="C361" s="110">
        <v>25000</v>
      </c>
    </row>
    <row r="362" spans="1:3" x14ac:dyDescent="0.3">
      <c r="A362" s="110">
        <v>26504</v>
      </c>
      <c r="B362" s="110">
        <v>30000</v>
      </c>
      <c r="C362" s="110">
        <v>25000</v>
      </c>
    </row>
    <row r="363" spans="1:3" x14ac:dyDescent="0.3">
      <c r="A363" s="110">
        <v>26477</v>
      </c>
      <c r="B363" s="110">
        <v>30000</v>
      </c>
      <c r="C363" s="110">
        <v>25000</v>
      </c>
    </row>
    <row r="364" spans="1:3" x14ac:dyDescent="0.3">
      <c r="A364" s="110">
        <v>26471</v>
      </c>
      <c r="B364" s="110">
        <v>30000</v>
      </c>
      <c r="C364" s="110">
        <v>25000</v>
      </c>
    </row>
    <row r="365" spans="1:3" x14ac:dyDescent="0.3">
      <c r="A365" s="110">
        <v>26461</v>
      </c>
      <c r="B365" s="110">
        <v>30000</v>
      </c>
      <c r="C365" s="110">
        <v>25000</v>
      </c>
    </row>
    <row r="366" spans="1:3" x14ac:dyDescent="0.3">
      <c r="A366" s="110">
        <v>26450</v>
      </c>
      <c r="B366" s="110">
        <v>30000</v>
      </c>
      <c r="C366" s="110">
        <v>25000</v>
      </c>
    </row>
    <row r="367" spans="1:3" x14ac:dyDescent="0.3">
      <c r="A367" s="110">
        <v>26391</v>
      </c>
      <c r="B367" s="110">
        <v>30000</v>
      </c>
      <c r="C367" s="110">
        <v>25000</v>
      </c>
    </row>
    <row r="368" spans="1:3" x14ac:dyDescent="0.3">
      <c r="A368" s="110">
        <v>26389</v>
      </c>
      <c r="B368" s="110">
        <v>30000</v>
      </c>
      <c r="C368" s="110">
        <v>25000</v>
      </c>
    </row>
    <row r="369" spans="1:3" x14ac:dyDescent="0.3">
      <c r="A369" s="110">
        <v>26363</v>
      </c>
      <c r="B369" s="110">
        <v>30000</v>
      </c>
      <c r="C369" s="110">
        <v>25000</v>
      </c>
    </row>
    <row r="370" spans="1:3" x14ac:dyDescent="0.3">
      <c r="A370" s="110">
        <v>26348</v>
      </c>
      <c r="B370" s="110">
        <v>30000</v>
      </c>
      <c r="C370" s="110">
        <v>25000</v>
      </c>
    </row>
    <row r="371" spans="1:3" x14ac:dyDescent="0.3">
      <c r="A371" s="110">
        <v>26345</v>
      </c>
      <c r="B371" s="110">
        <v>30000</v>
      </c>
      <c r="C371" s="110">
        <v>25000</v>
      </c>
    </row>
    <row r="372" spans="1:3" x14ac:dyDescent="0.3">
      <c r="A372" s="110">
        <v>26342</v>
      </c>
      <c r="B372" s="110">
        <v>30000</v>
      </c>
      <c r="C372" s="110">
        <v>25000</v>
      </c>
    </row>
    <row r="373" spans="1:3" x14ac:dyDescent="0.3">
      <c r="A373" s="110">
        <v>26335</v>
      </c>
      <c r="B373" s="110">
        <v>30000</v>
      </c>
      <c r="C373" s="110">
        <v>25000</v>
      </c>
    </row>
    <row r="374" spans="1:3" x14ac:dyDescent="0.3">
      <c r="A374" s="110">
        <v>26314</v>
      </c>
      <c r="B374" s="110">
        <v>30000</v>
      </c>
      <c r="C374" s="110">
        <v>25000</v>
      </c>
    </row>
    <row r="375" spans="1:3" x14ac:dyDescent="0.3">
      <c r="A375" s="110">
        <v>26300</v>
      </c>
      <c r="B375" s="110">
        <v>30000</v>
      </c>
      <c r="C375" s="110">
        <v>25000</v>
      </c>
    </row>
    <row r="376" spans="1:3" x14ac:dyDescent="0.3">
      <c r="A376" s="110">
        <v>26297</v>
      </c>
      <c r="B376" s="110">
        <v>30000</v>
      </c>
      <c r="C376" s="110">
        <v>25000</v>
      </c>
    </row>
    <row r="377" spans="1:3" x14ac:dyDescent="0.3">
      <c r="A377" s="110">
        <v>26286</v>
      </c>
      <c r="B377" s="110">
        <v>30000</v>
      </c>
      <c r="C377" s="110">
        <v>25000</v>
      </c>
    </row>
    <row r="378" spans="1:3" x14ac:dyDescent="0.3">
      <c r="A378" s="110">
        <v>26260</v>
      </c>
      <c r="B378" s="110">
        <v>30000</v>
      </c>
      <c r="C378" s="110">
        <v>25000</v>
      </c>
    </row>
    <row r="379" spans="1:3" x14ac:dyDescent="0.3">
      <c r="A379" s="110">
        <v>26257</v>
      </c>
      <c r="B379" s="110">
        <v>30000</v>
      </c>
      <c r="C379" s="110">
        <v>25000</v>
      </c>
    </row>
    <row r="380" spans="1:3" x14ac:dyDescent="0.3">
      <c r="A380" s="110">
        <v>26255</v>
      </c>
      <c r="B380" s="110">
        <v>30000</v>
      </c>
      <c r="C380" s="110">
        <v>25000</v>
      </c>
    </row>
    <row r="381" spans="1:3" x14ac:dyDescent="0.3">
      <c r="A381" s="110">
        <v>26253</v>
      </c>
      <c r="B381" s="110">
        <v>30000</v>
      </c>
      <c r="C381" s="110">
        <v>25000</v>
      </c>
    </row>
    <row r="382" spans="1:3" x14ac:dyDescent="0.3">
      <c r="A382" s="110">
        <v>26237</v>
      </c>
      <c r="B382" s="110">
        <v>30000</v>
      </c>
      <c r="C382" s="110">
        <v>25000</v>
      </c>
    </row>
    <row r="383" spans="1:3" x14ac:dyDescent="0.3">
      <c r="A383" s="110">
        <v>26211</v>
      </c>
      <c r="B383" s="110">
        <v>30000</v>
      </c>
      <c r="C383" s="110">
        <v>25000</v>
      </c>
    </row>
    <row r="384" spans="1:3" x14ac:dyDescent="0.3">
      <c r="A384" s="110">
        <v>26179</v>
      </c>
      <c r="B384" s="110">
        <v>30000</v>
      </c>
      <c r="C384" s="110">
        <v>25000</v>
      </c>
    </row>
    <row r="385" spans="1:3" x14ac:dyDescent="0.3">
      <c r="A385" s="110">
        <v>26176</v>
      </c>
      <c r="B385" s="110">
        <v>30000</v>
      </c>
      <c r="C385" s="110">
        <v>25000</v>
      </c>
    </row>
    <row r="386" spans="1:3" x14ac:dyDescent="0.3">
      <c r="A386" s="110">
        <v>26174</v>
      </c>
      <c r="B386" s="110">
        <v>30000</v>
      </c>
      <c r="C386" s="110">
        <v>25000</v>
      </c>
    </row>
    <row r="387" spans="1:3" x14ac:dyDescent="0.3">
      <c r="A387" s="110">
        <v>26149</v>
      </c>
      <c r="B387" s="110">
        <v>30000</v>
      </c>
      <c r="C387" s="110">
        <v>25000</v>
      </c>
    </row>
    <row r="388" spans="1:3" x14ac:dyDescent="0.3">
      <c r="A388" s="110">
        <v>26123</v>
      </c>
      <c r="B388" s="110">
        <v>30000</v>
      </c>
      <c r="C388" s="110">
        <v>25000</v>
      </c>
    </row>
    <row r="389" spans="1:3" x14ac:dyDescent="0.3">
      <c r="A389" s="110">
        <v>26122</v>
      </c>
      <c r="B389" s="110">
        <v>30000</v>
      </c>
      <c r="C389" s="110">
        <v>25000</v>
      </c>
    </row>
    <row r="390" spans="1:3" x14ac:dyDescent="0.3">
      <c r="A390" s="110">
        <v>26106</v>
      </c>
      <c r="B390" s="110">
        <v>30000</v>
      </c>
      <c r="C390" s="110">
        <v>25000</v>
      </c>
    </row>
    <row r="391" spans="1:3" x14ac:dyDescent="0.3">
      <c r="A391" s="110">
        <v>26077</v>
      </c>
      <c r="B391" s="110">
        <v>30000</v>
      </c>
      <c r="C391" s="110">
        <v>25000</v>
      </c>
    </row>
    <row r="392" spans="1:3" x14ac:dyDescent="0.3">
      <c r="A392" s="110">
        <v>26063</v>
      </c>
      <c r="B392" s="110">
        <v>30000</v>
      </c>
      <c r="C392" s="110">
        <v>25000</v>
      </c>
    </row>
    <row r="393" spans="1:3" x14ac:dyDescent="0.3">
      <c r="A393" s="110">
        <v>26041</v>
      </c>
      <c r="B393" s="110">
        <v>30000</v>
      </c>
      <c r="C393" s="110">
        <v>25000</v>
      </c>
    </row>
    <row r="394" spans="1:3" x14ac:dyDescent="0.3">
      <c r="A394" s="110">
        <v>26040</v>
      </c>
      <c r="B394" s="110">
        <v>30000</v>
      </c>
      <c r="C394" s="110">
        <v>25000</v>
      </c>
    </row>
    <row r="395" spans="1:3" x14ac:dyDescent="0.3">
      <c r="A395" s="110">
        <v>25997</v>
      </c>
      <c r="B395" s="110">
        <v>30000</v>
      </c>
      <c r="C395" s="110">
        <v>25000</v>
      </c>
    </row>
    <row r="396" spans="1:3" x14ac:dyDescent="0.3">
      <c r="A396" s="110">
        <v>25993</v>
      </c>
      <c r="B396" s="110">
        <v>30000</v>
      </c>
      <c r="C396" s="110">
        <v>25000</v>
      </c>
    </row>
    <row r="397" spans="1:3" x14ac:dyDescent="0.3">
      <c r="A397" s="110">
        <v>25987</v>
      </c>
      <c r="B397" s="110">
        <v>30000</v>
      </c>
      <c r="C397" s="110">
        <v>25000</v>
      </c>
    </row>
    <row r="398" spans="1:3" x14ac:dyDescent="0.3">
      <c r="A398" s="110">
        <v>25978</v>
      </c>
      <c r="B398" s="110">
        <v>30000</v>
      </c>
      <c r="C398" s="110">
        <v>25000</v>
      </c>
    </row>
    <row r="399" spans="1:3" x14ac:dyDescent="0.3">
      <c r="A399" s="110">
        <v>25950</v>
      </c>
      <c r="B399" s="110">
        <v>30000</v>
      </c>
      <c r="C399" s="110">
        <v>25000</v>
      </c>
    </row>
    <row r="400" spans="1:3" x14ac:dyDescent="0.3">
      <c r="A400" s="110">
        <v>25946</v>
      </c>
      <c r="B400" s="110">
        <v>30000</v>
      </c>
      <c r="C400" s="110">
        <v>25000</v>
      </c>
    </row>
    <row r="401" spans="1:3" x14ac:dyDescent="0.3">
      <c r="A401" s="110">
        <v>25894</v>
      </c>
      <c r="B401" s="110">
        <v>30000</v>
      </c>
      <c r="C401" s="110">
        <v>25000</v>
      </c>
    </row>
    <row r="402" spans="1:3" x14ac:dyDescent="0.3">
      <c r="A402" s="110">
        <v>25888</v>
      </c>
      <c r="B402" s="110">
        <v>30000</v>
      </c>
      <c r="C402" s="110">
        <v>25000</v>
      </c>
    </row>
    <row r="403" spans="1:3" x14ac:dyDescent="0.3">
      <c r="A403" s="110">
        <v>25869</v>
      </c>
      <c r="B403" s="110">
        <v>30000</v>
      </c>
      <c r="C403" s="110">
        <v>25000</v>
      </c>
    </row>
    <row r="404" spans="1:3" x14ac:dyDescent="0.3">
      <c r="A404" s="110">
        <v>25842</v>
      </c>
      <c r="B404" s="110">
        <v>30000</v>
      </c>
      <c r="C404" s="110">
        <v>25000</v>
      </c>
    </row>
    <row r="405" spans="1:3" x14ac:dyDescent="0.3">
      <c r="A405" s="110">
        <v>25831</v>
      </c>
      <c r="B405" s="110">
        <v>30000</v>
      </c>
      <c r="C405" s="110">
        <v>25000</v>
      </c>
    </row>
    <row r="406" spans="1:3" x14ac:dyDescent="0.3">
      <c r="A406" s="110">
        <v>25784</v>
      </c>
      <c r="B406" s="110">
        <v>30000</v>
      </c>
      <c r="C406" s="110">
        <v>25000</v>
      </c>
    </row>
    <row r="407" spans="1:3" x14ac:dyDescent="0.3">
      <c r="A407" s="110">
        <v>25774</v>
      </c>
      <c r="B407" s="110">
        <v>30000</v>
      </c>
      <c r="C407" s="110">
        <v>25000</v>
      </c>
    </row>
    <row r="408" spans="1:3" x14ac:dyDescent="0.3">
      <c r="A408" s="110">
        <v>25772</v>
      </c>
      <c r="B408" s="110">
        <v>30000</v>
      </c>
      <c r="C408" s="110">
        <v>25000</v>
      </c>
    </row>
    <row r="409" spans="1:3" x14ac:dyDescent="0.3">
      <c r="A409" s="110">
        <v>25751</v>
      </c>
      <c r="B409" s="110">
        <v>30000</v>
      </c>
      <c r="C409" s="110">
        <v>25000</v>
      </c>
    </row>
    <row r="410" spans="1:3" x14ac:dyDescent="0.3">
      <c r="A410" s="110">
        <v>25750</v>
      </c>
      <c r="B410" s="110">
        <v>30000</v>
      </c>
      <c r="C410" s="110">
        <v>25000</v>
      </c>
    </row>
    <row r="411" spans="1:3" x14ac:dyDescent="0.3">
      <c r="A411" s="110">
        <v>25719</v>
      </c>
      <c r="B411" s="110">
        <v>30000</v>
      </c>
      <c r="C411" s="110">
        <v>25000</v>
      </c>
    </row>
    <row r="412" spans="1:3" x14ac:dyDescent="0.3">
      <c r="A412" s="110">
        <v>25681</v>
      </c>
      <c r="B412" s="110">
        <v>30000</v>
      </c>
      <c r="C412" s="110">
        <v>25000</v>
      </c>
    </row>
    <row r="413" spans="1:3" x14ac:dyDescent="0.3">
      <c r="A413" s="110">
        <v>25674</v>
      </c>
      <c r="B413" s="110">
        <v>30000</v>
      </c>
      <c r="C413" s="110">
        <v>25000</v>
      </c>
    </row>
    <row r="414" spans="1:3" x14ac:dyDescent="0.3">
      <c r="A414" s="110">
        <v>25673</v>
      </c>
      <c r="B414" s="110">
        <v>30000</v>
      </c>
      <c r="C414" s="110">
        <v>25000</v>
      </c>
    </row>
    <row r="415" spans="1:3" x14ac:dyDescent="0.3">
      <c r="A415" s="110">
        <v>25657</v>
      </c>
      <c r="B415" s="110">
        <v>30000</v>
      </c>
      <c r="C415" s="110">
        <v>25000</v>
      </c>
    </row>
    <row r="416" spans="1:3" x14ac:dyDescent="0.3">
      <c r="A416" s="110">
        <v>25648</v>
      </c>
      <c r="B416" s="110">
        <v>30000</v>
      </c>
      <c r="C416" s="110">
        <v>25000</v>
      </c>
    </row>
    <row r="417" spans="1:3" x14ac:dyDescent="0.3">
      <c r="A417" s="110">
        <v>25641</v>
      </c>
      <c r="B417" s="110">
        <v>30000</v>
      </c>
      <c r="C417" s="110">
        <v>25000</v>
      </c>
    </row>
    <row r="418" spans="1:3" x14ac:dyDescent="0.3">
      <c r="A418" s="110">
        <v>25605</v>
      </c>
      <c r="B418" s="110">
        <v>30000</v>
      </c>
      <c r="C418" s="110">
        <v>25000</v>
      </c>
    </row>
    <row r="419" spans="1:3" x14ac:dyDescent="0.3">
      <c r="A419" s="110">
        <v>25601</v>
      </c>
      <c r="B419" s="110">
        <v>30000</v>
      </c>
      <c r="C419" s="110">
        <v>25000</v>
      </c>
    </row>
    <row r="420" spans="1:3" x14ac:dyDescent="0.3">
      <c r="A420" s="110">
        <v>25589</v>
      </c>
      <c r="B420" s="110">
        <v>30000</v>
      </c>
      <c r="C420" s="110">
        <v>25000</v>
      </c>
    </row>
    <row r="421" spans="1:3" x14ac:dyDescent="0.3">
      <c r="A421" s="110">
        <v>25538</v>
      </c>
      <c r="B421" s="110">
        <v>30000</v>
      </c>
      <c r="C421" s="110">
        <v>25000</v>
      </c>
    </row>
    <row r="422" spans="1:3" x14ac:dyDescent="0.3">
      <c r="A422" s="110">
        <v>25537</v>
      </c>
      <c r="B422" s="110">
        <v>30000</v>
      </c>
      <c r="C422" s="110">
        <v>25000</v>
      </c>
    </row>
    <row r="423" spans="1:3" x14ac:dyDescent="0.3">
      <c r="A423" s="110">
        <v>25517</v>
      </c>
      <c r="B423" s="110">
        <v>30000</v>
      </c>
      <c r="C423" s="110">
        <v>25000</v>
      </c>
    </row>
    <row r="424" spans="1:3" x14ac:dyDescent="0.3">
      <c r="A424" s="110">
        <v>25513</v>
      </c>
      <c r="B424" s="110">
        <v>30000</v>
      </c>
      <c r="C424" s="110">
        <v>25000</v>
      </c>
    </row>
    <row r="425" spans="1:3" x14ac:dyDescent="0.3">
      <c r="A425" s="110">
        <v>25487</v>
      </c>
      <c r="B425" s="110">
        <v>30000</v>
      </c>
      <c r="C425" s="110">
        <v>25000</v>
      </c>
    </row>
    <row r="426" spans="1:3" x14ac:dyDescent="0.3">
      <c r="A426" s="110">
        <v>25454</v>
      </c>
      <c r="B426" s="110">
        <v>30000</v>
      </c>
      <c r="C426" s="110">
        <v>25000</v>
      </c>
    </row>
    <row r="427" spans="1:3" x14ac:dyDescent="0.3">
      <c r="A427" s="110">
        <v>25427</v>
      </c>
      <c r="B427" s="110">
        <v>30000</v>
      </c>
      <c r="C427" s="110">
        <v>25000</v>
      </c>
    </row>
    <row r="428" spans="1:3" x14ac:dyDescent="0.3">
      <c r="A428" s="110">
        <v>25422</v>
      </c>
      <c r="B428" s="110">
        <v>30000</v>
      </c>
      <c r="C428" s="110">
        <v>25000</v>
      </c>
    </row>
    <row r="429" spans="1:3" x14ac:dyDescent="0.3">
      <c r="A429" s="110">
        <v>25390</v>
      </c>
      <c r="B429" s="110">
        <v>30000</v>
      </c>
      <c r="C429" s="110">
        <v>25000</v>
      </c>
    </row>
    <row r="430" spans="1:3" x14ac:dyDescent="0.3">
      <c r="A430" s="110">
        <v>25390</v>
      </c>
      <c r="B430" s="110">
        <v>30000</v>
      </c>
      <c r="C430" s="110">
        <v>25000</v>
      </c>
    </row>
    <row r="431" spans="1:3" x14ac:dyDescent="0.3">
      <c r="A431" s="110">
        <v>25370</v>
      </c>
      <c r="B431" s="110">
        <v>30000</v>
      </c>
      <c r="C431" s="110">
        <v>25000</v>
      </c>
    </row>
    <row r="432" spans="1:3" x14ac:dyDescent="0.3">
      <c r="A432" s="110">
        <v>25363</v>
      </c>
      <c r="B432" s="110">
        <v>30000</v>
      </c>
      <c r="C432" s="110">
        <v>25000</v>
      </c>
    </row>
    <row r="433" spans="1:3" x14ac:dyDescent="0.3">
      <c r="A433" s="110">
        <v>25337</v>
      </c>
      <c r="B433" s="110">
        <v>30000</v>
      </c>
      <c r="C433" s="110">
        <v>25000</v>
      </c>
    </row>
    <row r="434" spans="1:3" x14ac:dyDescent="0.3">
      <c r="A434" s="110">
        <v>25336</v>
      </c>
      <c r="B434" s="110">
        <v>30000</v>
      </c>
      <c r="C434" s="110">
        <v>25000</v>
      </c>
    </row>
    <row r="435" spans="1:3" x14ac:dyDescent="0.3">
      <c r="A435" s="110">
        <v>25293</v>
      </c>
      <c r="B435" s="110">
        <v>30000</v>
      </c>
      <c r="C435" s="110">
        <v>25000</v>
      </c>
    </row>
    <row r="436" spans="1:3" x14ac:dyDescent="0.3">
      <c r="A436" s="110">
        <v>25260</v>
      </c>
      <c r="B436" s="110">
        <v>30000</v>
      </c>
      <c r="C436" s="110">
        <v>25000</v>
      </c>
    </row>
    <row r="437" spans="1:3" x14ac:dyDescent="0.3">
      <c r="A437" s="110">
        <v>25259</v>
      </c>
      <c r="B437" s="110">
        <v>30000</v>
      </c>
      <c r="C437" s="110">
        <v>25000</v>
      </c>
    </row>
    <row r="438" spans="1:3" x14ac:dyDescent="0.3">
      <c r="A438" s="110">
        <v>25223</v>
      </c>
      <c r="B438" s="110">
        <v>30000</v>
      </c>
      <c r="C438" s="110">
        <v>25000</v>
      </c>
    </row>
    <row r="439" spans="1:3" x14ac:dyDescent="0.3">
      <c r="A439" s="110">
        <v>25207</v>
      </c>
      <c r="B439" s="110">
        <v>30000</v>
      </c>
      <c r="C439" s="110">
        <v>25000</v>
      </c>
    </row>
    <row r="440" spans="1:3" x14ac:dyDescent="0.3">
      <c r="A440" s="110">
        <v>25194</v>
      </c>
      <c r="B440" s="110">
        <v>30000</v>
      </c>
      <c r="C440" s="110">
        <v>25000</v>
      </c>
    </row>
    <row r="441" spans="1:3" x14ac:dyDescent="0.3">
      <c r="A441" s="110">
        <v>25170</v>
      </c>
      <c r="B441" s="110">
        <v>30000</v>
      </c>
      <c r="C441" s="110">
        <v>25000</v>
      </c>
    </row>
    <row r="442" spans="1:3" x14ac:dyDescent="0.3">
      <c r="A442" s="110">
        <v>25169</v>
      </c>
      <c r="B442" s="110">
        <v>30000</v>
      </c>
      <c r="C442" s="110">
        <v>25000</v>
      </c>
    </row>
    <row r="443" spans="1:3" x14ac:dyDescent="0.3">
      <c r="A443" s="110">
        <v>25130</v>
      </c>
      <c r="B443" s="110">
        <v>30000</v>
      </c>
      <c r="C443" s="110">
        <v>25000</v>
      </c>
    </row>
    <row r="444" spans="1:3" x14ac:dyDescent="0.3">
      <c r="A444" s="110">
        <v>25111</v>
      </c>
      <c r="B444" s="110">
        <v>30000</v>
      </c>
      <c r="C444" s="110">
        <v>25000</v>
      </c>
    </row>
    <row r="445" spans="1:3" x14ac:dyDescent="0.3">
      <c r="A445" s="110">
        <v>25102</v>
      </c>
      <c r="B445" s="110">
        <v>30000</v>
      </c>
      <c r="C445" s="110">
        <v>25000</v>
      </c>
    </row>
    <row r="446" spans="1:3" x14ac:dyDescent="0.3">
      <c r="A446" s="110">
        <v>25070</v>
      </c>
      <c r="B446" s="110">
        <v>30000</v>
      </c>
      <c r="C446" s="110">
        <v>25000</v>
      </c>
    </row>
    <row r="447" spans="1:3" x14ac:dyDescent="0.3">
      <c r="A447" s="110">
        <v>25052</v>
      </c>
      <c r="B447" s="110">
        <v>30000</v>
      </c>
      <c r="C447" s="110">
        <v>25000</v>
      </c>
    </row>
    <row r="448" spans="1:3" x14ac:dyDescent="0.3">
      <c r="A448" s="110">
        <v>25035</v>
      </c>
      <c r="B448" s="110">
        <v>30000</v>
      </c>
      <c r="C448" s="110">
        <v>25000</v>
      </c>
    </row>
    <row r="449" spans="1:3" x14ac:dyDescent="0.3">
      <c r="A449" s="110">
        <v>25022</v>
      </c>
      <c r="B449" s="110">
        <v>30000</v>
      </c>
      <c r="C449" s="110">
        <v>25000</v>
      </c>
    </row>
    <row r="450" spans="1:3" x14ac:dyDescent="0.3">
      <c r="A450" s="110">
        <v>25013</v>
      </c>
      <c r="B450" s="110">
        <v>30000</v>
      </c>
      <c r="C450" s="110">
        <v>25000</v>
      </c>
    </row>
    <row r="451" spans="1:3" x14ac:dyDescent="0.3">
      <c r="A451" s="110">
        <v>25009</v>
      </c>
      <c r="B451" s="110">
        <v>30000</v>
      </c>
      <c r="C451" s="110">
        <v>25000</v>
      </c>
    </row>
    <row r="452" spans="1:3" s="110" customFormat="1" x14ac:dyDescent="0.3">
      <c r="A452" s="110">
        <v>60000</v>
      </c>
      <c r="B452" s="110">
        <v>30000</v>
      </c>
      <c r="C452" s="110">
        <v>25000</v>
      </c>
    </row>
    <row r="453" spans="1:3" x14ac:dyDescent="0.3">
      <c r="A453" s="110">
        <v>24966</v>
      </c>
      <c r="B453" s="110">
        <v>30000</v>
      </c>
      <c r="C453" s="110">
        <v>25000</v>
      </c>
    </row>
    <row r="454" spans="1:3" x14ac:dyDescent="0.3">
      <c r="A454" s="110">
        <v>24953</v>
      </c>
      <c r="B454" s="110">
        <v>30000</v>
      </c>
      <c r="C454" s="110">
        <v>25000</v>
      </c>
    </row>
    <row r="455" spans="1:3" x14ac:dyDescent="0.3">
      <c r="A455" s="110">
        <v>24951</v>
      </c>
      <c r="B455" s="110">
        <v>30000</v>
      </c>
      <c r="C455" s="110">
        <v>25000</v>
      </c>
    </row>
    <row r="456" spans="1:3" x14ac:dyDescent="0.3">
      <c r="A456" s="110">
        <v>24936</v>
      </c>
      <c r="B456" s="110">
        <v>30000</v>
      </c>
      <c r="C456" s="110">
        <v>25000</v>
      </c>
    </row>
    <row r="457" spans="1:3" x14ac:dyDescent="0.3">
      <c r="A457" s="110">
        <v>24894</v>
      </c>
      <c r="B457" s="110">
        <v>30000</v>
      </c>
      <c r="C457" s="110">
        <v>25000</v>
      </c>
    </row>
    <row r="458" spans="1:3" x14ac:dyDescent="0.3">
      <c r="A458" s="110">
        <v>24887</v>
      </c>
      <c r="B458" s="110">
        <v>30000</v>
      </c>
      <c r="C458" s="110">
        <v>25000</v>
      </c>
    </row>
    <row r="459" spans="1:3" x14ac:dyDescent="0.3">
      <c r="A459" s="110">
        <v>24880</v>
      </c>
      <c r="B459" s="110">
        <v>30000</v>
      </c>
      <c r="C459" s="110">
        <v>25000</v>
      </c>
    </row>
    <row r="460" spans="1:3" x14ac:dyDescent="0.3">
      <c r="A460" s="110">
        <v>24867</v>
      </c>
      <c r="B460" s="110">
        <v>30000</v>
      </c>
      <c r="C460" s="110">
        <v>25000</v>
      </c>
    </row>
    <row r="461" spans="1:3" x14ac:dyDescent="0.3">
      <c r="A461" s="110">
        <v>24827</v>
      </c>
      <c r="B461" s="110">
        <v>30000</v>
      </c>
      <c r="C461" s="110">
        <v>25000</v>
      </c>
    </row>
    <row r="462" spans="1:3" x14ac:dyDescent="0.3">
      <c r="A462" s="110">
        <v>24827</v>
      </c>
      <c r="B462" s="110">
        <v>30000</v>
      </c>
      <c r="C462" s="110">
        <v>25000</v>
      </c>
    </row>
    <row r="463" spans="1:3" x14ac:dyDescent="0.3">
      <c r="A463" s="110">
        <v>24819</v>
      </c>
      <c r="B463" s="110">
        <v>30000</v>
      </c>
      <c r="C463" s="110">
        <v>25000</v>
      </c>
    </row>
    <row r="464" spans="1:3" x14ac:dyDescent="0.3">
      <c r="A464" s="110">
        <v>24816</v>
      </c>
      <c r="B464" s="110">
        <v>30000</v>
      </c>
      <c r="C464" s="110">
        <v>25000</v>
      </c>
    </row>
    <row r="465" spans="1:3" x14ac:dyDescent="0.3">
      <c r="A465" s="110">
        <v>24811</v>
      </c>
      <c r="B465" s="110">
        <v>30000</v>
      </c>
      <c r="C465" s="110">
        <v>25000</v>
      </c>
    </row>
    <row r="466" spans="1:3" x14ac:dyDescent="0.3">
      <c r="A466" s="110">
        <v>24801</v>
      </c>
      <c r="B466" s="110">
        <v>30000</v>
      </c>
      <c r="C466" s="110">
        <v>25000</v>
      </c>
    </row>
    <row r="467" spans="1:3" x14ac:dyDescent="0.3">
      <c r="A467" s="110">
        <v>24799</v>
      </c>
      <c r="B467" s="110">
        <v>30000</v>
      </c>
      <c r="C467" s="110">
        <v>25000</v>
      </c>
    </row>
    <row r="468" spans="1:3" x14ac:dyDescent="0.3">
      <c r="A468" s="110">
        <v>24791</v>
      </c>
      <c r="B468" s="110">
        <v>30000</v>
      </c>
      <c r="C468" s="110">
        <v>25000</v>
      </c>
    </row>
    <row r="469" spans="1:3" x14ac:dyDescent="0.3">
      <c r="A469" s="110">
        <v>24770</v>
      </c>
      <c r="B469" s="110">
        <v>30000</v>
      </c>
      <c r="C469" s="110">
        <v>25000</v>
      </c>
    </row>
    <row r="470" spans="1:3" x14ac:dyDescent="0.3">
      <c r="A470" s="110">
        <v>24733</v>
      </c>
      <c r="B470" s="110">
        <v>30000</v>
      </c>
      <c r="C470" s="110">
        <v>25000</v>
      </c>
    </row>
    <row r="471" spans="1:3" x14ac:dyDescent="0.3">
      <c r="A471" s="110">
        <v>24711</v>
      </c>
      <c r="B471" s="110">
        <v>30000</v>
      </c>
      <c r="C471" s="110">
        <v>25000</v>
      </c>
    </row>
    <row r="472" spans="1:3" x14ac:dyDescent="0.3">
      <c r="A472" s="110">
        <v>24690</v>
      </c>
      <c r="B472" s="110">
        <v>30000</v>
      </c>
      <c r="C472" s="110">
        <v>25000</v>
      </c>
    </row>
    <row r="473" spans="1:3" x14ac:dyDescent="0.3">
      <c r="A473" s="110">
        <v>24671</v>
      </c>
      <c r="B473" s="110">
        <v>30000</v>
      </c>
      <c r="C473" s="110">
        <v>25000</v>
      </c>
    </row>
    <row r="474" spans="1:3" x14ac:dyDescent="0.3">
      <c r="A474" s="110">
        <v>24666</v>
      </c>
      <c r="B474" s="110">
        <v>30000</v>
      </c>
      <c r="C474" s="110">
        <v>25000</v>
      </c>
    </row>
    <row r="475" spans="1:3" x14ac:dyDescent="0.3">
      <c r="A475" s="110">
        <v>24632</v>
      </c>
      <c r="B475" s="110">
        <v>30000</v>
      </c>
      <c r="C475" s="110">
        <v>25000</v>
      </c>
    </row>
    <row r="476" spans="1:3" x14ac:dyDescent="0.3">
      <c r="A476" s="110">
        <v>24620</v>
      </c>
      <c r="B476" s="110">
        <v>30000</v>
      </c>
      <c r="C476" s="110">
        <v>25000</v>
      </c>
    </row>
    <row r="477" spans="1:3" x14ac:dyDescent="0.3">
      <c r="A477" s="110">
        <v>24619</v>
      </c>
      <c r="B477" s="110">
        <v>30000</v>
      </c>
      <c r="C477" s="110">
        <v>25000</v>
      </c>
    </row>
    <row r="478" spans="1:3" x14ac:dyDescent="0.3">
      <c r="A478" s="110">
        <v>24618</v>
      </c>
      <c r="B478" s="110">
        <v>30000</v>
      </c>
      <c r="C478" s="110">
        <v>25000</v>
      </c>
    </row>
    <row r="479" spans="1:3" x14ac:dyDescent="0.3">
      <c r="A479" s="110">
        <v>24609</v>
      </c>
      <c r="B479" s="110">
        <v>30000</v>
      </c>
      <c r="C479" s="110">
        <v>25000</v>
      </c>
    </row>
    <row r="480" spans="1:3" x14ac:dyDescent="0.3">
      <c r="A480" s="110">
        <v>24605</v>
      </c>
      <c r="B480" s="110">
        <v>30000</v>
      </c>
      <c r="C480" s="110">
        <v>25000</v>
      </c>
    </row>
    <row r="481" spans="1:3" x14ac:dyDescent="0.3">
      <c r="A481" s="110">
        <v>24601</v>
      </c>
      <c r="B481" s="110">
        <v>30000</v>
      </c>
      <c r="C481" s="110">
        <v>25000</v>
      </c>
    </row>
    <row r="482" spans="1:3" x14ac:dyDescent="0.3">
      <c r="A482" s="110">
        <v>24589</v>
      </c>
      <c r="B482" s="110">
        <v>30000</v>
      </c>
      <c r="C482" s="110">
        <v>25000</v>
      </c>
    </row>
    <row r="483" spans="1:3" x14ac:dyDescent="0.3">
      <c r="A483" s="110">
        <v>24581</v>
      </c>
      <c r="B483" s="110">
        <v>30000</v>
      </c>
      <c r="C483" s="110">
        <v>25000</v>
      </c>
    </row>
    <row r="484" spans="1:3" x14ac:dyDescent="0.3">
      <c r="A484" s="110">
        <v>24579</v>
      </c>
      <c r="B484" s="110">
        <v>30000</v>
      </c>
      <c r="C484" s="110">
        <v>25000</v>
      </c>
    </row>
    <row r="485" spans="1:3" x14ac:dyDescent="0.3">
      <c r="A485" s="110">
        <v>24579</v>
      </c>
      <c r="B485" s="110">
        <v>30000</v>
      </c>
      <c r="C485" s="110">
        <v>25000</v>
      </c>
    </row>
    <row r="486" spans="1:3" x14ac:dyDescent="0.3">
      <c r="A486" s="110">
        <v>24569</v>
      </c>
      <c r="B486" s="110">
        <v>30000</v>
      </c>
      <c r="C486" s="110">
        <v>25000</v>
      </c>
    </row>
    <row r="487" spans="1:3" x14ac:dyDescent="0.3">
      <c r="A487" s="110">
        <v>24542</v>
      </c>
      <c r="B487" s="110">
        <v>30000</v>
      </c>
      <c r="C487" s="110">
        <v>25000</v>
      </c>
    </row>
    <row r="488" spans="1:3" x14ac:dyDescent="0.3">
      <c r="A488" s="110">
        <v>24532</v>
      </c>
      <c r="B488" s="110">
        <v>30000</v>
      </c>
      <c r="C488" s="110">
        <v>25000</v>
      </c>
    </row>
    <row r="489" spans="1:3" x14ac:dyDescent="0.3">
      <c r="A489" s="110">
        <v>24514</v>
      </c>
      <c r="B489" s="110">
        <v>30000</v>
      </c>
      <c r="C489" s="110">
        <v>25000</v>
      </c>
    </row>
    <row r="490" spans="1:3" x14ac:dyDescent="0.3">
      <c r="A490" s="110">
        <v>24510</v>
      </c>
      <c r="B490" s="110">
        <v>30000</v>
      </c>
      <c r="C490" s="110">
        <v>25000</v>
      </c>
    </row>
    <row r="491" spans="1:3" x14ac:dyDescent="0.3">
      <c r="A491" s="110">
        <v>24501</v>
      </c>
      <c r="B491" s="110">
        <v>30000</v>
      </c>
      <c r="C491" s="110">
        <v>25000</v>
      </c>
    </row>
    <row r="492" spans="1:3" x14ac:dyDescent="0.3">
      <c r="A492" s="110">
        <v>24486</v>
      </c>
      <c r="B492" s="110">
        <v>30000</v>
      </c>
      <c r="C492" s="110">
        <v>25000</v>
      </c>
    </row>
    <row r="493" spans="1:3" x14ac:dyDescent="0.3">
      <c r="A493" s="110">
        <v>24480</v>
      </c>
      <c r="B493" s="110">
        <v>30000</v>
      </c>
      <c r="C493" s="110">
        <v>25000</v>
      </c>
    </row>
    <row r="494" spans="1:3" x14ac:dyDescent="0.3">
      <c r="A494" s="110">
        <v>24469</v>
      </c>
      <c r="B494" s="110">
        <v>30000</v>
      </c>
      <c r="C494" s="110">
        <v>25000</v>
      </c>
    </row>
    <row r="495" spans="1:3" x14ac:dyDescent="0.3">
      <c r="A495" s="110">
        <v>24459</v>
      </c>
      <c r="B495" s="110">
        <v>30000</v>
      </c>
      <c r="C495" s="110">
        <v>25000</v>
      </c>
    </row>
    <row r="496" spans="1:3" x14ac:dyDescent="0.3">
      <c r="A496" s="110">
        <v>24453</v>
      </c>
      <c r="B496" s="110">
        <v>30000</v>
      </c>
      <c r="C496" s="110">
        <v>25000</v>
      </c>
    </row>
    <row r="497" spans="1:3" x14ac:dyDescent="0.3">
      <c r="A497" s="110">
        <v>24426</v>
      </c>
      <c r="B497" s="110">
        <v>30000</v>
      </c>
      <c r="C497" s="110">
        <v>25000</v>
      </c>
    </row>
    <row r="498" spans="1:3" x14ac:dyDescent="0.3">
      <c r="A498" s="110">
        <v>24424</v>
      </c>
      <c r="B498" s="110">
        <v>30000</v>
      </c>
      <c r="C498" s="110">
        <v>25000</v>
      </c>
    </row>
    <row r="499" spans="1:3" x14ac:dyDescent="0.3">
      <c r="A499" s="110">
        <v>24419</v>
      </c>
      <c r="B499" s="110">
        <v>30000</v>
      </c>
      <c r="C499" s="110">
        <v>25000</v>
      </c>
    </row>
    <row r="500" spans="1:3" x14ac:dyDescent="0.3">
      <c r="A500" s="110">
        <v>24409</v>
      </c>
      <c r="B500" s="110">
        <v>30000</v>
      </c>
      <c r="C500" s="110">
        <v>25000</v>
      </c>
    </row>
    <row r="501" spans="1:3" x14ac:dyDescent="0.3">
      <c r="A501" s="110"/>
      <c r="B501" s="110"/>
      <c r="C501" s="110"/>
    </row>
    <row r="502" spans="1:3" x14ac:dyDescent="0.3">
      <c r="A502" s="110"/>
      <c r="B502" s="110"/>
      <c r="C502" s="110"/>
    </row>
    <row r="503" spans="1:3" x14ac:dyDescent="0.3">
      <c r="A503" s="110"/>
      <c r="B503" s="110"/>
      <c r="C503" s="110"/>
    </row>
    <row r="504" spans="1:3" x14ac:dyDescent="0.3">
      <c r="A504" s="110"/>
      <c r="B504" s="110"/>
      <c r="C504" s="110"/>
    </row>
    <row r="505" spans="1:3" x14ac:dyDescent="0.3">
      <c r="A505" s="110"/>
      <c r="B505" s="110"/>
      <c r="C505" s="110"/>
    </row>
    <row r="506" spans="1:3" x14ac:dyDescent="0.3">
      <c r="A506" s="110"/>
      <c r="B506" s="110"/>
      <c r="C506" s="110"/>
    </row>
    <row r="507" spans="1:3" x14ac:dyDescent="0.3">
      <c r="A507" s="110"/>
      <c r="B507" s="110"/>
      <c r="C507" s="110"/>
    </row>
    <row r="508" spans="1:3" x14ac:dyDescent="0.3">
      <c r="A508" s="110"/>
      <c r="B508" s="110"/>
      <c r="C508" s="110"/>
    </row>
    <row r="509" spans="1:3" x14ac:dyDescent="0.3">
      <c r="A509" s="110"/>
      <c r="B509" s="110"/>
      <c r="C509" s="110"/>
    </row>
    <row r="510" spans="1:3" x14ac:dyDescent="0.3">
      <c r="A510" s="110"/>
      <c r="B510" s="110"/>
      <c r="C510" s="110"/>
    </row>
    <row r="511" spans="1:3" x14ac:dyDescent="0.3">
      <c r="A511" s="110"/>
      <c r="B511" s="110"/>
      <c r="C511" s="110"/>
    </row>
    <row r="512" spans="1:3" x14ac:dyDescent="0.3">
      <c r="A512" s="110"/>
      <c r="B512" s="110"/>
      <c r="C512" s="110"/>
    </row>
    <row r="513" spans="1:3" x14ac:dyDescent="0.3">
      <c r="A513" s="110"/>
      <c r="B513" s="110"/>
      <c r="C513" s="110"/>
    </row>
    <row r="514" spans="1:3" x14ac:dyDescent="0.3">
      <c r="A514" s="110"/>
      <c r="B514" s="110"/>
      <c r="C514" s="110"/>
    </row>
    <row r="515" spans="1:3" x14ac:dyDescent="0.3">
      <c r="A515" s="110"/>
      <c r="B515" s="110"/>
      <c r="C515" s="110"/>
    </row>
    <row r="516" spans="1:3" x14ac:dyDescent="0.3">
      <c r="A516" s="110"/>
      <c r="B516" s="110"/>
      <c r="C516" s="110"/>
    </row>
    <row r="517" spans="1:3" x14ac:dyDescent="0.3">
      <c r="A517" s="110"/>
      <c r="B517" s="110"/>
      <c r="C517" s="110"/>
    </row>
    <row r="518" spans="1:3" x14ac:dyDescent="0.3">
      <c r="A518" s="110"/>
      <c r="B518" s="110"/>
      <c r="C518" s="110"/>
    </row>
    <row r="519" spans="1:3" x14ac:dyDescent="0.3">
      <c r="A519" s="110"/>
      <c r="B519" s="110"/>
      <c r="C519" s="110"/>
    </row>
    <row r="520" spans="1:3" x14ac:dyDescent="0.3">
      <c r="A520" s="110"/>
      <c r="B520" s="110"/>
      <c r="C520" s="110"/>
    </row>
    <row r="521" spans="1:3" x14ac:dyDescent="0.3">
      <c r="A521" s="110"/>
      <c r="B521" s="110"/>
      <c r="C521" s="110"/>
    </row>
    <row r="522" spans="1:3" x14ac:dyDescent="0.3">
      <c r="A522" s="110"/>
      <c r="B522" s="110"/>
      <c r="C522" s="110"/>
    </row>
    <row r="523" spans="1:3" x14ac:dyDescent="0.3">
      <c r="A523" s="110"/>
      <c r="B523" s="110"/>
      <c r="C523" s="110"/>
    </row>
    <row r="524" spans="1:3" x14ac:dyDescent="0.3">
      <c r="A524" s="110"/>
      <c r="B524" s="110"/>
      <c r="C524" s="110"/>
    </row>
    <row r="525" spans="1:3" x14ac:dyDescent="0.3">
      <c r="A525" s="110"/>
      <c r="B525" s="110"/>
      <c r="C525" s="110"/>
    </row>
    <row r="526" spans="1:3" x14ac:dyDescent="0.3">
      <c r="A526" s="110"/>
      <c r="B526" s="110"/>
      <c r="C526" s="110"/>
    </row>
    <row r="527" spans="1:3" x14ac:dyDescent="0.3">
      <c r="A527" s="110"/>
      <c r="B527" s="110"/>
      <c r="C527" s="110"/>
    </row>
    <row r="528" spans="1:3" x14ac:dyDescent="0.3">
      <c r="A528" s="110"/>
      <c r="B528" s="110"/>
      <c r="C528" s="110"/>
    </row>
    <row r="529" spans="1:3" x14ac:dyDescent="0.3">
      <c r="A529" s="110"/>
      <c r="B529" s="110"/>
      <c r="C529" s="110"/>
    </row>
    <row r="530" spans="1:3" x14ac:dyDescent="0.3">
      <c r="A530" s="110"/>
      <c r="B530" s="110"/>
      <c r="C530" s="110"/>
    </row>
    <row r="531" spans="1:3" x14ac:dyDescent="0.3">
      <c r="A531" s="110"/>
      <c r="B531" s="110"/>
      <c r="C531" s="110"/>
    </row>
    <row r="532" spans="1:3" x14ac:dyDescent="0.3">
      <c r="A532" s="110"/>
      <c r="B532" s="110"/>
      <c r="C532" s="110"/>
    </row>
    <row r="533" spans="1:3" x14ac:dyDescent="0.3">
      <c r="A533" s="110"/>
      <c r="B533" s="110"/>
      <c r="C533" s="110"/>
    </row>
    <row r="534" spans="1:3" x14ac:dyDescent="0.3">
      <c r="A534" s="110"/>
      <c r="B534" s="110"/>
      <c r="C534" s="110"/>
    </row>
    <row r="535" spans="1:3" x14ac:dyDescent="0.3">
      <c r="A535" s="110"/>
      <c r="B535" s="110"/>
      <c r="C535" s="110"/>
    </row>
    <row r="536" spans="1:3" x14ac:dyDescent="0.3">
      <c r="A536" s="110"/>
      <c r="B536" s="110"/>
      <c r="C536" s="110"/>
    </row>
    <row r="537" spans="1:3" x14ac:dyDescent="0.3">
      <c r="A537" s="110"/>
      <c r="B537" s="110"/>
      <c r="C537" s="110"/>
    </row>
    <row r="538" spans="1:3" x14ac:dyDescent="0.3">
      <c r="A538" s="110"/>
      <c r="B538" s="110"/>
      <c r="C538" s="110"/>
    </row>
    <row r="539" spans="1:3" x14ac:dyDescent="0.3">
      <c r="A539" s="110"/>
      <c r="B539" s="110"/>
      <c r="C539" s="110"/>
    </row>
    <row r="540" spans="1:3" x14ac:dyDescent="0.3">
      <c r="A540" s="110"/>
      <c r="B540" s="110"/>
      <c r="C540" s="110"/>
    </row>
    <row r="541" spans="1:3" x14ac:dyDescent="0.3">
      <c r="A541" s="110"/>
      <c r="B541" s="110"/>
      <c r="C541" s="110"/>
    </row>
    <row r="542" spans="1:3" x14ac:dyDescent="0.3">
      <c r="A542" s="110"/>
      <c r="B542" s="110"/>
      <c r="C542" s="110"/>
    </row>
    <row r="543" spans="1:3" x14ac:dyDescent="0.3">
      <c r="A543" s="110"/>
      <c r="B543" s="110"/>
      <c r="C543" s="110"/>
    </row>
    <row r="544" spans="1:3" x14ac:dyDescent="0.3">
      <c r="A544" s="110"/>
      <c r="B544" s="110"/>
      <c r="C544" s="110"/>
    </row>
    <row r="545" spans="1:3" x14ac:dyDescent="0.3">
      <c r="A545" s="110"/>
      <c r="B545" s="110"/>
      <c r="C545" s="110"/>
    </row>
    <row r="546" spans="1:3" x14ac:dyDescent="0.3">
      <c r="A546" s="110"/>
      <c r="B546" s="110"/>
      <c r="C546" s="110"/>
    </row>
    <row r="547" spans="1:3" x14ac:dyDescent="0.3">
      <c r="A547" s="110"/>
      <c r="B547" s="110"/>
      <c r="C547" s="110"/>
    </row>
    <row r="548" spans="1:3" x14ac:dyDescent="0.3">
      <c r="A548" s="110"/>
      <c r="B548" s="110"/>
      <c r="C548" s="110"/>
    </row>
    <row r="549" spans="1:3" x14ac:dyDescent="0.3">
      <c r="A549" s="110"/>
      <c r="B549" s="110"/>
      <c r="C549" s="110"/>
    </row>
    <row r="550" spans="1:3" x14ac:dyDescent="0.3">
      <c r="A550" s="110"/>
      <c r="B550" s="110"/>
      <c r="C550" s="110"/>
    </row>
    <row r="551" spans="1:3" x14ac:dyDescent="0.3">
      <c r="A551" s="110"/>
      <c r="B551" s="110"/>
      <c r="C551" s="110"/>
    </row>
    <row r="552" spans="1:3" x14ac:dyDescent="0.3">
      <c r="A552" s="110"/>
      <c r="B552" s="110"/>
      <c r="C552" s="110"/>
    </row>
    <row r="553" spans="1:3" x14ac:dyDescent="0.3">
      <c r="A553" s="110"/>
      <c r="B553" s="110"/>
      <c r="C553" s="110"/>
    </row>
    <row r="554" spans="1:3" x14ac:dyDescent="0.3">
      <c r="A554" s="110"/>
      <c r="B554" s="110"/>
      <c r="C554" s="110"/>
    </row>
    <row r="555" spans="1:3" x14ac:dyDescent="0.3">
      <c r="A555" s="110"/>
      <c r="B555" s="110"/>
      <c r="C555" s="110"/>
    </row>
    <row r="556" spans="1:3" x14ac:dyDescent="0.3">
      <c r="A556" s="110"/>
      <c r="B556" s="110"/>
      <c r="C556" s="110"/>
    </row>
    <row r="557" spans="1:3" x14ac:dyDescent="0.3">
      <c r="A557" s="110"/>
      <c r="B557" s="110"/>
      <c r="C557" s="110"/>
    </row>
    <row r="558" spans="1:3" x14ac:dyDescent="0.3">
      <c r="A558" s="110"/>
      <c r="B558" s="110"/>
      <c r="C558" s="110"/>
    </row>
    <row r="559" spans="1:3" x14ac:dyDescent="0.3">
      <c r="A559" s="110"/>
      <c r="B559" s="110"/>
      <c r="C559" s="110"/>
    </row>
    <row r="560" spans="1:3" x14ac:dyDescent="0.3">
      <c r="A560" s="110"/>
      <c r="B560" s="110"/>
      <c r="C560" s="110"/>
    </row>
    <row r="561" spans="1:3" x14ac:dyDescent="0.3">
      <c r="A561" s="110"/>
      <c r="B561" s="110"/>
      <c r="C561" s="110"/>
    </row>
    <row r="562" spans="1:3" x14ac:dyDescent="0.3">
      <c r="A562" s="110"/>
      <c r="B562" s="110"/>
      <c r="C562" s="110"/>
    </row>
    <row r="563" spans="1:3" x14ac:dyDescent="0.3">
      <c r="A563" s="110"/>
      <c r="B563" s="110"/>
      <c r="C563" s="110"/>
    </row>
    <row r="564" spans="1:3" x14ac:dyDescent="0.3">
      <c r="A564" s="110"/>
      <c r="B564" s="110"/>
      <c r="C564" s="110"/>
    </row>
    <row r="565" spans="1:3" x14ac:dyDescent="0.3">
      <c r="A565" s="110"/>
      <c r="B565" s="110"/>
      <c r="C565" s="110"/>
    </row>
    <row r="566" spans="1:3" x14ac:dyDescent="0.3">
      <c r="A566" s="110"/>
      <c r="B566" s="110"/>
      <c r="C566" s="110"/>
    </row>
    <row r="567" spans="1:3" x14ac:dyDescent="0.3">
      <c r="A567" s="110"/>
      <c r="B567" s="110"/>
      <c r="C567" s="110"/>
    </row>
    <row r="568" spans="1:3" x14ac:dyDescent="0.3">
      <c r="A568" s="110"/>
      <c r="B568" s="110"/>
      <c r="C568" s="110"/>
    </row>
    <row r="569" spans="1:3" x14ac:dyDescent="0.3">
      <c r="A569" s="110"/>
      <c r="B569" s="110"/>
      <c r="C569" s="110"/>
    </row>
    <row r="570" spans="1:3" x14ac:dyDescent="0.3">
      <c r="A570" s="110"/>
      <c r="B570" s="110"/>
      <c r="C570" s="110"/>
    </row>
    <row r="571" spans="1:3" x14ac:dyDescent="0.3">
      <c r="A571" s="110"/>
      <c r="B571" s="110"/>
      <c r="C571" s="110"/>
    </row>
    <row r="572" spans="1:3" x14ac:dyDescent="0.3">
      <c r="A572" s="110"/>
      <c r="B572" s="110"/>
      <c r="C572" s="110"/>
    </row>
    <row r="573" spans="1:3" x14ac:dyDescent="0.3">
      <c r="A573" s="110"/>
      <c r="B573" s="110"/>
      <c r="C573" s="110"/>
    </row>
    <row r="574" spans="1:3" x14ac:dyDescent="0.3">
      <c r="A574" s="110"/>
      <c r="B574" s="110"/>
      <c r="C574" s="110"/>
    </row>
    <row r="575" spans="1:3" x14ac:dyDescent="0.3">
      <c r="A575" s="110"/>
      <c r="B575" s="110"/>
      <c r="C575" s="110"/>
    </row>
    <row r="576" spans="1:3" x14ac:dyDescent="0.3">
      <c r="A576" s="110"/>
      <c r="B576" s="110"/>
      <c r="C576" s="110"/>
    </row>
    <row r="577" spans="1:3" x14ac:dyDescent="0.3">
      <c r="A577" s="110"/>
      <c r="B577" s="110"/>
      <c r="C577" s="110"/>
    </row>
    <row r="578" spans="1:3" x14ac:dyDescent="0.3">
      <c r="A578" s="110"/>
      <c r="B578" s="110"/>
      <c r="C578" s="110"/>
    </row>
    <row r="579" spans="1:3" x14ac:dyDescent="0.3">
      <c r="A579" s="110"/>
      <c r="B579" s="110"/>
      <c r="C579" s="110"/>
    </row>
    <row r="580" spans="1:3" x14ac:dyDescent="0.3">
      <c r="A580" s="110"/>
      <c r="B580" s="110"/>
      <c r="C580" s="110"/>
    </row>
    <row r="581" spans="1:3" x14ac:dyDescent="0.3">
      <c r="A581" s="110"/>
      <c r="B581" s="110"/>
      <c r="C581" s="110"/>
    </row>
    <row r="582" spans="1:3" x14ac:dyDescent="0.3">
      <c r="A582" s="110"/>
      <c r="B582" s="110"/>
      <c r="C582" s="110"/>
    </row>
    <row r="583" spans="1:3" x14ac:dyDescent="0.3">
      <c r="A583" s="110"/>
      <c r="B583" s="110"/>
      <c r="C583" s="110"/>
    </row>
    <row r="584" spans="1:3" x14ac:dyDescent="0.3">
      <c r="A584" s="110"/>
      <c r="B584" s="110"/>
      <c r="C584" s="110"/>
    </row>
    <row r="585" spans="1:3" x14ac:dyDescent="0.3">
      <c r="A585" s="110"/>
      <c r="B585" s="110"/>
      <c r="C585" s="110"/>
    </row>
    <row r="586" spans="1:3" x14ac:dyDescent="0.3">
      <c r="A586" s="110"/>
      <c r="B586" s="110"/>
      <c r="C586" s="110"/>
    </row>
    <row r="587" spans="1:3" x14ac:dyDescent="0.3">
      <c r="A587" s="110"/>
      <c r="B587" s="110"/>
      <c r="C587" s="110"/>
    </row>
    <row r="588" spans="1:3" x14ac:dyDescent="0.3">
      <c r="A588" s="110"/>
      <c r="B588" s="110"/>
      <c r="C588" s="110"/>
    </row>
    <row r="589" spans="1:3" x14ac:dyDescent="0.3">
      <c r="A589" s="110"/>
      <c r="B589" s="110"/>
      <c r="C589" s="110"/>
    </row>
    <row r="590" spans="1:3" x14ac:dyDescent="0.3">
      <c r="A590" s="110"/>
      <c r="B590" s="110"/>
      <c r="C590" s="110"/>
    </row>
    <row r="591" spans="1:3" x14ac:dyDescent="0.3">
      <c r="A591" s="110"/>
      <c r="B591" s="110"/>
      <c r="C591" s="110"/>
    </row>
    <row r="592" spans="1:3" x14ac:dyDescent="0.3">
      <c r="A592" s="110"/>
      <c r="B592" s="110"/>
      <c r="C592" s="110"/>
    </row>
    <row r="593" spans="1:3" x14ac:dyDescent="0.3">
      <c r="A593" s="110"/>
      <c r="B593" s="110"/>
      <c r="C593" s="110"/>
    </row>
    <row r="594" spans="1:3" x14ac:dyDescent="0.3">
      <c r="A594" s="110"/>
      <c r="B594" s="110"/>
      <c r="C594" s="110"/>
    </row>
    <row r="595" spans="1:3" x14ac:dyDescent="0.3">
      <c r="A595" s="110"/>
      <c r="B595" s="110"/>
      <c r="C595" s="110"/>
    </row>
    <row r="596" spans="1:3" x14ac:dyDescent="0.3">
      <c r="A596" s="110"/>
      <c r="B596" s="110"/>
      <c r="C596" s="110"/>
    </row>
    <row r="597" spans="1:3" x14ac:dyDescent="0.3">
      <c r="A597" s="110"/>
      <c r="B597" s="110"/>
      <c r="C597" s="110"/>
    </row>
    <row r="598" spans="1:3" x14ac:dyDescent="0.3">
      <c r="A598" s="110"/>
      <c r="B598" s="110"/>
      <c r="C598" s="110"/>
    </row>
    <row r="599" spans="1:3" x14ac:dyDescent="0.3">
      <c r="A599" s="110"/>
      <c r="B599" s="110"/>
      <c r="C599" s="110"/>
    </row>
    <row r="600" spans="1:3" x14ac:dyDescent="0.3">
      <c r="A600" s="110"/>
      <c r="B600" s="110"/>
      <c r="C600" s="110"/>
    </row>
    <row r="601" spans="1:3" x14ac:dyDescent="0.3">
      <c r="A601" s="110"/>
      <c r="B601" s="110"/>
      <c r="C601" s="110"/>
    </row>
    <row r="602" spans="1:3" x14ac:dyDescent="0.3">
      <c r="A602" s="110"/>
      <c r="B602" s="110"/>
      <c r="C602" s="110"/>
    </row>
    <row r="603" spans="1:3" x14ac:dyDescent="0.3">
      <c r="A603" s="110"/>
      <c r="B603" s="110"/>
      <c r="C603" s="110"/>
    </row>
    <row r="604" spans="1:3" x14ac:dyDescent="0.3">
      <c r="A604" s="110"/>
      <c r="B604" s="110"/>
      <c r="C604" s="110"/>
    </row>
    <row r="605" spans="1:3" x14ac:dyDescent="0.3">
      <c r="A605" s="110"/>
      <c r="B605" s="110"/>
      <c r="C605" s="110"/>
    </row>
    <row r="606" spans="1:3" x14ac:dyDescent="0.3">
      <c r="A606" s="110"/>
      <c r="B606" s="110"/>
      <c r="C606" s="110"/>
    </row>
    <row r="607" spans="1:3" x14ac:dyDescent="0.3">
      <c r="A607" s="110"/>
      <c r="B607" s="110"/>
      <c r="C607" s="110"/>
    </row>
    <row r="608" spans="1:3" x14ac:dyDescent="0.3">
      <c r="A608" s="110"/>
      <c r="B608" s="110"/>
      <c r="C608" s="110"/>
    </row>
    <row r="609" spans="1:3" x14ac:dyDescent="0.3">
      <c r="A609" s="110"/>
      <c r="B609" s="110"/>
      <c r="C609" s="110"/>
    </row>
    <row r="610" spans="1:3" x14ac:dyDescent="0.3">
      <c r="A610" s="110"/>
      <c r="B610" s="110"/>
      <c r="C610" s="110"/>
    </row>
    <row r="611" spans="1:3" x14ac:dyDescent="0.3">
      <c r="A611" s="110"/>
      <c r="B611" s="110"/>
      <c r="C611" s="110"/>
    </row>
    <row r="612" spans="1:3" x14ac:dyDescent="0.3">
      <c r="A612" s="110"/>
      <c r="B612" s="110"/>
      <c r="C612" s="110"/>
    </row>
    <row r="613" spans="1:3" x14ac:dyDescent="0.3">
      <c r="A613" s="110"/>
      <c r="B613" s="110"/>
      <c r="C613" s="110"/>
    </row>
    <row r="614" spans="1:3" x14ac:dyDescent="0.3">
      <c r="A614" s="110"/>
      <c r="B614" s="110"/>
      <c r="C614" s="110"/>
    </row>
    <row r="615" spans="1:3" x14ac:dyDescent="0.3">
      <c r="A615" s="110"/>
      <c r="B615" s="110"/>
      <c r="C615" s="110"/>
    </row>
    <row r="616" spans="1:3" x14ac:dyDescent="0.3">
      <c r="A616" s="110"/>
      <c r="B616" s="110"/>
      <c r="C616" s="110"/>
    </row>
    <row r="617" spans="1:3" x14ac:dyDescent="0.3">
      <c r="A617" s="110"/>
      <c r="B617" s="110"/>
      <c r="C617" s="110"/>
    </row>
    <row r="618" spans="1:3" x14ac:dyDescent="0.3">
      <c r="A618" s="110"/>
      <c r="B618" s="110"/>
      <c r="C618" s="110"/>
    </row>
    <row r="619" spans="1:3" x14ac:dyDescent="0.3">
      <c r="A619" s="110"/>
      <c r="B619" s="110"/>
      <c r="C619" s="110"/>
    </row>
    <row r="620" spans="1:3" x14ac:dyDescent="0.3">
      <c r="A620" s="110"/>
      <c r="B620" s="110"/>
      <c r="C620" s="110"/>
    </row>
    <row r="621" spans="1:3" x14ac:dyDescent="0.3">
      <c r="A621" s="110"/>
      <c r="B621" s="110"/>
      <c r="C621" s="110"/>
    </row>
    <row r="622" spans="1:3" x14ac:dyDescent="0.3">
      <c r="A622" s="110"/>
      <c r="B622" s="110"/>
      <c r="C622" s="110"/>
    </row>
    <row r="623" spans="1:3" x14ac:dyDescent="0.3">
      <c r="A623" s="110"/>
      <c r="B623" s="110"/>
      <c r="C623" s="110"/>
    </row>
    <row r="624" spans="1:3" x14ac:dyDescent="0.3">
      <c r="A624" s="110"/>
      <c r="B624" s="110"/>
      <c r="C624" s="110"/>
    </row>
    <row r="625" spans="1:3" x14ac:dyDescent="0.3">
      <c r="A625" s="110"/>
      <c r="B625" s="110"/>
      <c r="C625" s="110"/>
    </row>
    <row r="626" spans="1:3" x14ac:dyDescent="0.3">
      <c r="A626" s="110"/>
      <c r="B626" s="110"/>
      <c r="C626" s="110"/>
    </row>
    <row r="627" spans="1:3" x14ac:dyDescent="0.3">
      <c r="A627" s="110"/>
      <c r="B627" s="110"/>
      <c r="C627" s="110"/>
    </row>
    <row r="628" spans="1:3" x14ac:dyDescent="0.3">
      <c r="A628" s="110"/>
      <c r="B628" s="110"/>
      <c r="C628" s="110"/>
    </row>
    <row r="629" spans="1:3" x14ac:dyDescent="0.3">
      <c r="A629" s="110"/>
      <c r="B629" s="110"/>
      <c r="C629" s="110"/>
    </row>
    <row r="630" spans="1:3" x14ac:dyDescent="0.3">
      <c r="A630" s="110"/>
      <c r="B630" s="110"/>
      <c r="C630" s="110"/>
    </row>
    <row r="631" spans="1:3" x14ac:dyDescent="0.3">
      <c r="A631" s="110"/>
      <c r="B631" s="110"/>
      <c r="C631" s="110"/>
    </row>
    <row r="632" spans="1:3" x14ac:dyDescent="0.3">
      <c r="A632" s="110"/>
      <c r="B632" s="110"/>
      <c r="C632" s="110"/>
    </row>
    <row r="633" spans="1:3" x14ac:dyDescent="0.3">
      <c r="A633" s="110"/>
      <c r="B633" s="110"/>
      <c r="C633" s="110"/>
    </row>
    <row r="634" spans="1:3" x14ac:dyDescent="0.3">
      <c r="A634" s="110"/>
      <c r="B634" s="110"/>
      <c r="C634" s="110"/>
    </row>
    <row r="635" spans="1:3" x14ac:dyDescent="0.3">
      <c r="A635" s="110"/>
      <c r="B635" s="110"/>
      <c r="C635" s="110"/>
    </row>
    <row r="636" spans="1:3" x14ac:dyDescent="0.3">
      <c r="A636" s="110"/>
      <c r="B636" s="110"/>
      <c r="C636" s="110"/>
    </row>
    <row r="637" spans="1:3" x14ac:dyDescent="0.3">
      <c r="A637" s="110"/>
      <c r="B637" s="110"/>
      <c r="C637" s="110"/>
    </row>
    <row r="638" spans="1:3" x14ac:dyDescent="0.3">
      <c r="A638" s="110"/>
      <c r="B638" s="110"/>
      <c r="C638" s="110"/>
    </row>
    <row r="639" spans="1:3" x14ac:dyDescent="0.3">
      <c r="A639" s="110"/>
      <c r="B639" s="110"/>
      <c r="C639" s="110"/>
    </row>
    <row r="640" spans="1:3" x14ac:dyDescent="0.3">
      <c r="A640" s="110"/>
      <c r="B640" s="110"/>
      <c r="C640" s="110"/>
    </row>
    <row r="641" spans="1:3" x14ac:dyDescent="0.3">
      <c r="A641" s="110"/>
      <c r="B641" s="110"/>
      <c r="C641" s="110"/>
    </row>
    <row r="642" spans="1:3" x14ac:dyDescent="0.3">
      <c r="A642" s="110"/>
      <c r="B642" s="110"/>
      <c r="C642" s="110"/>
    </row>
    <row r="643" spans="1:3" x14ac:dyDescent="0.3">
      <c r="A643" s="110"/>
      <c r="B643" s="110"/>
      <c r="C643" s="110"/>
    </row>
    <row r="644" spans="1:3" x14ac:dyDescent="0.3">
      <c r="A644" s="110"/>
      <c r="B644" s="110"/>
      <c r="C644" s="110"/>
    </row>
    <row r="645" spans="1:3" x14ac:dyDescent="0.3">
      <c r="A645" s="110"/>
      <c r="B645" s="110"/>
      <c r="C645" s="110"/>
    </row>
    <row r="646" spans="1:3" x14ac:dyDescent="0.3">
      <c r="A646" s="110"/>
      <c r="B646" s="110"/>
      <c r="C646" s="110"/>
    </row>
    <row r="647" spans="1:3" x14ac:dyDescent="0.3">
      <c r="A647" s="110"/>
      <c r="B647" s="110"/>
      <c r="C647" s="110"/>
    </row>
    <row r="648" spans="1:3" x14ac:dyDescent="0.3">
      <c r="A648" s="110"/>
      <c r="B648" s="110"/>
      <c r="C648" s="110"/>
    </row>
    <row r="649" spans="1:3" x14ac:dyDescent="0.3">
      <c r="A649" s="110"/>
      <c r="B649" s="110"/>
      <c r="C649" s="110"/>
    </row>
    <row r="650" spans="1:3" x14ac:dyDescent="0.3">
      <c r="A650" s="110"/>
      <c r="B650" s="110"/>
      <c r="C650" s="110"/>
    </row>
    <row r="651" spans="1:3" x14ac:dyDescent="0.3">
      <c r="A651" s="110"/>
      <c r="B651" s="110"/>
      <c r="C651" s="110"/>
    </row>
    <row r="652" spans="1:3" x14ac:dyDescent="0.3">
      <c r="A652" s="110"/>
      <c r="B652" s="110"/>
      <c r="C652" s="110"/>
    </row>
    <row r="653" spans="1:3" x14ac:dyDescent="0.3">
      <c r="A653" s="110"/>
      <c r="B653" s="110"/>
      <c r="C653" s="110"/>
    </row>
    <row r="654" spans="1:3" x14ac:dyDescent="0.3">
      <c r="A654" s="110"/>
      <c r="B654" s="110"/>
      <c r="C654" s="110"/>
    </row>
    <row r="655" spans="1:3" x14ac:dyDescent="0.3">
      <c r="A655" s="110"/>
      <c r="B655" s="110"/>
      <c r="C655" s="110"/>
    </row>
    <row r="656" spans="1:3" x14ac:dyDescent="0.3">
      <c r="A656" s="110"/>
      <c r="B656" s="110"/>
      <c r="C656" s="110"/>
    </row>
    <row r="657" spans="1:3" x14ac:dyDescent="0.3">
      <c r="A657" s="110"/>
      <c r="B657" s="110"/>
      <c r="C657" s="110"/>
    </row>
    <row r="658" spans="1:3" x14ac:dyDescent="0.3">
      <c r="A658" s="110"/>
      <c r="B658" s="110"/>
      <c r="C658" s="110"/>
    </row>
    <row r="659" spans="1:3" x14ac:dyDescent="0.3">
      <c r="A659" s="110"/>
      <c r="B659" s="110"/>
      <c r="C659" s="110"/>
    </row>
    <row r="660" spans="1:3" x14ac:dyDescent="0.3">
      <c r="A660" s="110"/>
      <c r="B660" s="110"/>
      <c r="C660" s="110"/>
    </row>
    <row r="661" spans="1:3" x14ac:dyDescent="0.3">
      <c r="A661" s="110"/>
      <c r="B661" s="110"/>
      <c r="C661" s="110"/>
    </row>
    <row r="662" spans="1:3" x14ac:dyDescent="0.3">
      <c r="A662" s="110"/>
      <c r="B662" s="110"/>
      <c r="C662" s="110"/>
    </row>
    <row r="663" spans="1:3" x14ac:dyDescent="0.3">
      <c r="A663" s="110"/>
      <c r="B663" s="110"/>
      <c r="C663" s="110"/>
    </row>
    <row r="664" spans="1:3" x14ac:dyDescent="0.3">
      <c r="A664" s="110"/>
      <c r="B664" s="110"/>
      <c r="C664" s="110"/>
    </row>
    <row r="665" spans="1:3" x14ac:dyDescent="0.3">
      <c r="A665" s="110"/>
      <c r="B665" s="110"/>
      <c r="C665" s="110"/>
    </row>
    <row r="666" spans="1:3" x14ac:dyDescent="0.3">
      <c r="A666" s="110"/>
      <c r="B666" s="110"/>
      <c r="C666" s="110"/>
    </row>
    <row r="667" spans="1:3" x14ac:dyDescent="0.3">
      <c r="A667" s="110"/>
      <c r="B667" s="110"/>
      <c r="C667" s="110"/>
    </row>
    <row r="668" spans="1:3" x14ac:dyDescent="0.3">
      <c r="A668" s="110"/>
      <c r="B668" s="110"/>
      <c r="C668" s="110"/>
    </row>
    <row r="669" spans="1:3" x14ac:dyDescent="0.3">
      <c r="A669" s="110"/>
      <c r="B669" s="110"/>
      <c r="C669" s="110"/>
    </row>
    <row r="670" spans="1:3" x14ac:dyDescent="0.3">
      <c r="A670" s="110"/>
      <c r="B670" s="110"/>
      <c r="C670" s="110"/>
    </row>
    <row r="671" spans="1:3" x14ac:dyDescent="0.3">
      <c r="A671" s="110"/>
      <c r="B671" s="110"/>
      <c r="C671" s="110"/>
    </row>
    <row r="672" spans="1:3" x14ac:dyDescent="0.3">
      <c r="A672" s="110"/>
      <c r="B672" s="110"/>
      <c r="C672" s="110"/>
    </row>
    <row r="673" spans="1:3" x14ac:dyDescent="0.3">
      <c r="A673" s="110"/>
      <c r="B673" s="110"/>
      <c r="C673" s="110"/>
    </row>
    <row r="674" spans="1:3" x14ac:dyDescent="0.3">
      <c r="A674" s="110"/>
      <c r="B674" s="110"/>
      <c r="C674" s="110"/>
    </row>
    <row r="675" spans="1:3" x14ac:dyDescent="0.3">
      <c r="A675" s="110"/>
      <c r="B675" s="110"/>
      <c r="C675" s="110"/>
    </row>
    <row r="676" spans="1:3" x14ac:dyDescent="0.3">
      <c r="A676" s="110"/>
      <c r="B676" s="110"/>
      <c r="C676" s="110"/>
    </row>
    <row r="677" spans="1:3" x14ac:dyDescent="0.3">
      <c r="A677" s="110"/>
      <c r="B677" s="110"/>
      <c r="C677" s="110"/>
    </row>
    <row r="678" spans="1:3" x14ac:dyDescent="0.3">
      <c r="A678" s="110"/>
      <c r="B678" s="110"/>
      <c r="C678" s="110"/>
    </row>
    <row r="679" spans="1:3" x14ac:dyDescent="0.3">
      <c r="A679" s="110"/>
      <c r="B679" s="110"/>
      <c r="C679" s="110"/>
    </row>
    <row r="680" spans="1:3" x14ac:dyDescent="0.3">
      <c r="A680" s="110"/>
      <c r="B680" s="110"/>
      <c r="C680" s="110"/>
    </row>
    <row r="681" spans="1:3" x14ac:dyDescent="0.3">
      <c r="A681" s="110"/>
      <c r="B681" s="110"/>
      <c r="C681" s="110"/>
    </row>
    <row r="682" spans="1:3" x14ac:dyDescent="0.3">
      <c r="A682" s="110"/>
      <c r="B682" s="110"/>
      <c r="C682" s="110"/>
    </row>
    <row r="683" spans="1:3" x14ac:dyDescent="0.3">
      <c r="A683" s="110"/>
      <c r="B683" s="110"/>
      <c r="C683" s="110"/>
    </row>
    <row r="684" spans="1:3" x14ac:dyDescent="0.3">
      <c r="A684" s="110"/>
      <c r="B684" s="110"/>
      <c r="C684" s="110"/>
    </row>
    <row r="685" spans="1:3" x14ac:dyDescent="0.3">
      <c r="A685" s="110"/>
      <c r="B685" s="110"/>
      <c r="C685" s="110"/>
    </row>
    <row r="686" spans="1:3" x14ac:dyDescent="0.3">
      <c r="A686" s="110"/>
      <c r="B686" s="110"/>
      <c r="C686" s="110"/>
    </row>
    <row r="687" spans="1:3" x14ac:dyDescent="0.3">
      <c r="A687" s="110"/>
      <c r="B687" s="110"/>
      <c r="C687" s="110"/>
    </row>
    <row r="688" spans="1:3" x14ac:dyDescent="0.3">
      <c r="A688" s="110"/>
      <c r="B688" s="110"/>
      <c r="C688" s="110"/>
    </row>
    <row r="689" spans="1:3" x14ac:dyDescent="0.3">
      <c r="A689" s="110"/>
      <c r="B689" s="110"/>
      <c r="C689" s="110"/>
    </row>
    <row r="690" spans="1:3" x14ac:dyDescent="0.3">
      <c r="A690" s="110"/>
      <c r="B690" s="110"/>
      <c r="C690" s="110"/>
    </row>
    <row r="691" spans="1:3" x14ac:dyDescent="0.3">
      <c r="A691" s="110"/>
      <c r="B691" s="110"/>
      <c r="C691" s="110"/>
    </row>
    <row r="692" spans="1:3" x14ac:dyDescent="0.3">
      <c r="A692" s="110"/>
      <c r="B692" s="110"/>
      <c r="C692" s="110"/>
    </row>
    <row r="693" spans="1:3" x14ac:dyDescent="0.3">
      <c r="A693" s="110"/>
      <c r="B693" s="110"/>
      <c r="C693" s="110"/>
    </row>
    <row r="694" spans="1:3" x14ac:dyDescent="0.3">
      <c r="A694" s="110"/>
      <c r="B694" s="110"/>
      <c r="C694" s="110"/>
    </row>
    <row r="695" spans="1:3" x14ac:dyDescent="0.3">
      <c r="A695" s="110"/>
      <c r="B695" s="110"/>
      <c r="C695" s="110"/>
    </row>
    <row r="696" spans="1:3" x14ac:dyDescent="0.3">
      <c r="A696" s="110"/>
      <c r="B696" s="110"/>
      <c r="C696" s="110"/>
    </row>
    <row r="697" spans="1:3" x14ac:dyDescent="0.3">
      <c r="A697" s="110"/>
      <c r="B697" s="110"/>
      <c r="C697" s="110"/>
    </row>
    <row r="698" spans="1:3" x14ac:dyDescent="0.3">
      <c r="A698" s="110"/>
      <c r="B698" s="110"/>
      <c r="C698" s="110"/>
    </row>
    <row r="699" spans="1:3" x14ac:dyDescent="0.3">
      <c r="A699" s="110"/>
      <c r="B699" s="110"/>
      <c r="C699" s="110"/>
    </row>
    <row r="700" spans="1:3" x14ac:dyDescent="0.3">
      <c r="A700" s="110"/>
      <c r="B700" s="110"/>
      <c r="C700" s="110"/>
    </row>
    <row r="701" spans="1:3" x14ac:dyDescent="0.3">
      <c r="A701" s="110"/>
      <c r="B701" s="110"/>
      <c r="C701" s="110"/>
    </row>
    <row r="702" spans="1:3" x14ac:dyDescent="0.3">
      <c r="A702" s="110"/>
      <c r="B702" s="110"/>
      <c r="C702" s="110"/>
    </row>
    <row r="703" spans="1:3" x14ac:dyDescent="0.3">
      <c r="A703" s="110"/>
      <c r="B703" s="110"/>
      <c r="C703" s="110"/>
    </row>
    <row r="704" spans="1:3" x14ac:dyDescent="0.3">
      <c r="A704" s="110"/>
      <c r="B704" s="110"/>
      <c r="C704" s="110"/>
    </row>
    <row r="705" spans="1:3" x14ac:dyDescent="0.3">
      <c r="A705" s="110"/>
      <c r="B705" s="110"/>
      <c r="C705" s="110"/>
    </row>
    <row r="706" spans="1:3" x14ac:dyDescent="0.3">
      <c r="A706" s="110"/>
      <c r="B706" s="110"/>
      <c r="C706" s="110"/>
    </row>
    <row r="707" spans="1:3" x14ac:dyDescent="0.3">
      <c r="A707" s="110"/>
      <c r="B707" s="110"/>
      <c r="C707" s="110"/>
    </row>
    <row r="708" spans="1:3" x14ac:dyDescent="0.3">
      <c r="A708" s="110"/>
      <c r="B708" s="110"/>
      <c r="C708" s="110"/>
    </row>
    <row r="709" spans="1:3" x14ac:dyDescent="0.3">
      <c r="A709" s="110"/>
      <c r="B709" s="110"/>
      <c r="C709" s="110"/>
    </row>
    <row r="710" spans="1:3" x14ac:dyDescent="0.3">
      <c r="A710" s="110"/>
      <c r="B710" s="110"/>
      <c r="C710" s="110"/>
    </row>
    <row r="711" spans="1:3" x14ac:dyDescent="0.3">
      <c r="A711" s="110"/>
      <c r="B711" s="110"/>
      <c r="C711" s="110"/>
    </row>
    <row r="712" spans="1:3" x14ac:dyDescent="0.3">
      <c r="A712" s="110"/>
      <c r="B712" s="110"/>
      <c r="C712" s="110"/>
    </row>
    <row r="713" spans="1:3" x14ac:dyDescent="0.3">
      <c r="A713" s="110"/>
      <c r="B713" s="110"/>
      <c r="C713" s="110"/>
    </row>
    <row r="714" spans="1:3" x14ac:dyDescent="0.3">
      <c r="A714" s="110"/>
      <c r="B714" s="110"/>
      <c r="C714" s="110"/>
    </row>
    <row r="715" spans="1:3" x14ac:dyDescent="0.3">
      <c r="A715" s="110"/>
      <c r="B715" s="110"/>
      <c r="C715" s="110"/>
    </row>
    <row r="716" spans="1:3" x14ac:dyDescent="0.3">
      <c r="A716" s="110"/>
      <c r="B716" s="110"/>
      <c r="C716" s="110"/>
    </row>
    <row r="717" spans="1:3" x14ac:dyDescent="0.3">
      <c r="A717" s="110"/>
      <c r="B717" s="110"/>
      <c r="C717" s="110"/>
    </row>
    <row r="718" spans="1:3" x14ac:dyDescent="0.3">
      <c r="A718" s="110"/>
      <c r="B718" s="110"/>
      <c r="C718" s="110"/>
    </row>
    <row r="719" spans="1:3" x14ac:dyDescent="0.3">
      <c r="A719" s="110"/>
      <c r="B719" s="110"/>
      <c r="C719" s="110"/>
    </row>
    <row r="720" spans="1:3" x14ac:dyDescent="0.3">
      <c r="A720" s="110"/>
      <c r="B720" s="110"/>
      <c r="C720" s="110"/>
    </row>
    <row r="721" spans="1:3" x14ac:dyDescent="0.3">
      <c r="A721" s="110"/>
      <c r="B721" s="110"/>
      <c r="C721" s="110"/>
    </row>
    <row r="722" spans="1:3" x14ac:dyDescent="0.3">
      <c r="A722" s="110"/>
      <c r="B722" s="110"/>
      <c r="C722" s="110"/>
    </row>
    <row r="723" spans="1:3" x14ac:dyDescent="0.3">
      <c r="A723" s="110"/>
      <c r="B723" s="110"/>
      <c r="C723" s="110"/>
    </row>
    <row r="724" spans="1:3" x14ac:dyDescent="0.3">
      <c r="A724" s="110"/>
      <c r="B724" s="110"/>
      <c r="C724" s="110"/>
    </row>
    <row r="725" spans="1:3" x14ac:dyDescent="0.3">
      <c r="A725" s="110"/>
      <c r="B725" s="110"/>
      <c r="C725" s="110"/>
    </row>
    <row r="726" spans="1:3" x14ac:dyDescent="0.3">
      <c r="A726" s="110"/>
      <c r="B726" s="110"/>
      <c r="C726" s="110"/>
    </row>
    <row r="727" spans="1:3" x14ac:dyDescent="0.3">
      <c r="A727" s="110"/>
      <c r="B727" s="110"/>
      <c r="C727" s="110"/>
    </row>
    <row r="728" spans="1:3" x14ac:dyDescent="0.3">
      <c r="A728" s="110"/>
      <c r="B728" s="110"/>
      <c r="C728" s="110"/>
    </row>
    <row r="729" spans="1:3" x14ac:dyDescent="0.3">
      <c r="A729" s="110"/>
      <c r="B729" s="110"/>
      <c r="C729" s="110"/>
    </row>
    <row r="730" spans="1:3" x14ac:dyDescent="0.3">
      <c r="A730" s="110"/>
      <c r="B730" s="110"/>
      <c r="C730" s="110"/>
    </row>
    <row r="731" spans="1:3" x14ac:dyDescent="0.3">
      <c r="A731" s="110"/>
      <c r="B731" s="110"/>
      <c r="C731" s="110"/>
    </row>
    <row r="732" spans="1:3" x14ac:dyDescent="0.3">
      <c r="A732" s="110"/>
      <c r="B732" s="110"/>
      <c r="C732" s="110"/>
    </row>
    <row r="733" spans="1:3" x14ac:dyDescent="0.3">
      <c r="A733" s="110"/>
      <c r="B733" s="110"/>
      <c r="C733" s="110"/>
    </row>
    <row r="734" spans="1:3" x14ac:dyDescent="0.3">
      <c r="A734" s="110"/>
      <c r="B734" s="110"/>
      <c r="C734" s="110"/>
    </row>
    <row r="735" spans="1:3" x14ac:dyDescent="0.3">
      <c r="A735" s="110"/>
      <c r="B735" s="110"/>
      <c r="C735" s="110"/>
    </row>
    <row r="736" spans="1:3" x14ac:dyDescent="0.3">
      <c r="A736" s="110"/>
      <c r="B736" s="110"/>
      <c r="C736" s="110"/>
    </row>
    <row r="737" spans="1:3" x14ac:dyDescent="0.3">
      <c r="A737" s="110"/>
      <c r="B737" s="110"/>
      <c r="C737" s="110"/>
    </row>
    <row r="738" spans="1:3" x14ac:dyDescent="0.3">
      <c r="A738" s="110"/>
      <c r="B738" s="110"/>
      <c r="C738" s="110"/>
    </row>
    <row r="739" spans="1:3" x14ac:dyDescent="0.3">
      <c r="A739" s="110"/>
      <c r="B739" s="110"/>
      <c r="C739" s="110"/>
    </row>
    <row r="740" spans="1:3" x14ac:dyDescent="0.3">
      <c r="A740" s="110"/>
      <c r="B740" s="110"/>
      <c r="C740" s="110"/>
    </row>
    <row r="741" spans="1:3" x14ac:dyDescent="0.3">
      <c r="A741" s="110"/>
      <c r="B741" s="110"/>
      <c r="C741" s="110"/>
    </row>
    <row r="742" spans="1:3" x14ac:dyDescent="0.3">
      <c r="A742" s="110"/>
      <c r="B742" s="110"/>
      <c r="C742" s="110"/>
    </row>
    <row r="743" spans="1:3" x14ac:dyDescent="0.3">
      <c r="A743" s="110"/>
      <c r="B743" s="110"/>
      <c r="C743" s="110"/>
    </row>
    <row r="744" spans="1:3" x14ac:dyDescent="0.3">
      <c r="A744" s="110"/>
      <c r="B744" s="110"/>
      <c r="C744" s="110"/>
    </row>
    <row r="745" spans="1:3" x14ac:dyDescent="0.3">
      <c r="A745" s="110"/>
      <c r="B745" s="110"/>
      <c r="C745" s="110"/>
    </row>
    <row r="746" spans="1:3" x14ac:dyDescent="0.3">
      <c r="A746" s="110"/>
      <c r="B746" s="110"/>
      <c r="C746" s="110"/>
    </row>
    <row r="747" spans="1:3" x14ac:dyDescent="0.3">
      <c r="A747" s="110"/>
      <c r="B747" s="110"/>
      <c r="C747" s="110"/>
    </row>
    <row r="748" spans="1:3" x14ac:dyDescent="0.3">
      <c r="A748" s="110"/>
      <c r="B748" s="110"/>
      <c r="C748" s="110"/>
    </row>
    <row r="749" spans="1:3" x14ac:dyDescent="0.3">
      <c r="A749" s="110"/>
      <c r="B749" s="110"/>
      <c r="C749" s="110"/>
    </row>
    <row r="750" spans="1:3" x14ac:dyDescent="0.3">
      <c r="A750" s="110"/>
      <c r="B750" s="110"/>
      <c r="C750" s="110"/>
    </row>
    <row r="751" spans="1:3" x14ac:dyDescent="0.3">
      <c r="A751" s="110"/>
      <c r="B751" s="110"/>
      <c r="C751" s="110"/>
    </row>
    <row r="752" spans="1:3" x14ac:dyDescent="0.3">
      <c r="A752" s="110"/>
      <c r="B752" s="110"/>
      <c r="C752" s="110"/>
    </row>
    <row r="753" spans="1:3" x14ac:dyDescent="0.3">
      <c r="A753" s="110"/>
      <c r="B753" s="110"/>
      <c r="C753" s="110"/>
    </row>
    <row r="754" spans="1:3" x14ac:dyDescent="0.3">
      <c r="A754" s="110"/>
      <c r="B754" s="110"/>
      <c r="C754" s="110"/>
    </row>
    <row r="755" spans="1:3" x14ac:dyDescent="0.3">
      <c r="A755" s="110"/>
      <c r="B755" s="110"/>
      <c r="C755" s="110"/>
    </row>
    <row r="756" spans="1:3" x14ac:dyDescent="0.3">
      <c r="A756" s="110"/>
      <c r="B756" s="110"/>
      <c r="C756" s="110"/>
    </row>
    <row r="757" spans="1:3" x14ac:dyDescent="0.3">
      <c r="A757" s="110"/>
      <c r="B757" s="110"/>
      <c r="C757" s="110"/>
    </row>
    <row r="758" spans="1:3" x14ac:dyDescent="0.3">
      <c r="A758" s="110"/>
      <c r="B758" s="110"/>
      <c r="C758" s="110"/>
    </row>
    <row r="759" spans="1:3" x14ac:dyDescent="0.3">
      <c r="A759" s="110"/>
      <c r="B759" s="110"/>
      <c r="C759" s="110"/>
    </row>
    <row r="760" spans="1:3" x14ac:dyDescent="0.3">
      <c r="A760" s="110"/>
      <c r="B760" s="110"/>
      <c r="C760" s="110"/>
    </row>
    <row r="761" spans="1:3" x14ac:dyDescent="0.3">
      <c r="A761" s="110"/>
      <c r="B761" s="110"/>
      <c r="C761" s="110"/>
    </row>
    <row r="762" spans="1:3" x14ac:dyDescent="0.3">
      <c r="A762" s="110"/>
      <c r="B762" s="110"/>
      <c r="C762" s="110"/>
    </row>
    <row r="763" spans="1:3" x14ac:dyDescent="0.3">
      <c r="A763" s="110"/>
      <c r="B763" s="110"/>
      <c r="C763" s="110"/>
    </row>
    <row r="764" spans="1:3" x14ac:dyDescent="0.3">
      <c r="A764" s="110"/>
      <c r="B764" s="110"/>
      <c r="C764" s="110"/>
    </row>
    <row r="765" spans="1:3" x14ac:dyDescent="0.3">
      <c r="A765" s="110"/>
      <c r="B765" s="110"/>
      <c r="C765" s="110"/>
    </row>
    <row r="766" spans="1:3" x14ac:dyDescent="0.3">
      <c r="A766" s="110"/>
      <c r="B766" s="110"/>
      <c r="C766" s="110"/>
    </row>
    <row r="767" spans="1:3" x14ac:dyDescent="0.3">
      <c r="A767" s="110"/>
      <c r="B767" s="110"/>
      <c r="C767" s="110"/>
    </row>
    <row r="768" spans="1:3" x14ac:dyDescent="0.3">
      <c r="A768" s="110"/>
      <c r="B768" s="110"/>
      <c r="C768" s="110"/>
    </row>
    <row r="769" spans="1:3" x14ac:dyDescent="0.3">
      <c r="A769" s="110"/>
      <c r="B769" s="110"/>
      <c r="C769" s="110"/>
    </row>
    <row r="770" spans="1:3" x14ac:dyDescent="0.3">
      <c r="A770" s="110"/>
      <c r="B770" s="110"/>
      <c r="C770" s="110"/>
    </row>
    <row r="771" spans="1:3" x14ac:dyDescent="0.3">
      <c r="A771" s="110"/>
      <c r="B771" s="110"/>
      <c r="C771" s="110"/>
    </row>
    <row r="772" spans="1:3" x14ac:dyDescent="0.3">
      <c r="A772" s="110"/>
      <c r="B772" s="110"/>
      <c r="C772" s="110"/>
    </row>
    <row r="773" spans="1:3" x14ac:dyDescent="0.3">
      <c r="A773" s="110"/>
      <c r="B773" s="110"/>
      <c r="C773" s="110"/>
    </row>
    <row r="774" spans="1:3" x14ac:dyDescent="0.3">
      <c r="A774" s="110"/>
      <c r="B774" s="110"/>
      <c r="C774" s="110"/>
    </row>
    <row r="775" spans="1:3" x14ac:dyDescent="0.3">
      <c r="A775" s="110"/>
      <c r="B775" s="110"/>
      <c r="C775" s="110"/>
    </row>
    <row r="776" spans="1:3" x14ac:dyDescent="0.3">
      <c r="A776" s="110"/>
      <c r="B776" s="110"/>
      <c r="C776" s="110"/>
    </row>
    <row r="777" spans="1:3" x14ac:dyDescent="0.3">
      <c r="A777" s="110"/>
      <c r="B777" s="110"/>
      <c r="C777" s="110"/>
    </row>
    <row r="778" spans="1:3" x14ac:dyDescent="0.3">
      <c r="A778" s="110"/>
      <c r="B778" s="110"/>
      <c r="C778" s="110"/>
    </row>
    <row r="779" spans="1:3" x14ac:dyDescent="0.3">
      <c r="A779" s="110"/>
      <c r="B779" s="110"/>
      <c r="C779" s="110"/>
    </row>
    <row r="780" spans="1:3" x14ac:dyDescent="0.3">
      <c r="A780" s="110"/>
      <c r="B780" s="110"/>
      <c r="C780" s="110"/>
    </row>
    <row r="781" spans="1:3" x14ac:dyDescent="0.3">
      <c r="A781" s="110"/>
      <c r="B781" s="110"/>
      <c r="C781" s="110"/>
    </row>
    <row r="782" spans="1:3" x14ac:dyDescent="0.3">
      <c r="A782" s="110"/>
      <c r="B782" s="110"/>
      <c r="C782" s="110"/>
    </row>
    <row r="783" spans="1:3" x14ac:dyDescent="0.3">
      <c r="A783" s="110"/>
      <c r="B783" s="110"/>
      <c r="C783" s="110"/>
    </row>
    <row r="784" spans="1:3" x14ac:dyDescent="0.3">
      <c r="A784" s="110"/>
      <c r="B784" s="110"/>
      <c r="C784" s="110"/>
    </row>
    <row r="785" spans="1:3" x14ac:dyDescent="0.3">
      <c r="A785" s="110"/>
      <c r="B785" s="110"/>
      <c r="C785" s="110"/>
    </row>
    <row r="786" spans="1:3" x14ac:dyDescent="0.3">
      <c r="A786" s="110"/>
      <c r="B786" s="110"/>
      <c r="C786" s="110"/>
    </row>
    <row r="787" spans="1:3" x14ac:dyDescent="0.3">
      <c r="A787" s="110"/>
      <c r="B787" s="110"/>
      <c r="C787" s="110"/>
    </row>
    <row r="788" spans="1:3" x14ac:dyDescent="0.3">
      <c r="A788" s="110"/>
      <c r="B788" s="110"/>
      <c r="C788" s="110"/>
    </row>
    <row r="789" spans="1:3" x14ac:dyDescent="0.3">
      <c r="A789" s="110"/>
      <c r="B789" s="110"/>
      <c r="C789" s="110"/>
    </row>
    <row r="790" spans="1:3" x14ac:dyDescent="0.3">
      <c r="A790" s="110"/>
      <c r="B790" s="110"/>
      <c r="C790" s="110"/>
    </row>
    <row r="791" spans="1:3" x14ac:dyDescent="0.3">
      <c r="A791" s="110"/>
      <c r="B791" s="110"/>
      <c r="C791" s="110"/>
    </row>
    <row r="792" spans="1:3" x14ac:dyDescent="0.3">
      <c r="A792" s="110"/>
      <c r="B792" s="110"/>
      <c r="C792" s="110"/>
    </row>
    <row r="793" spans="1:3" x14ac:dyDescent="0.3">
      <c r="A793" s="110"/>
      <c r="B793" s="110"/>
      <c r="C793" s="110"/>
    </row>
    <row r="794" spans="1:3" x14ac:dyDescent="0.3">
      <c r="A794" s="110"/>
      <c r="B794" s="110"/>
      <c r="C794" s="110"/>
    </row>
    <row r="795" spans="1:3" x14ac:dyDescent="0.3">
      <c r="A795" s="110"/>
      <c r="B795" s="110"/>
      <c r="C795" s="110"/>
    </row>
    <row r="796" spans="1:3" x14ac:dyDescent="0.3">
      <c r="A796" s="110"/>
      <c r="B796" s="110"/>
      <c r="C796" s="110"/>
    </row>
    <row r="797" spans="1:3" x14ac:dyDescent="0.3">
      <c r="A797" s="110"/>
      <c r="B797" s="110"/>
      <c r="C797" s="110"/>
    </row>
    <row r="798" spans="1:3" x14ac:dyDescent="0.3">
      <c r="A798" s="110"/>
      <c r="B798" s="110"/>
      <c r="C798" s="110"/>
    </row>
    <row r="799" spans="1:3" x14ac:dyDescent="0.3">
      <c r="A799" s="110"/>
      <c r="B799" s="110"/>
      <c r="C799" s="110"/>
    </row>
    <row r="800" spans="1:3" x14ac:dyDescent="0.3">
      <c r="A800" s="110"/>
      <c r="B800" s="110"/>
      <c r="C800" s="110"/>
    </row>
    <row r="801" spans="1:3" x14ac:dyDescent="0.3">
      <c r="A801" s="110"/>
      <c r="B801" s="110"/>
      <c r="C801" s="110"/>
    </row>
    <row r="802" spans="1:3" x14ac:dyDescent="0.3">
      <c r="A802" s="110"/>
      <c r="B802" s="110"/>
      <c r="C802" s="110"/>
    </row>
    <row r="803" spans="1:3" x14ac:dyDescent="0.3">
      <c r="A803" s="110"/>
      <c r="B803" s="110"/>
      <c r="C803" s="110"/>
    </row>
    <row r="804" spans="1:3" x14ac:dyDescent="0.3">
      <c r="A804" s="110"/>
      <c r="B804" s="110"/>
      <c r="C804" s="110"/>
    </row>
    <row r="805" spans="1:3" x14ac:dyDescent="0.3">
      <c r="A805" s="110"/>
      <c r="B805" s="110"/>
      <c r="C805" s="110"/>
    </row>
    <row r="806" spans="1:3" x14ac:dyDescent="0.3">
      <c r="A806" s="110"/>
      <c r="B806" s="110"/>
      <c r="C806" s="110"/>
    </row>
    <row r="807" spans="1:3" x14ac:dyDescent="0.3">
      <c r="A807" s="110"/>
      <c r="B807" s="110"/>
      <c r="C807" s="110"/>
    </row>
    <row r="808" spans="1:3" x14ac:dyDescent="0.3">
      <c r="A808" s="110"/>
      <c r="B808" s="110"/>
      <c r="C808" s="110"/>
    </row>
    <row r="809" spans="1:3" x14ac:dyDescent="0.3">
      <c r="A809" s="110"/>
      <c r="B809" s="110"/>
      <c r="C809" s="110"/>
    </row>
    <row r="810" spans="1:3" x14ac:dyDescent="0.3">
      <c r="A810" s="110"/>
      <c r="B810" s="110"/>
      <c r="C810" s="110"/>
    </row>
    <row r="811" spans="1:3" x14ac:dyDescent="0.3">
      <c r="A811" s="110"/>
      <c r="B811" s="110"/>
      <c r="C811" s="110"/>
    </row>
    <row r="812" spans="1:3" x14ac:dyDescent="0.3">
      <c r="A812" s="110"/>
      <c r="B812" s="110"/>
      <c r="C812" s="110"/>
    </row>
    <row r="813" spans="1:3" x14ac:dyDescent="0.3">
      <c r="A813" s="110"/>
      <c r="B813" s="110"/>
      <c r="C813" s="110"/>
    </row>
    <row r="814" spans="1:3" x14ac:dyDescent="0.3">
      <c r="A814" s="110"/>
      <c r="B814" s="110"/>
      <c r="C814" s="110"/>
    </row>
    <row r="815" spans="1:3" x14ac:dyDescent="0.3">
      <c r="A815" s="110"/>
      <c r="B815" s="110"/>
      <c r="C815" s="110"/>
    </row>
    <row r="816" spans="1:3" x14ac:dyDescent="0.3">
      <c r="A816" s="110"/>
      <c r="B816" s="110"/>
      <c r="C816" s="110"/>
    </row>
    <row r="817" spans="1:3" x14ac:dyDescent="0.3">
      <c r="A817" s="110"/>
      <c r="B817" s="110"/>
      <c r="C817" s="110"/>
    </row>
    <row r="818" spans="1:3" x14ac:dyDescent="0.3">
      <c r="A818" s="110"/>
      <c r="B818" s="110"/>
      <c r="C818" s="110"/>
    </row>
    <row r="819" spans="1:3" x14ac:dyDescent="0.3">
      <c r="A819" s="110"/>
      <c r="B819" s="110"/>
      <c r="C819" s="110"/>
    </row>
    <row r="820" spans="1:3" x14ac:dyDescent="0.3">
      <c r="A820" s="110"/>
      <c r="B820" s="110"/>
      <c r="C820" s="110"/>
    </row>
    <row r="821" spans="1:3" x14ac:dyDescent="0.3">
      <c r="A821" s="110"/>
      <c r="B821" s="110"/>
      <c r="C821" s="110"/>
    </row>
    <row r="822" spans="1:3" x14ac:dyDescent="0.3">
      <c r="A822" s="110"/>
      <c r="B822" s="110"/>
      <c r="C822" s="110"/>
    </row>
    <row r="823" spans="1:3" x14ac:dyDescent="0.3">
      <c r="A823" s="110"/>
      <c r="B823" s="110"/>
      <c r="C823" s="110"/>
    </row>
    <row r="824" spans="1:3" x14ac:dyDescent="0.3">
      <c r="A824" s="110"/>
      <c r="B824" s="110"/>
      <c r="C824" s="110"/>
    </row>
    <row r="825" spans="1:3" x14ac:dyDescent="0.3">
      <c r="A825" s="110"/>
      <c r="B825" s="110"/>
      <c r="C825" s="110"/>
    </row>
    <row r="826" spans="1:3" x14ac:dyDescent="0.3">
      <c r="A826" s="110"/>
      <c r="B826" s="110"/>
      <c r="C826" s="110"/>
    </row>
    <row r="827" spans="1:3" x14ac:dyDescent="0.3">
      <c r="A827" s="110"/>
      <c r="B827" s="110"/>
      <c r="C827" s="110"/>
    </row>
    <row r="828" spans="1:3" x14ac:dyDescent="0.3">
      <c r="A828" s="110"/>
      <c r="B828" s="110"/>
      <c r="C828" s="110"/>
    </row>
    <row r="829" spans="1:3" x14ac:dyDescent="0.3">
      <c r="A829" s="110"/>
      <c r="B829" s="110"/>
      <c r="C829" s="110"/>
    </row>
    <row r="830" spans="1:3" x14ac:dyDescent="0.3">
      <c r="A830" s="110"/>
      <c r="B830" s="110"/>
      <c r="C830" s="110"/>
    </row>
    <row r="831" spans="1:3" x14ac:dyDescent="0.3">
      <c r="A831" s="110"/>
      <c r="B831" s="110"/>
      <c r="C831" s="110"/>
    </row>
    <row r="832" spans="1:3" x14ac:dyDescent="0.3">
      <c r="A832" s="110"/>
      <c r="B832" s="110"/>
      <c r="C832" s="110"/>
    </row>
    <row r="833" spans="1:3" x14ac:dyDescent="0.3">
      <c r="A833" s="110"/>
      <c r="B833" s="110"/>
      <c r="C833" s="110"/>
    </row>
    <row r="834" spans="1:3" x14ac:dyDescent="0.3">
      <c r="A834" s="110"/>
      <c r="B834" s="110"/>
      <c r="C834" s="110"/>
    </row>
    <row r="835" spans="1:3" x14ac:dyDescent="0.3">
      <c r="A835" s="110"/>
      <c r="B835" s="110"/>
      <c r="C835" s="110"/>
    </row>
    <row r="836" spans="1:3" x14ac:dyDescent="0.3">
      <c r="A836" s="110"/>
      <c r="B836" s="110"/>
      <c r="C836" s="110"/>
    </row>
    <row r="837" spans="1:3" x14ac:dyDescent="0.3">
      <c r="A837" s="110"/>
      <c r="B837" s="110"/>
      <c r="C837" s="110"/>
    </row>
    <row r="838" spans="1:3" x14ac:dyDescent="0.3">
      <c r="A838" s="110"/>
      <c r="B838" s="110"/>
      <c r="C838" s="110"/>
    </row>
    <row r="839" spans="1:3" x14ac:dyDescent="0.3">
      <c r="A839" s="110"/>
      <c r="B839" s="110"/>
      <c r="C839" s="110"/>
    </row>
    <row r="840" spans="1:3" x14ac:dyDescent="0.3">
      <c r="A840" s="110"/>
      <c r="B840" s="110"/>
      <c r="C840" s="110"/>
    </row>
    <row r="841" spans="1:3" x14ac:dyDescent="0.3">
      <c r="A841" s="110"/>
      <c r="B841" s="110"/>
      <c r="C841" s="110"/>
    </row>
    <row r="842" spans="1:3" x14ac:dyDescent="0.3">
      <c r="A842" s="110"/>
      <c r="B842" s="110"/>
      <c r="C842" s="110"/>
    </row>
    <row r="843" spans="1:3" x14ac:dyDescent="0.3">
      <c r="A843" s="110"/>
      <c r="B843" s="110"/>
      <c r="C843" s="110"/>
    </row>
    <row r="844" spans="1:3" x14ac:dyDescent="0.3">
      <c r="A844" s="110"/>
      <c r="B844" s="110"/>
      <c r="C844" s="110"/>
    </row>
    <row r="845" spans="1:3" x14ac:dyDescent="0.3">
      <c r="A845" s="110"/>
      <c r="B845" s="110"/>
      <c r="C845" s="110"/>
    </row>
    <row r="846" spans="1:3" x14ac:dyDescent="0.3">
      <c r="A846" s="110"/>
      <c r="B846" s="110"/>
      <c r="C846" s="110"/>
    </row>
    <row r="847" spans="1:3" x14ac:dyDescent="0.3">
      <c r="A847" s="110"/>
      <c r="B847" s="110"/>
      <c r="C847" s="110"/>
    </row>
    <row r="848" spans="1:3" x14ac:dyDescent="0.3">
      <c r="A848" s="110"/>
      <c r="B848" s="110"/>
      <c r="C848" s="110"/>
    </row>
    <row r="849" spans="1:3" x14ac:dyDescent="0.3">
      <c r="A849" s="110"/>
      <c r="B849" s="110"/>
      <c r="C849" s="110"/>
    </row>
    <row r="850" spans="1:3" x14ac:dyDescent="0.3">
      <c r="A850" s="110"/>
      <c r="B850" s="110"/>
      <c r="C850" s="110"/>
    </row>
    <row r="851" spans="1:3" x14ac:dyDescent="0.3">
      <c r="A851" s="110"/>
      <c r="B851" s="110"/>
      <c r="C851" s="110"/>
    </row>
    <row r="852" spans="1:3" x14ac:dyDescent="0.3">
      <c r="A852" s="110"/>
      <c r="B852" s="110"/>
      <c r="C852" s="110"/>
    </row>
    <row r="853" spans="1:3" x14ac:dyDescent="0.3">
      <c r="A853" s="110"/>
      <c r="B853" s="110"/>
      <c r="C853" s="110"/>
    </row>
    <row r="854" spans="1:3" x14ac:dyDescent="0.3">
      <c r="A854" s="110"/>
      <c r="B854" s="110"/>
      <c r="C854" s="110"/>
    </row>
    <row r="855" spans="1:3" x14ac:dyDescent="0.3">
      <c r="A855" s="110"/>
      <c r="B855" s="110"/>
      <c r="C855" s="110"/>
    </row>
    <row r="856" spans="1:3" x14ac:dyDescent="0.3">
      <c r="A856" s="110"/>
      <c r="B856" s="110"/>
      <c r="C856" s="110"/>
    </row>
    <row r="857" spans="1:3" x14ac:dyDescent="0.3">
      <c r="A857" s="110"/>
      <c r="B857" s="110"/>
      <c r="C857" s="110"/>
    </row>
    <row r="858" spans="1:3" x14ac:dyDescent="0.3">
      <c r="A858" s="110"/>
      <c r="B858" s="110"/>
      <c r="C858" s="110"/>
    </row>
    <row r="859" spans="1:3" x14ac:dyDescent="0.3">
      <c r="A859" s="110"/>
      <c r="B859" s="110"/>
      <c r="C859" s="110"/>
    </row>
    <row r="860" spans="1:3" x14ac:dyDescent="0.3">
      <c r="A860" s="110"/>
      <c r="B860" s="110"/>
      <c r="C860" s="110"/>
    </row>
    <row r="861" spans="1:3" x14ac:dyDescent="0.3">
      <c r="A861" s="110"/>
      <c r="B861" s="110"/>
      <c r="C861" s="110"/>
    </row>
    <row r="862" spans="1:3" x14ac:dyDescent="0.3">
      <c r="A862" s="110"/>
      <c r="B862" s="110"/>
      <c r="C862" s="110"/>
    </row>
    <row r="863" spans="1:3" x14ac:dyDescent="0.3">
      <c r="A863" s="110"/>
      <c r="B863" s="110"/>
      <c r="C863" s="110"/>
    </row>
    <row r="864" spans="1:3" x14ac:dyDescent="0.3">
      <c r="A864" s="110"/>
      <c r="B864" s="110"/>
      <c r="C864" s="110"/>
    </row>
    <row r="865" spans="1:3" x14ac:dyDescent="0.3">
      <c r="A865" s="110"/>
      <c r="B865" s="110"/>
      <c r="C865" s="110"/>
    </row>
    <row r="866" spans="1:3" x14ac:dyDescent="0.3">
      <c r="A866" s="110"/>
      <c r="B866" s="110"/>
      <c r="C866" s="110"/>
    </row>
    <row r="867" spans="1:3" x14ac:dyDescent="0.3">
      <c r="A867" s="110"/>
      <c r="B867" s="110"/>
      <c r="C867" s="110"/>
    </row>
    <row r="868" spans="1:3" x14ac:dyDescent="0.3">
      <c r="A868" s="110"/>
      <c r="B868" s="110"/>
      <c r="C868" s="110"/>
    </row>
    <row r="869" spans="1:3" x14ac:dyDescent="0.3">
      <c r="A869" s="110"/>
      <c r="B869" s="110"/>
      <c r="C869" s="110"/>
    </row>
    <row r="870" spans="1:3" x14ac:dyDescent="0.3">
      <c r="A870" s="110"/>
      <c r="B870" s="110"/>
      <c r="C870" s="110"/>
    </row>
    <row r="871" spans="1:3" x14ac:dyDescent="0.3">
      <c r="A871" s="110"/>
      <c r="B871" s="110"/>
      <c r="C871" s="110"/>
    </row>
    <row r="872" spans="1:3" x14ac:dyDescent="0.3">
      <c r="A872" s="110"/>
      <c r="B872" s="110"/>
      <c r="C872" s="110"/>
    </row>
    <row r="873" spans="1:3" x14ac:dyDescent="0.3">
      <c r="A873" s="110"/>
      <c r="B873" s="110"/>
      <c r="C873" s="110"/>
    </row>
    <row r="874" spans="1:3" x14ac:dyDescent="0.3">
      <c r="A874" s="110"/>
      <c r="B874" s="110"/>
      <c r="C874" s="110"/>
    </row>
    <row r="875" spans="1:3" x14ac:dyDescent="0.3">
      <c r="A875" s="110"/>
      <c r="B875" s="110"/>
      <c r="C875" s="110"/>
    </row>
    <row r="876" spans="1:3" x14ac:dyDescent="0.3">
      <c r="A876" s="110"/>
      <c r="B876" s="110"/>
      <c r="C876" s="110"/>
    </row>
    <row r="877" spans="1:3" x14ac:dyDescent="0.3">
      <c r="A877" s="110"/>
      <c r="B877" s="110"/>
      <c r="C877" s="110"/>
    </row>
    <row r="878" spans="1:3" x14ac:dyDescent="0.3">
      <c r="A878" s="110"/>
      <c r="B878" s="110"/>
      <c r="C878" s="110"/>
    </row>
    <row r="879" spans="1:3" x14ac:dyDescent="0.3">
      <c r="A879" s="110"/>
      <c r="B879" s="110"/>
      <c r="C879" s="110"/>
    </row>
    <row r="880" spans="1:3" x14ac:dyDescent="0.3">
      <c r="A880" s="110"/>
      <c r="B880" s="110"/>
      <c r="C880" s="110"/>
    </row>
    <row r="881" spans="1:3" x14ac:dyDescent="0.3">
      <c r="A881" s="110"/>
      <c r="B881" s="110"/>
      <c r="C881" s="110"/>
    </row>
    <row r="882" spans="1:3" x14ac:dyDescent="0.3">
      <c r="A882" s="110"/>
      <c r="B882" s="110"/>
      <c r="C882" s="110"/>
    </row>
    <row r="883" spans="1:3" x14ac:dyDescent="0.3">
      <c r="A883" s="110"/>
      <c r="B883" s="110"/>
      <c r="C883" s="110"/>
    </row>
    <row r="884" spans="1:3" x14ac:dyDescent="0.3">
      <c r="A884" s="110"/>
      <c r="B884" s="110"/>
      <c r="C884" s="110"/>
    </row>
    <row r="885" spans="1:3" x14ac:dyDescent="0.3">
      <c r="A885" s="110"/>
      <c r="B885" s="110"/>
      <c r="C885" s="110"/>
    </row>
    <row r="886" spans="1:3" x14ac:dyDescent="0.3">
      <c r="A886" s="110"/>
      <c r="B886" s="110"/>
      <c r="C886" s="110"/>
    </row>
    <row r="887" spans="1:3" x14ac:dyDescent="0.3">
      <c r="A887" s="110"/>
      <c r="B887" s="110"/>
      <c r="C887" s="110"/>
    </row>
    <row r="888" spans="1:3" x14ac:dyDescent="0.3">
      <c r="A888" s="110"/>
      <c r="B888" s="110"/>
      <c r="C888" s="110"/>
    </row>
    <row r="889" spans="1:3" x14ac:dyDescent="0.3">
      <c r="A889" s="110"/>
      <c r="B889" s="110"/>
      <c r="C889" s="110"/>
    </row>
    <row r="890" spans="1:3" x14ac:dyDescent="0.3">
      <c r="A890" s="110"/>
      <c r="B890" s="110"/>
      <c r="C890" s="110"/>
    </row>
    <row r="891" spans="1:3" x14ac:dyDescent="0.3">
      <c r="A891" s="110"/>
      <c r="B891" s="110"/>
      <c r="C891" s="110"/>
    </row>
    <row r="892" spans="1:3" x14ac:dyDescent="0.3">
      <c r="A892" s="110"/>
      <c r="B892" s="110"/>
      <c r="C892" s="110"/>
    </row>
    <row r="893" spans="1:3" x14ac:dyDescent="0.3">
      <c r="A893" s="110"/>
      <c r="B893" s="110"/>
      <c r="C893" s="110"/>
    </row>
    <row r="894" spans="1:3" x14ac:dyDescent="0.3">
      <c r="A894" s="110"/>
      <c r="B894" s="110"/>
      <c r="C894" s="110"/>
    </row>
    <row r="895" spans="1:3" x14ac:dyDescent="0.3">
      <c r="A895" s="110"/>
      <c r="B895" s="110"/>
      <c r="C895" s="110"/>
    </row>
    <row r="896" spans="1:3" x14ac:dyDescent="0.3">
      <c r="A896" s="110"/>
      <c r="B896" s="110"/>
      <c r="C896" s="110"/>
    </row>
    <row r="897" spans="1:3" x14ac:dyDescent="0.3">
      <c r="A897" s="110"/>
      <c r="B897" s="110"/>
      <c r="C897" s="110"/>
    </row>
    <row r="898" spans="1:3" x14ac:dyDescent="0.3">
      <c r="A898" s="110"/>
      <c r="B898" s="110"/>
      <c r="C898" s="110"/>
    </row>
    <row r="899" spans="1:3" x14ac:dyDescent="0.3">
      <c r="A899" s="110"/>
      <c r="B899" s="110"/>
      <c r="C899" s="110"/>
    </row>
    <row r="900" spans="1:3" x14ac:dyDescent="0.3">
      <c r="A900" s="110"/>
      <c r="B900" s="110"/>
      <c r="C900" s="110"/>
    </row>
    <row r="901" spans="1:3" x14ac:dyDescent="0.3">
      <c r="A901" s="110"/>
      <c r="B901" s="110"/>
      <c r="C901" s="110"/>
    </row>
    <row r="902" spans="1:3" x14ac:dyDescent="0.3">
      <c r="A902" s="110"/>
      <c r="B902" s="110"/>
      <c r="C902" s="110"/>
    </row>
    <row r="903" spans="1:3" x14ac:dyDescent="0.3">
      <c r="A903" s="110"/>
      <c r="B903" s="110"/>
      <c r="C903" s="110"/>
    </row>
    <row r="904" spans="1:3" x14ac:dyDescent="0.3">
      <c r="A904" s="110"/>
      <c r="B904" s="110"/>
      <c r="C904" s="110"/>
    </row>
    <row r="905" spans="1:3" x14ac:dyDescent="0.3">
      <c r="A905" s="110"/>
      <c r="B905" s="110"/>
      <c r="C905" s="110"/>
    </row>
    <row r="906" spans="1:3" x14ac:dyDescent="0.3">
      <c r="A906" s="110"/>
      <c r="B906" s="110"/>
      <c r="C906" s="110"/>
    </row>
    <row r="907" spans="1:3" x14ac:dyDescent="0.3">
      <c r="A907" s="110"/>
      <c r="B907" s="110"/>
      <c r="C907" s="110"/>
    </row>
    <row r="908" spans="1:3" x14ac:dyDescent="0.3">
      <c r="A908" s="110"/>
      <c r="B908" s="110"/>
      <c r="C908" s="110"/>
    </row>
    <row r="909" spans="1:3" x14ac:dyDescent="0.3">
      <c r="A909" s="110"/>
      <c r="B909" s="110"/>
      <c r="C909" s="110"/>
    </row>
    <row r="910" spans="1:3" x14ac:dyDescent="0.3">
      <c r="A910" s="110"/>
      <c r="B910" s="110"/>
      <c r="C910" s="110"/>
    </row>
    <row r="911" spans="1:3" x14ac:dyDescent="0.3">
      <c r="A911" s="110"/>
      <c r="B911" s="110"/>
      <c r="C911" s="110"/>
    </row>
    <row r="912" spans="1:3" x14ac:dyDescent="0.3">
      <c r="A912" s="110"/>
      <c r="B912" s="110"/>
      <c r="C912" s="110"/>
    </row>
    <row r="913" spans="1:3" x14ac:dyDescent="0.3">
      <c r="A913" s="110"/>
      <c r="B913" s="110"/>
      <c r="C913" s="110"/>
    </row>
    <row r="914" spans="1:3" x14ac:dyDescent="0.3">
      <c r="A914" s="110"/>
      <c r="B914" s="110"/>
      <c r="C914" s="110"/>
    </row>
    <row r="915" spans="1:3" x14ac:dyDescent="0.3">
      <c r="A915" s="110"/>
      <c r="B915" s="110"/>
      <c r="C915" s="110"/>
    </row>
    <row r="916" spans="1:3" x14ac:dyDescent="0.3">
      <c r="A916" s="110"/>
      <c r="B916" s="110"/>
      <c r="C916" s="110"/>
    </row>
    <row r="917" spans="1:3" x14ac:dyDescent="0.3">
      <c r="A917" s="110"/>
      <c r="B917" s="110"/>
      <c r="C917" s="110"/>
    </row>
    <row r="918" spans="1:3" x14ac:dyDescent="0.3">
      <c r="A918" s="110"/>
      <c r="B918" s="110"/>
      <c r="C918" s="110"/>
    </row>
    <row r="919" spans="1:3" x14ac:dyDescent="0.3">
      <c r="A919" s="110"/>
      <c r="B919" s="110"/>
      <c r="C919" s="110"/>
    </row>
    <row r="920" spans="1:3" x14ac:dyDescent="0.3">
      <c r="A920" s="110"/>
      <c r="B920" s="110"/>
      <c r="C920" s="110"/>
    </row>
    <row r="921" spans="1:3" x14ac:dyDescent="0.3">
      <c r="A921" s="110"/>
      <c r="B921" s="110"/>
      <c r="C921" s="110"/>
    </row>
    <row r="922" spans="1:3" x14ac:dyDescent="0.3">
      <c r="A922" s="110"/>
      <c r="B922" s="110"/>
      <c r="C922" s="110"/>
    </row>
    <row r="923" spans="1:3" x14ac:dyDescent="0.3">
      <c r="A923" s="110"/>
      <c r="B923" s="110"/>
      <c r="C923" s="110"/>
    </row>
    <row r="924" spans="1:3" x14ac:dyDescent="0.3">
      <c r="A924" s="110"/>
      <c r="B924" s="110"/>
      <c r="C924" s="110"/>
    </row>
    <row r="925" spans="1:3" x14ac:dyDescent="0.3">
      <c r="A925" s="110"/>
      <c r="B925" s="110"/>
      <c r="C925" s="110"/>
    </row>
    <row r="926" spans="1:3" x14ac:dyDescent="0.3">
      <c r="A926" s="110"/>
      <c r="B926" s="110"/>
      <c r="C926" s="110"/>
    </row>
    <row r="927" spans="1:3" x14ac:dyDescent="0.3">
      <c r="A927" s="110"/>
      <c r="B927" s="110"/>
      <c r="C927" s="110"/>
    </row>
    <row r="928" spans="1:3" x14ac:dyDescent="0.3">
      <c r="A928" s="110"/>
      <c r="B928" s="110"/>
      <c r="C928" s="110"/>
    </row>
    <row r="929" spans="1:3" x14ac:dyDescent="0.3">
      <c r="A929" s="110"/>
      <c r="B929" s="110"/>
      <c r="C929" s="110"/>
    </row>
    <row r="930" spans="1:3" x14ac:dyDescent="0.3">
      <c r="A930" s="110"/>
      <c r="B930" s="110"/>
      <c r="C930" s="110"/>
    </row>
    <row r="931" spans="1:3" x14ac:dyDescent="0.3">
      <c r="A931" s="110"/>
      <c r="B931" s="110"/>
      <c r="C931" s="110"/>
    </row>
    <row r="932" spans="1:3" x14ac:dyDescent="0.3">
      <c r="A932" s="110"/>
      <c r="B932" s="110"/>
      <c r="C932" s="110"/>
    </row>
    <row r="933" spans="1:3" x14ac:dyDescent="0.3">
      <c r="A933" s="110"/>
      <c r="B933" s="110"/>
      <c r="C933" s="110"/>
    </row>
    <row r="934" spans="1:3" x14ac:dyDescent="0.3">
      <c r="A934" s="110"/>
      <c r="B934" s="110"/>
      <c r="C934" s="110"/>
    </row>
    <row r="935" spans="1:3" x14ac:dyDescent="0.3">
      <c r="A935" s="110"/>
      <c r="B935" s="110"/>
      <c r="C935" s="110"/>
    </row>
    <row r="936" spans="1:3" x14ac:dyDescent="0.3">
      <c r="A936" s="110"/>
      <c r="B936" s="110"/>
      <c r="C936" s="110"/>
    </row>
    <row r="937" spans="1:3" x14ac:dyDescent="0.3">
      <c r="A937" s="110"/>
      <c r="B937" s="110"/>
      <c r="C937" s="110"/>
    </row>
    <row r="938" spans="1:3" x14ac:dyDescent="0.3">
      <c r="A938" s="110"/>
      <c r="B938" s="110"/>
      <c r="C938" s="110"/>
    </row>
    <row r="939" spans="1:3" x14ac:dyDescent="0.3">
      <c r="A939" s="110"/>
      <c r="B939" s="110"/>
      <c r="C939" s="110"/>
    </row>
    <row r="940" spans="1:3" x14ac:dyDescent="0.3">
      <c r="A940" s="110"/>
      <c r="B940" s="110"/>
      <c r="C940" s="110"/>
    </row>
    <row r="941" spans="1:3" x14ac:dyDescent="0.3">
      <c r="A941" s="110"/>
      <c r="B941" s="110"/>
      <c r="C941" s="110"/>
    </row>
    <row r="942" spans="1:3" x14ac:dyDescent="0.3">
      <c r="A942" s="110"/>
      <c r="B942" s="110"/>
      <c r="C942" s="110"/>
    </row>
    <row r="943" spans="1:3" x14ac:dyDescent="0.3">
      <c r="A943" s="110"/>
      <c r="B943" s="110"/>
      <c r="C943" s="110"/>
    </row>
    <row r="944" spans="1:3" x14ac:dyDescent="0.3">
      <c r="A944" s="110"/>
      <c r="B944" s="110"/>
      <c r="C944" s="110"/>
    </row>
    <row r="945" spans="1:3" x14ac:dyDescent="0.3">
      <c r="A945" s="110"/>
      <c r="B945" s="110"/>
      <c r="C945" s="110"/>
    </row>
    <row r="946" spans="1:3" x14ac:dyDescent="0.3">
      <c r="A946" s="110"/>
      <c r="B946" s="110"/>
      <c r="C946" s="110"/>
    </row>
    <row r="947" spans="1:3" x14ac:dyDescent="0.3">
      <c r="A947" s="110"/>
      <c r="B947" s="110"/>
      <c r="C947" s="110"/>
    </row>
    <row r="948" spans="1:3" x14ac:dyDescent="0.3">
      <c r="A948" s="110"/>
      <c r="B948" s="110"/>
      <c r="C948" s="110"/>
    </row>
    <row r="949" spans="1:3" x14ac:dyDescent="0.3">
      <c r="A949" s="110"/>
      <c r="B949" s="110"/>
      <c r="C949" s="110"/>
    </row>
    <row r="950" spans="1:3" x14ac:dyDescent="0.3">
      <c r="A950" s="110"/>
      <c r="B950" s="110"/>
      <c r="C950" s="110"/>
    </row>
    <row r="951" spans="1:3" x14ac:dyDescent="0.3">
      <c r="A951" s="110"/>
      <c r="B951" s="110"/>
      <c r="C951" s="110"/>
    </row>
    <row r="952" spans="1:3" x14ac:dyDescent="0.3">
      <c r="A952" s="110"/>
      <c r="B952" s="110"/>
      <c r="C952" s="110"/>
    </row>
    <row r="953" spans="1:3" x14ac:dyDescent="0.3">
      <c r="A953" s="110"/>
      <c r="B953" s="110"/>
      <c r="C953" s="110"/>
    </row>
    <row r="954" spans="1:3" x14ac:dyDescent="0.3">
      <c r="A954" s="110"/>
      <c r="B954" s="110"/>
      <c r="C954" s="110"/>
    </row>
    <row r="955" spans="1:3" x14ac:dyDescent="0.3">
      <c r="A955" s="110"/>
      <c r="B955" s="110"/>
      <c r="C955" s="110"/>
    </row>
    <row r="956" spans="1:3" x14ac:dyDescent="0.3">
      <c r="A956" s="110"/>
      <c r="B956" s="110"/>
      <c r="C956" s="110"/>
    </row>
    <row r="957" spans="1:3" x14ac:dyDescent="0.3">
      <c r="A957" s="110"/>
      <c r="B957" s="110"/>
      <c r="C957" s="110"/>
    </row>
    <row r="958" spans="1:3" x14ac:dyDescent="0.3">
      <c r="A958" s="110"/>
      <c r="B958" s="110"/>
      <c r="C958" s="110"/>
    </row>
    <row r="959" spans="1:3" x14ac:dyDescent="0.3">
      <c r="A959" s="110"/>
      <c r="B959" s="110"/>
      <c r="C959" s="110"/>
    </row>
    <row r="960" spans="1:3" x14ac:dyDescent="0.3">
      <c r="A960" s="110"/>
      <c r="B960" s="110"/>
      <c r="C960" s="110"/>
    </row>
    <row r="961" spans="1:3" x14ac:dyDescent="0.3">
      <c r="A961" s="110"/>
      <c r="B961" s="110"/>
      <c r="C961" s="110"/>
    </row>
    <row r="962" spans="1:3" x14ac:dyDescent="0.3">
      <c r="A962" s="110"/>
      <c r="B962" s="110"/>
      <c r="C962" s="110"/>
    </row>
    <row r="963" spans="1:3" x14ac:dyDescent="0.3">
      <c r="A963" s="110"/>
      <c r="B963" s="110"/>
      <c r="C963" s="110"/>
    </row>
    <row r="964" spans="1:3" x14ac:dyDescent="0.3">
      <c r="A964" s="110"/>
      <c r="B964" s="110"/>
      <c r="C964" s="110"/>
    </row>
    <row r="965" spans="1:3" x14ac:dyDescent="0.3">
      <c r="A965" s="110"/>
      <c r="B965" s="110"/>
      <c r="C965" s="110"/>
    </row>
    <row r="966" spans="1:3" x14ac:dyDescent="0.3">
      <c r="A966" s="110"/>
      <c r="B966" s="110"/>
      <c r="C966" s="110"/>
    </row>
    <row r="967" spans="1:3" x14ac:dyDescent="0.3">
      <c r="A967" s="110"/>
      <c r="B967" s="110"/>
      <c r="C967" s="110"/>
    </row>
    <row r="968" spans="1:3" x14ac:dyDescent="0.3">
      <c r="A968" s="110"/>
      <c r="B968" s="110"/>
      <c r="C968" s="110"/>
    </row>
    <row r="969" spans="1:3" x14ac:dyDescent="0.3">
      <c r="A969" s="110"/>
      <c r="B969" s="110"/>
      <c r="C969" s="110"/>
    </row>
    <row r="970" spans="1:3" x14ac:dyDescent="0.3">
      <c r="A970" s="110"/>
      <c r="B970" s="110"/>
      <c r="C970" s="110"/>
    </row>
    <row r="971" spans="1:3" x14ac:dyDescent="0.3">
      <c r="A971" s="110"/>
      <c r="B971" s="110"/>
      <c r="C971" s="110"/>
    </row>
    <row r="972" spans="1:3" x14ac:dyDescent="0.3">
      <c r="A972" s="110"/>
      <c r="B972" s="110"/>
      <c r="C972" s="110"/>
    </row>
    <row r="973" spans="1:3" x14ac:dyDescent="0.3">
      <c r="A973" s="110"/>
      <c r="B973" s="110"/>
      <c r="C973" s="110"/>
    </row>
    <row r="974" spans="1:3" x14ac:dyDescent="0.3">
      <c r="A974" s="110"/>
      <c r="B974" s="110"/>
      <c r="C974" s="110"/>
    </row>
    <row r="975" spans="1:3" x14ac:dyDescent="0.3">
      <c r="A975" s="110"/>
      <c r="B975" s="110"/>
      <c r="C975" s="110"/>
    </row>
    <row r="976" spans="1:3" x14ac:dyDescent="0.3">
      <c r="A976" s="110"/>
      <c r="B976" s="110"/>
      <c r="C976" s="110"/>
    </row>
    <row r="977" spans="1:3" x14ac:dyDescent="0.3">
      <c r="A977" s="110"/>
      <c r="B977" s="110"/>
      <c r="C977" s="110"/>
    </row>
    <row r="978" spans="1:3" x14ac:dyDescent="0.3">
      <c r="A978" s="110"/>
      <c r="B978" s="110"/>
      <c r="C978" s="110"/>
    </row>
    <row r="979" spans="1:3" x14ac:dyDescent="0.3">
      <c r="A979" s="110"/>
      <c r="B979" s="110"/>
      <c r="C979" s="110"/>
    </row>
    <row r="980" spans="1:3" x14ac:dyDescent="0.3">
      <c r="A980" s="110"/>
      <c r="B980" s="110"/>
      <c r="C980" s="110"/>
    </row>
    <row r="981" spans="1:3" x14ac:dyDescent="0.3">
      <c r="A981" s="110"/>
      <c r="B981" s="110"/>
      <c r="C981" s="110"/>
    </row>
    <row r="982" spans="1:3" x14ac:dyDescent="0.3">
      <c r="A982" s="110"/>
      <c r="B982" s="110"/>
      <c r="C982" s="110"/>
    </row>
    <row r="983" spans="1:3" x14ac:dyDescent="0.3">
      <c r="A983" s="110"/>
      <c r="B983" s="110"/>
      <c r="C983" s="110"/>
    </row>
    <row r="984" spans="1:3" x14ac:dyDescent="0.3">
      <c r="A984" s="110"/>
      <c r="B984" s="110"/>
      <c r="C984" s="110"/>
    </row>
    <row r="985" spans="1:3" x14ac:dyDescent="0.3">
      <c r="A985" s="110"/>
      <c r="B985" s="110"/>
      <c r="C985" s="110"/>
    </row>
    <row r="986" spans="1:3" x14ac:dyDescent="0.3">
      <c r="A986" s="110"/>
      <c r="B986" s="110"/>
      <c r="C986" s="110"/>
    </row>
    <row r="987" spans="1:3" x14ac:dyDescent="0.3">
      <c r="A987" s="110"/>
      <c r="B987" s="110"/>
      <c r="C987" s="110"/>
    </row>
    <row r="988" spans="1:3" x14ac:dyDescent="0.3">
      <c r="A988" s="110"/>
      <c r="B988" s="110"/>
      <c r="C988" s="110"/>
    </row>
    <row r="989" spans="1:3" x14ac:dyDescent="0.3">
      <c r="A989" s="110"/>
      <c r="B989" s="110"/>
      <c r="C989" s="110"/>
    </row>
    <row r="990" spans="1:3" x14ac:dyDescent="0.3">
      <c r="A990" s="110"/>
      <c r="B990" s="110"/>
      <c r="C990" s="110"/>
    </row>
    <row r="991" spans="1:3" x14ac:dyDescent="0.3">
      <c r="A991" s="110"/>
      <c r="B991" s="110"/>
      <c r="C991" s="110"/>
    </row>
    <row r="992" spans="1:3" x14ac:dyDescent="0.3">
      <c r="A992" s="110"/>
      <c r="B992" s="110"/>
      <c r="C992" s="110"/>
    </row>
    <row r="993" spans="1:3" x14ac:dyDescent="0.3">
      <c r="A993" s="110"/>
      <c r="B993" s="110"/>
      <c r="C993" s="110"/>
    </row>
    <row r="994" spans="1:3" x14ac:dyDescent="0.3">
      <c r="A994" s="110"/>
      <c r="B994" s="110"/>
      <c r="C994" s="110"/>
    </row>
    <row r="995" spans="1:3" x14ac:dyDescent="0.3">
      <c r="A995" s="110"/>
      <c r="B995" s="110"/>
      <c r="C995" s="110"/>
    </row>
    <row r="996" spans="1:3" x14ac:dyDescent="0.3">
      <c r="A996" s="110"/>
      <c r="B996" s="110"/>
      <c r="C996" s="110"/>
    </row>
    <row r="997" spans="1:3" x14ac:dyDescent="0.3">
      <c r="A997" s="110"/>
      <c r="B997" s="110"/>
      <c r="C997" s="110"/>
    </row>
    <row r="998" spans="1:3" x14ac:dyDescent="0.3">
      <c r="A998" s="110"/>
      <c r="B998" s="110"/>
      <c r="C998" s="110"/>
    </row>
    <row r="999" spans="1:3" x14ac:dyDescent="0.3">
      <c r="A999" s="110"/>
      <c r="B999" s="110"/>
      <c r="C999" s="110"/>
    </row>
    <row r="1000" spans="1:3" x14ac:dyDescent="0.3">
      <c r="A1000" s="110"/>
      <c r="B1000" s="110"/>
      <c r="C1000" s="110"/>
    </row>
    <row r="1001" spans="1:3" x14ac:dyDescent="0.3">
      <c r="A1001" s="110"/>
      <c r="B1001" s="110"/>
      <c r="C1001" s="110"/>
    </row>
    <row r="1002" spans="1:3" x14ac:dyDescent="0.3">
      <c r="A1002" s="110"/>
      <c r="B1002" s="110"/>
      <c r="C1002" s="110"/>
    </row>
    <row r="1003" spans="1:3" x14ac:dyDescent="0.3">
      <c r="A1003" s="110"/>
      <c r="B1003" s="110"/>
      <c r="C1003" s="110"/>
    </row>
    <row r="1004" spans="1:3" x14ac:dyDescent="0.3">
      <c r="A1004" s="110"/>
      <c r="B1004" s="110"/>
      <c r="C1004" s="110"/>
    </row>
    <row r="1005" spans="1:3" x14ac:dyDescent="0.3">
      <c r="A1005" s="110"/>
      <c r="B1005" s="110"/>
      <c r="C1005" s="110"/>
    </row>
    <row r="1006" spans="1:3" x14ac:dyDescent="0.3">
      <c r="A1006" s="110"/>
      <c r="B1006" s="110"/>
      <c r="C1006" s="110"/>
    </row>
    <row r="1007" spans="1:3" x14ac:dyDescent="0.3">
      <c r="A1007" s="110"/>
      <c r="B1007" s="110"/>
      <c r="C1007" s="110"/>
    </row>
    <row r="1008" spans="1:3" x14ac:dyDescent="0.3">
      <c r="A1008" s="110"/>
      <c r="B1008" s="110"/>
      <c r="C1008" s="110"/>
    </row>
    <row r="1009" spans="1:3" x14ac:dyDescent="0.3">
      <c r="A1009" s="110"/>
      <c r="B1009" s="110"/>
      <c r="C1009" s="110"/>
    </row>
    <row r="1010" spans="1:3" x14ac:dyDescent="0.3">
      <c r="A1010" s="110"/>
      <c r="B1010" s="110"/>
      <c r="C1010" s="110"/>
    </row>
    <row r="1011" spans="1:3" x14ac:dyDescent="0.3">
      <c r="A1011" s="110"/>
      <c r="B1011" s="110"/>
      <c r="C1011" s="110"/>
    </row>
    <row r="1012" spans="1:3" x14ac:dyDescent="0.3">
      <c r="A1012" s="110"/>
      <c r="B1012" s="110"/>
      <c r="C1012" s="110"/>
    </row>
    <row r="1013" spans="1:3" x14ac:dyDescent="0.3">
      <c r="A1013" s="110"/>
      <c r="B1013" s="110"/>
      <c r="C1013" s="110"/>
    </row>
    <row r="1014" spans="1:3" x14ac:dyDescent="0.3">
      <c r="A1014" s="110"/>
      <c r="B1014" s="110"/>
      <c r="C1014" s="110"/>
    </row>
    <row r="1015" spans="1:3" x14ac:dyDescent="0.3">
      <c r="A1015" s="110"/>
      <c r="B1015" s="110"/>
      <c r="C1015" s="110"/>
    </row>
    <row r="1016" spans="1:3" x14ac:dyDescent="0.3">
      <c r="A1016" s="110"/>
      <c r="B1016" s="110"/>
      <c r="C1016" s="110"/>
    </row>
    <row r="1017" spans="1:3" x14ac:dyDescent="0.3">
      <c r="A1017" s="110"/>
      <c r="B1017" s="110"/>
      <c r="C1017" s="110"/>
    </row>
    <row r="1018" spans="1:3" x14ac:dyDescent="0.3">
      <c r="A1018" s="110"/>
      <c r="B1018" s="110"/>
      <c r="C1018" s="110"/>
    </row>
    <row r="1019" spans="1:3" x14ac:dyDescent="0.3">
      <c r="A1019" s="110"/>
      <c r="B1019" s="110"/>
      <c r="C1019" s="110"/>
    </row>
    <row r="1020" spans="1:3" x14ac:dyDescent="0.3">
      <c r="A1020" s="110"/>
      <c r="B1020" s="110"/>
      <c r="C1020" s="110"/>
    </row>
    <row r="1021" spans="1:3" x14ac:dyDescent="0.3">
      <c r="A1021" s="110"/>
      <c r="B1021" s="110"/>
      <c r="C1021" s="110"/>
    </row>
    <row r="1022" spans="1:3" x14ac:dyDescent="0.3">
      <c r="A1022" s="110"/>
      <c r="B1022" s="110"/>
      <c r="C1022" s="110"/>
    </row>
    <row r="1023" spans="1:3" x14ac:dyDescent="0.3">
      <c r="A1023" s="110"/>
      <c r="B1023" s="110"/>
      <c r="C1023" s="110"/>
    </row>
    <row r="1024" spans="1:3" x14ac:dyDescent="0.3">
      <c r="A1024" s="110"/>
      <c r="B1024" s="110"/>
      <c r="C1024" s="110"/>
    </row>
    <row r="1025" spans="1:3" x14ac:dyDescent="0.3">
      <c r="A1025" s="110"/>
      <c r="B1025" s="110"/>
      <c r="C1025" s="110"/>
    </row>
    <row r="1026" spans="1:3" x14ac:dyDescent="0.3">
      <c r="A1026" s="110"/>
      <c r="B1026" s="110"/>
      <c r="C1026" s="110"/>
    </row>
    <row r="1027" spans="1:3" x14ac:dyDescent="0.3">
      <c r="A1027" s="110"/>
      <c r="B1027" s="110"/>
      <c r="C1027" s="110"/>
    </row>
    <row r="1028" spans="1:3" x14ac:dyDescent="0.3">
      <c r="A1028" s="110"/>
      <c r="B1028" s="110"/>
      <c r="C1028" s="110"/>
    </row>
    <row r="1029" spans="1:3" x14ac:dyDescent="0.3">
      <c r="A1029" s="110"/>
      <c r="B1029" s="110"/>
      <c r="C1029" s="110"/>
    </row>
    <row r="1030" spans="1:3" x14ac:dyDescent="0.3">
      <c r="A1030" s="110"/>
      <c r="B1030" s="110"/>
      <c r="C1030" s="110"/>
    </row>
    <row r="1031" spans="1:3" x14ac:dyDescent="0.3">
      <c r="A1031" s="110"/>
      <c r="B1031" s="110"/>
      <c r="C1031" s="110"/>
    </row>
    <row r="1032" spans="1:3" x14ac:dyDescent="0.3">
      <c r="A1032" s="110"/>
      <c r="B1032" s="110"/>
      <c r="C1032" s="110"/>
    </row>
    <row r="1033" spans="1:3" x14ac:dyDescent="0.3">
      <c r="A1033" s="110"/>
      <c r="B1033" s="110"/>
      <c r="C1033" s="110"/>
    </row>
    <row r="1034" spans="1:3" x14ac:dyDescent="0.3">
      <c r="A1034" s="110"/>
      <c r="B1034" s="110"/>
      <c r="C1034" s="110"/>
    </row>
    <row r="1035" spans="1:3" x14ac:dyDescent="0.3">
      <c r="A1035" s="110"/>
      <c r="B1035" s="110"/>
      <c r="C1035" s="110"/>
    </row>
    <row r="1036" spans="1:3" x14ac:dyDescent="0.3">
      <c r="A1036" s="110"/>
      <c r="B1036" s="110"/>
      <c r="C1036" s="110"/>
    </row>
    <row r="1037" spans="1:3" x14ac:dyDescent="0.3">
      <c r="A1037" s="110"/>
      <c r="B1037" s="110"/>
      <c r="C1037" s="110"/>
    </row>
    <row r="1038" spans="1:3" x14ac:dyDescent="0.3">
      <c r="A1038" s="110"/>
      <c r="B1038" s="110"/>
      <c r="C1038" s="110"/>
    </row>
    <row r="1039" spans="1:3" x14ac:dyDescent="0.3">
      <c r="A1039" s="110"/>
      <c r="B1039" s="110"/>
      <c r="C1039" s="110"/>
    </row>
    <row r="1040" spans="1:3" x14ac:dyDescent="0.3">
      <c r="A1040" s="110"/>
      <c r="B1040" s="110"/>
      <c r="C1040" s="110"/>
    </row>
    <row r="1041" spans="1:3" x14ac:dyDescent="0.3">
      <c r="A1041" s="110"/>
      <c r="B1041" s="110"/>
      <c r="C1041" s="110"/>
    </row>
    <row r="1042" spans="1:3" x14ac:dyDescent="0.3">
      <c r="A1042" s="110"/>
      <c r="B1042" s="110"/>
      <c r="C1042" s="110"/>
    </row>
    <row r="1043" spans="1:3" x14ac:dyDescent="0.3">
      <c r="A1043" s="110"/>
      <c r="B1043" s="110"/>
      <c r="C1043" s="110"/>
    </row>
    <row r="1044" spans="1:3" x14ac:dyDescent="0.3">
      <c r="A1044" s="110"/>
      <c r="B1044" s="110"/>
      <c r="C1044" s="110"/>
    </row>
    <row r="1045" spans="1:3" x14ac:dyDescent="0.3">
      <c r="A1045" s="110"/>
      <c r="B1045" s="110"/>
      <c r="C1045" s="110"/>
    </row>
    <row r="1046" spans="1:3" x14ac:dyDescent="0.3">
      <c r="A1046" s="110"/>
      <c r="B1046" s="110"/>
      <c r="C1046" s="110"/>
    </row>
    <row r="1047" spans="1:3" x14ac:dyDescent="0.3">
      <c r="A1047" s="110"/>
      <c r="B1047" s="110"/>
      <c r="C1047" s="110"/>
    </row>
    <row r="1048" spans="1:3" x14ac:dyDescent="0.3">
      <c r="A1048" s="110"/>
      <c r="B1048" s="110"/>
      <c r="C1048" s="110"/>
    </row>
    <row r="1049" spans="1:3" x14ac:dyDescent="0.3">
      <c r="A1049" s="110"/>
      <c r="B1049" s="110"/>
      <c r="C1049" s="110"/>
    </row>
    <row r="1050" spans="1:3" x14ac:dyDescent="0.3">
      <c r="A1050" s="110"/>
      <c r="B1050" s="110"/>
      <c r="C1050" s="110"/>
    </row>
    <row r="1051" spans="1:3" x14ac:dyDescent="0.3">
      <c r="A1051" s="110"/>
      <c r="B1051" s="110"/>
      <c r="C1051" s="110"/>
    </row>
    <row r="1052" spans="1:3" x14ac:dyDescent="0.3">
      <c r="A1052" s="110"/>
      <c r="B1052" s="110"/>
      <c r="C1052" s="110"/>
    </row>
    <row r="1053" spans="1:3" x14ac:dyDescent="0.3">
      <c r="A1053" s="110"/>
      <c r="B1053" s="110"/>
      <c r="C1053" s="110"/>
    </row>
    <row r="1054" spans="1:3" x14ac:dyDescent="0.3">
      <c r="A1054" s="110"/>
      <c r="B1054" s="110"/>
      <c r="C1054" s="110"/>
    </row>
    <row r="1055" spans="1:3" x14ac:dyDescent="0.3">
      <c r="A1055" s="110"/>
      <c r="B1055" s="110"/>
      <c r="C1055" s="110"/>
    </row>
    <row r="1056" spans="1:3" x14ac:dyDescent="0.3">
      <c r="A1056" s="110"/>
      <c r="B1056" s="110"/>
      <c r="C1056" s="110"/>
    </row>
    <row r="1057" spans="1:3" x14ac:dyDescent="0.3">
      <c r="A1057" s="110"/>
      <c r="B1057" s="110"/>
      <c r="C1057" s="110"/>
    </row>
    <row r="1058" spans="1:3" x14ac:dyDescent="0.3">
      <c r="A1058" s="110"/>
      <c r="B1058" s="110"/>
      <c r="C1058" s="110"/>
    </row>
    <row r="1059" spans="1:3" x14ac:dyDescent="0.3">
      <c r="A1059" s="110"/>
      <c r="B1059" s="110"/>
      <c r="C1059" s="110"/>
    </row>
    <row r="1060" spans="1:3" x14ac:dyDescent="0.3">
      <c r="A1060" s="110"/>
      <c r="B1060" s="110"/>
      <c r="C1060" s="110"/>
    </row>
    <row r="1061" spans="1:3" x14ac:dyDescent="0.3">
      <c r="A1061" s="110"/>
      <c r="B1061" s="110"/>
      <c r="C1061" s="110"/>
    </row>
    <row r="1062" spans="1:3" x14ac:dyDescent="0.3">
      <c r="A1062" s="110"/>
      <c r="B1062" s="110"/>
      <c r="C1062" s="110"/>
    </row>
    <row r="1063" spans="1:3" x14ac:dyDescent="0.3">
      <c r="A1063" s="110"/>
      <c r="B1063" s="110"/>
      <c r="C1063" s="110"/>
    </row>
    <row r="1064" spans="1:3" x14ac:dyDescent="0.3">
      <c r="A1064" s="110"/>
      <c r="B1064" s="110"/>
      <c r="C1064" s="110"/>
    </row>
    <row r="1065" spans="1:3" x14ac:dyDescent="0.3">
      <c r="A1065" s="110"/>
      <c r="B1065" s="110"/>
      <c r="C1065" s="110"/>
    </row>
    <row r="1066" spans="1:3" x14ac:dyDescent="0.3">
      <c r="A1066" s="110"/>
      <c r="B1066" s="110"/>
      <c r="C1066" s="110"/>
    </row>
    <row r="1067" spans="1:3" x14ac:dyDescent="0.3">
      <c r="A1067" s="110"/>
      <c r="B1067" s="110"/>
      <c r="C1067" s="110"/>
    </row>
    <row r="1068" spans="1:3" x14ac:dyDescent="0.3">
      <c r="A1068" s="110"/>
      <c r="B1068" s="110"/>
      <c r="C1068" s="110"/>
    </row>
    <row r="1069" spans="1:3" x14ac:dyDescent="0.3">
      <c r="A1069" s="110"/>
      <c r="B1069" s="110"/>
      <c r="C1069" s="110"/>
    </row>
    <row r="1070" spans="1:3" x14ac:dyDescent="0.3">
      <c r="A1070" s="110"/>
      <c r="B1070" s="110"/>
      <c r="C1070" s="110"/>
    </row>
    <row r="1071" spans="1:3" x14ac:dyDescent="0.3">
      <c r="A1071" s="110"/>
      <c r="B1071" s="110"/>
      <c r="C1071" s="110"/>
    </row>
    <row r="1072" spans="1:3" x14ac:dyDescent="0.3">
      <c r="A1072" s="110"/>
      <c r="B1072" s="110"/>
      <c r="C1072" s="110"/>
    </row>
    <row r="1073" spans="1:3" x14ac:dyDescent="0.3">
      <c r="A1073" s="110"/>
      <c r="B1073" s="110"/>
      <c r="C1073" s="110"/>
    </row>
    <row r="1074" spans="1:3" x14ac:dyDescent="0.3">
      <c r="A1074" s="110"/>
      <c r="B1074" s="110"/>
      <c r="C1074" s="110"/>
    </row>
    <row r="1075" spans="1:3" x14ac:dyDescent="0.3">
      <c r="A1075" s="110"/>
      <c r="B1075" s="110"/>
      <c r="C1075" s="110"/>
    </row>
    <row r="1076" spans="1:3" x14ac:dyDescent="0.3">
      <c r="A1076" s="110"/>
      <c r="B1076" s="110"/>
      <c r="C1076" s="110"/>
    </row>
    <row r="1077" spans="1:3" x14ac:dyDescent="0.3">
      <c r="A1077" s="110"/>
      <c r="B1077" s="110"/>
      <c r="C1077" s="110"/>
    </row>
    <row r="1078" spans="1:3" x14ac:dyDescent="0.3">
      <c r="A1078" s="110"/>
      <c r="B1078" s="110"/>
      <c r="C1078" s="110"/>
    </row>
    <row r="1079" spans="1:3" x14ac:dyDescent="0.3">
      <c r="A1079" s="110"/>
      <c r="B1079" s="110"/>
      <c r="C1079" s="110"/>
    </row>
    <row r="1080" spans="1:3" x14ac:dyDescent="0.3">
      <c r="A1080" s="110"/>
      <c r="B1080" s="110"/>
      <c r="C1080" s="110"/>
    </row>
    <row r="1081" spans="1:3" x14ac:dyDescent="0.3">
      <c r="A1081" s="110"/>
      <c r="B1081" s="110"/>
      <c r="C1081" s="110"/>
    </row>
    <row r="1082" spans="1:3" x14ac:dyDescent="0.3">
      <c r="A1082" s="110"/>
      <c r="B1082" s="110"/>
      <c r="C1082" s="110"/>
    </row>
    <row r="1083" spans="1:3" x14ac:dyDescent="0.3">
      <c r="A1083" s="110"/>
      <c r="B1083" s="110"/>
      <c r="C1083" s="110"/>
    </row>
    <row r="1084" spans="1:3" x14ac:dyDescent="0.3">
      <c r="A1084" s="110"/>
      <c r="B1084" s="110"/>
      <c r="C1084" s="110"/>
    </row>
    <row r="1085" spans="1:3" x14ac:dyDescent="0.3">
      <c r="A1085" s="110"/>
      <c r="B1085" s="110"/>
      <c r="C1085" s="110"/>
    </row>
    <row r="1086" spans="1:3" x14ac:dyDescent="0.3">
      <c r="A1086" s="110"/>
      <c r="B1086" s="110"/>
      <c r="C1086" s="110"/>
    </row>
    <row r="1087" spans="1:3" x14ac:dyDescent="0.3">
      <c r="A1087" s="110"/>
      <c r="B1087" s="110"/>
      <c r="C1087" s="110"/>
    </row>
    <row r="1088" spans="1:3" x14ac:dyDescent="0.3">
      <c r="A1088" s="110"/>
      <c r="B1088" s="110"/>
      <c r="C1088" s="110"/>
    </row>
    <row r="1089" spans="1:3" x14ac:dyDescent="0.3">
      <c r="A1089" s="110"/>
      <c r="B1089" s="110"/>
      <c r="C1089" s="110"/>
    </row>
    <row r="1090" spans="1:3" x14ac:dyDescent="0.3">
      <c r="A1090" s="110"/>
      <c r="B1090" s="110"/>
      <c r="C1090" s="110"/>
    </row>
    <row r="1091" spans="1:3" x14ac:dyDescent="0.3">
      <c r="A1091" s="110"/>
      <c r="B1091" s="110"/>
      <c r="C1091" s="110"/>
    </row>
    <row r="1092" spans="1:3" x14ac:dyDescent="0.3">
      <c r="A1092" s="110"/>
      <c r="B1092" s="110"/>
      <c r="C1092" s="110"/>
    </row>
    <row r="1093" spans="1:3" x14ac:dyDescent="0.3">
      <c r="A1093" s="110"/>
      <c r="B1093" s="110"/>
      <c r="C1093" s="110"/>
    </row>
    <row r="1094" spans="1:3" x14ac:dyDescent="0.3">
      <c r="A1094" s="110"/>
      <c r="B1094" s="110"/>
      <c r="C1094" s="110"/>
    </row>
    <row r="1095" spans="1:3" x14ac:dyDescent="0.3">
      <c r="A1095" s="110"/>
      <c r="B1095" s="110"/>
      <c r="C1095" s="110"/>
    </row>
    <row r="1096" spans="1:3" x14ac:dyDescent="0.3">
      <c r="A1096" s="110"/>
      <c r="B1096" s="110"/>
      <c r="C1096" s="110"/>
    </row>
    <row r="1097" spans="1:3" x14ac:dyDescent="0.3">
      <c r="A1097" s="110"/>
      <c r="B1097" s="110"/>
      <c r="C1097" s="110"/>
    </row>
    <row r="1098" spans="1:3" x14ac:dyDescent="0.3">
      <c r="A1098" s="110"/>
      <c r="B1098" s="110"/>
      <c r="C1098" s="110"/>
    </row>
    <row r="1099" spans="1:3" x14ac:dyDescent="0.3">
      <c r="A1099" s="110"/>
      <c r="B1099" s="110"/>
      <c r="C1099" s="110"/>
    </row>
    <row r="1100" spans="1:3" x14ac:dyDescent="0.3">
      <c r="A1100" s="110"/>
      <c r="B1100" s="110"/>
      <c r="C1100" s="110"/>
    </row>
    <row r="1101" spans="1:3" x14ac:dyDescent="0.3">
      <c r="A1101" s="110"/>
      <c r="B1101" s="110"/>
      <c r="C1101" s="110"/>
    </row>
    <row r="1102" spans="1:3" x14ac:dyDescent="0.3">
      <c r="A1102" s="110"/>
      <c r="B1102" s="110"/>
      <c r="C1102" s="110"/>
    </row>
    <row r="1103" spans="1:3" x14ac:dyDescent="0.3">
      <c r="A1103" s="110"/>
      <c r="B1103" s="110"/>
      <c r="C1103" s="110"/>
    </row>
    <row r="1104" spans="1:3" x14ac:dyDescent="0.3">
      <c r="A1104" s="110"/>
      <c r="B1104" s="110"/>
      <c r="C1104" s="110"/>
    </row>
    <row r="1105" spans="1:3" x14ac:dyDescent="0.3">
      <c r="A1105" s="110"/>
      <c r="B1105" s="110"/>
      <c r="C1105" s="110"/>
    </row>
    <row r="1106" spans="1:3" x14ac:dyDescent="0.3">
      <c r="A1106" s="110"/>
      <c r="B1106" s="110"/>
      <c r="C1106" s="110"/>
    </row>
    <row r="1107" spans="1:3" x14ac:dyDescent="0.3">
      <c r="A1107" s="110"/>
      <c r="B1107" s="110"/>
      <c r="C1107" s="110"/>
    </row>
    <row r="1108" spans="1:3" x14ac:dyDescent="0.3">
      <c r="A1108" s="110"/>
      <c r="B1108" s="110"/>
      <c r="C1108" s="110"/>
    </row>
    <row r="1109" spans="1:3" x14ac:dyDescent="0.3">
      <c r="A1109" s="110"/>
      <c r="B1109" s="110"/>
      <c r="C1109" s="110"/>
    </row>
    <row r="1110" spans="1:3" x14ac:dyDescent="0.3">
      <c r="A1110" s="110"/>
      <c r="B1110" s="110"/>
      <c r="C1110" s="110"/>
    </row>
    <row r="1111" spans="1:3" x14ac:dyDescent="0.3">
      <c r="A1111" s="110"/>
      <c r="B1111" s="110"/>
      <c r="C1111" s="110"/>
    </row>
    <row r="1112" spans="1:3" x14ac:dyDescent="0.3">
      <c r="A1112" s="110"/>
      <c r="B1112" s="110"/>
      <c r="C1112" s="110"/>
    </row>
    <row r="1113" spans="1:3" x14ac:dyDescent="0.3">
      <c r="A1113" s="110"/>
      <c r="B1113" s="110"/>
      <c r="C1113" s="110"/>
    </row>
    <row r="1114" spans="1:3" x14ac:dyDescent="0.3">
      <c r="A1114" s="110"/>
      <c r="B1114" s="110"/>
      <c r="C1114" s="110"/>
    </row>
    <row r="1115" spans="1:3" x14ac:dyDescent="0.3">
      <c r="A1115" s="110"/>
      <c r="B1115" s="110"/>
      <c r="C1115" s="110"/>
    </row>
    <row r="1116" spans="1:3" x14ac:dyDescent="0.3">
      <c r="A1116" s="110"/>
      <c r="B1116" s="110"/>
      <c r="C1116" s="110"/>
    </row>
    <row r="1117" spans="1:3" x14ac:dyDescent="0.3">
      <c r="A1117" s="110"/>
      <c r="B1117" s="110"/>
      <c r="C1117" s="110"/>
    </row>
    <row r="1118" spans="1:3" x14ac:dyDescent="0.3">
      <c r="A1118" s="110"/>
      <c r="B1118" s="110"/>
      <c r="C1118" s="110"/>
    </row>
    <row r="1119" spans="1:3" x14ac:dyDescent="0.3">
      <c r="A1119" s="110"/>
      <c r="B1119" s="110"/>
      <c r="C1119" s="110"/>
    </row>
    <row r="1120" spans="1:3" x14ac:dyDescent="0.3">
      <c r="A1120" s="110"/>
      <c r="B1120" s="110"/>
      <c r="C1120" s="110"/>
    </row>
    <row r="1121" spans="1:3" x14ac:dyDescent="0.3">
      <c r="A1121" s="110"/>
      <c r="B1121" s="110"/>
      <c r="C1121" s="110"/>
    </row>
    <row r="1122" spans="1:3" x14ac:dyDescent="0.3">
      <c r="A1122" s="110"/>
      <c r="B1122" s="110"/>
      <c r="C1122" s="110"/>
    </row>
    <row r="1123" spans="1:3" x14ac:dyDescent="0.3">
      <c r="A1123" s="110"/>
      <c r="B1123" s="110"/>
      <c r="C1123" s="110"/>
    </row>
    <row r="1124" spans="1:3" x14ac:dyDescent="0.3">
      <c r="A1124" s="110"/>
      <c r="B1124" s="110"/>
      <c r="C1124" s="110"/>
    </row>
    <row r="1125" spans="1:3" x14ac:dyDescent="0.3">
      <c r="A1125" s="110"/>
      <c r="B1125" s="110"/>
      <c r="C1125" s="110"/>
    </row>
    <row r="1126" spans="1:3" x14ac:dyDescent="0.3">
      <c r="A1126" s="110"/>
      <c r="B1126" s="110"/>
      <c r="C1126" s="110"/>
    </row>
    <row r="1127" spans="1:3" x14ac:dyDescent="0.3">
      <c r="A1127" s="110"/>
      <c r="B1127" s="110"/>
      <c r="C1127" s="110"/>
    </row>
    <row r="1128" spans="1:3" x14ac:dyDescent="0.3">
      <c r="A1128" s="110"/>
      <c r="B1128" s="110"/>
      <c r="C1128" s="110"/>
    </row>
    <row r="1129" spans="1:3" x14ac:dyDescent="0.3">
      <c r="A1129" s="110"/>
      <c r="B1129" s="110"/>
      <c r="C1129" s="110"/>
    </row>
    <row r="1130" spans="1:3" x14ac:dyDescent="0.3">
      <c r="A1130" s="110"/>
      <c r="B1130" s="110"/>
      <c r="C1130" s="110"/>
    </row>
    <row r="1131" spans="1:3" x14ac:dyDescent="0.3">
      <c r="A1131" s="110"/>
      <c r="B1131" s="110"/>
      <c r="C1131" s="110"/>
    </row>
    <row r="1132" spans="1:3" x14ac:dyDescent="0.3">
      <c r="A1132" s="110"/>
      <c r="B1132" s="110"/>
      <c r="C1132" s="110"/>
    </row>
    <row r="1133" spans="1:3" x14ac:dyDescent="0.3">
      <c r="A1133" s="110"/>
      <c r="B1133" s="110"/>
      <c r="C1133" s="110"/>
    </row>
    <row r="1134" spans="1:3" x14ac:dyDescent="0.3">
      <c r="A1134" s="110"/>
      <c r="B1134" s="110"/>
      <c r="C1134" s="110"/>
    </row>
    <row r="1135" spans="1:3" x14ac:dyDescent="0.3">
      <c r="A1135" s="110"/>
      <c r="B1135" s="110"/>
      <c r="C1135" s="110"/>
    </row>
    <row r="1136" spans="1:3" x14ac:dyDescent="0.3">
      <c r="A1136" s="110"/>
      <c r="B1136" s="110"/>
      <c r="C1136" s="110"/>
    </row>
    <row r="1137" spans="1:3" x14ac:dyDescent="0.3">
      <c r="A1137" s="110"/>
      <c r="B1137" s="110"/>
      <c r="C1137" s="110"/>
    </row>
    <row r="1138" spans="1:3" x14ac:dyDescent="0.3">
      <c r="A1138" s="110"/>
      <c r="B1138" s="110"/>
      <c r="C1138" s="110"/>
    </row>
    <row r="1139" spans="1:3" x14ac:dyDescent="0.3">
      <c r="A1139" s="110"/>
      <c r="B1139" s="110"/>
      <c r="C1139" s="110"/>
    </row>
    <row r="1140" spans="1:3" x14ac:dyDescent="0.3">
      <c r="A1140" s="110"/>
      <c r="B1140" s="110"/>
      <c r="C1140" s="110"/>
    </row>
    <row r="1141" spans="1:3" x14ac:dyDescent="0.3">
      <c r="A1141" s="110"/>
      <c r="B1141" s="110"/>
      <c r="C1141" s="110"/>
    </row>
    <row r="1142" spans="1:3" x14ac:dyDescent="0.3">
      <c r="A1142" s="110"/>
      <c r="B1142" s="110"/>
      <c r="C1142" s="110"/>
    </row>
    <row r="1143" spans="1:3" x14ac:dyDescent="0.3">
      <c r="A1143" s="110"/>
      <c r="B1143" s="110"/>
      <c r="C1143" s="110"/>
    </row>
    <row r="1144" spans="1:3" x14ac:dyDescent="0.3">
      <c r="A1144" s="110"/>
      <c r="B1144" s="110"/>
      <c r="C1144" s="110"/>
    </row>
    <row r="1145" spans="1:3" x14ac:dyDescent="0.3">
      <c r="A1145" s="110"/>
      <c r="B1145" s="110"/>
      <c r="C1145" s="110"/>
    </row>
    <row r="1146" spans="1:3" x14ac:dyDescent="0.3">
      <c r="A1146" s="110"/>
      <c r="B1146" s="110"/>
      <c r="C1146" s="110"/>
    </row>
    <row r="1147" spans="1:3" x14ac:dyDescent="0.3">
      <c r="A1147" s="110"/>
      <c r="B1147" s="110"/>
      <c r="C1147" s="110"/>
    </row>
    <row r="1148" spans="1:3" x14ac:dyDescent="0.3">
      <c r="A1148" s="110"/>
      <c r="B1148" s="110"/>
      <c r="C1148" s="110"/>
    </row>
    <row r="1149" spans="1:3" x14ac:dyDescent="0.3">
      <c r="A1149" s="110"/>
      <c r="B1149" s="110"/>
      <c r="C1149" s="110"/>
    </row>
    <row r="1150" spans="1:3" x14ac:dyDescent="0.3">
      <c r="A1150" s="110"/>
      <c r="B1150" s="110"/>
      <c r="C1150" s="110"/>
    </row>
    <row r="1151" spans="1:3" x14ac:dyDescent="0.3">
      <c r="A1151" s="110"/>
      <c r="B1151" s="110"/>
      <c r="C1151" s="110"/>
    </row>
    <row r="1152" spans="1:3" x14ac:dyDescent="0.3">
      <c r="A1152" s="110"/>
      <c r="B1152" s="110"/>
      <c r="C1152" s="110"/>
    </row>
    <row r="1153" spans="1:3" x14ac:dyDescent="0.3">
      <c r="A1153" s="110"/>
      <c r="B1153" s="110"/>
      <c r="C1153" s="110"/>
    </row>
    <row r="1154" spans="1:3" x14ac:dyDescent="0.3">
      <c r="A1154" s="110"/>
      <c r="B1154" s="110"/>
      <c r="C1154" s="110"/>
    </row>
    <row r="1155" spans="1:3" x14ac:dyDescent="0.3">
      <c r="A1155" s="110"/>
      <c r="B1155" s="110"/>
      <c r="C1155" s="110"/>
    </row>
    <row r="1156" spans="1:3" x14ac:dyDescent="0.3">
      <c r="A1156" s="110"/>
      <c r="B1156" s="110"/>
      <c r="C1156" s="110"/>
    </row>
    <row r="1157" spans="1:3" x14ac:dyDescent="0.3">
      <c r="A1157" s="110"/>
      <c r="B1157" s="110"/>
      <c r="C1157" s="110"/>
    </row>
    <row r="1158" spans="1:3" x14ac:dyDescent="0.3">
      <c r="A1158" s="110"/>
      <c r="B1158" s="110"/>
      <c r="C1158" s="110"/>
    </row>
    <row r="1159" spans="1:3" x14ac:dyDescent="0.3">
      <c r="A1159" s="110"/>
      <c r="B1159" s="110"/>
      <c r="C1159" s="110"/>
    </row>
    <row r="1160" spans="1:3" x14ac:dyDescent="0.3">
      <c r="A1160" s="110"/>
      <c r="B1160" s="110"/>
      <c r="C1160" s="110"/>
    </row>
    <row r="1161" spans="1:3" x14ac:dyDescent="0.3">
      <c r="A1161" s="110"/>
      <c r="B1161" s="110"/>
      <c r="C1161" s="110"/>
    </row>
    <row r="1162" spans="1:3" x14ac:dyDescent="0.3">
      <c r="A1162" s="110"/>
      <c r="B1162" s="110"/>
      <c r="C1162" s="110"/>
    </row>
    <row r="1163" spans="1:3" x14ac:dyDescent="0.3">
      <c r="A1163" s="110"/>
      <c r="B1163" s="110"/>
      <c r="C1163" s="110"/>
    </row>
    <row r="1164" spans="1:3" x14ac:dyDescent="0.3">
      <c r="A1164" s="110"/>
      <c r="B1164" s="110"/>
      <c r="C1164" s="110"/>
    </row>
    <row r="1165" spans="1:3" x14ac:dyDescent="0.3">
      <c r="A1165" s="110"/>
      <c r="B1165" s="110"/>
      <c r="C1165" s="110"/>
    </row>
    <row r="1166" spans="1:3" x14ac:dyDescent="0.3">
      <c r="A1166" s="110"/>
      <c r="B1166" s="110"/>
      <c r="C1166" s="110"/>
    </row>
    <row r="1167" spans="1:3" x14ac:dyDescent="0.3">
      <c r="A1167" s="110"/>
      <c r="B1167" s="110"/>
      <c r="C1167" s="110"/>
    </row>
    <row r="1168" spans="1:3" x14ac:dyDescent="0.3">
      <c r="A1168" s="110"/>
      <c r="B1168" s="110"/>
      <c r="C1168" s="110"/>
    </row>
    <row r="1169" spans="1:3" x14ac:dyDescent="0.3">
      <c r="A1169" s="110"/>
      <c r="B1169" s="110"/>
      <c r="C1169" s="110"/>
    </row>
    <row r="1170" spans="1:3" x14ac:dyDescent="0.3">
      <c r="A1170" s="110"/>
      <c r="B1170" s="110"/>
      <c r="C1170" s="110"/>
    </row>
    <row r="1171" spans="1:3" x14ac:dyDescent="0.3">
      <c r="A1171" s="110"/>
      <c r="B1171" s="110"/>
      <c r="C1171" s="110"/>
    </row>
    <row r="1172" spans="1:3" x14ac:dyDescent="0.3">
      <c r="A1172" s="110"/>
      <c r="B1172" s="110"/>
      <c r="C1172" s="110"/>
    </row>
    <row r="1173" spans="1:3" x14ac:dyDescent="0.3">
      <c r="A1173" s="110"/>
      <c r="B1173" s="110"/>
      <c r="C1173" s="110"/>
    </row>
    <row r="1174" spans="1:3" x14ac:dyDescent="0.3">
      <c r="A1174" s="110"/>
      <c r="B1174" s="110"/>
      <c r="C1174" s="110"/>
    </row>
    <row r="1175" spans="1:3" x14ac:dyDescent="0.3">
      <c r="A1175" s="110"/>
      <c r="B1175" s="110"/>
      <c r="C1175" s="110"/>
    </row>
    <row r="1176" spans="1:3" x14ac:dyDescent="0.3">
      <c r="A1176" s="110"/>
      <c r="B1176" s="110"/>
      <c r="C1176" s="110"/>
    </row>
    <row r="1177" spans="1:3" x14ac:dyDescent="0.3">
      <c r="A1177" s="110"/>
      <c r="B1177" s="110"/>
      <c r="C1177" s="110"/>
    </row>
    <row r="1178" spans="1:3" x14ac:dyDescent="0.3">
      <c r="A1178" s="110"/>
      <c r="B1178" s="110"/>
      <c r="C1178" s="110"/>
    </row>
    <row r="1179" spans="1:3" x14ac:dyDescent="0.3">
      <c r="A1179" s="110"/>
      <c r="B1179" s="110"/>
      <c r="C1179" s="110"/>
    </row>
    <row r="1180" spans="1:3" x14ac:dyDescent="0.3">
      <c r="A1180" s="110"/>
      <c r="B1180" s="110"/>
      <c r="C1180" s="110"/>
    </row>
    <row r="1181" spans="1:3" x14ac:dyDescent="0.3">
      <c r="A1181" s="110"/>
      <c r="B1181" s="110"/>
      <c r="C1181" s="110"/>
    </row>
    <row r="1182" spans="1:3" x14ac:dyDescent="0.3">
      <c r="A1182" s="110"/>
      <c r="B1182" s="110"/>
      <c r="C1182" s="110"/>
    </row>
    <row r="1183" spans="1:3" x14ac:dyDescent="0.3">
      <c r="A1183" s="110"/>
      <c r="B1183" s="110"/>
      <c r="C1183" s="110"/>
    </row>
    <row r="1184" spans="1:3" x14ac:dyDescent="0.3">
      <c r="A1184" s="110"/>
      <c r="B1184" s="110"/>
      <c r="C1184" s="110"/>
    </row>
    <row r="1185" spans="1:3" x14ac:dyDescent="0.3">
      <c r="A1185" s="110"/>
      <c r="B1185" s="110"/>
      <c r="C1185" s="110"/>
    </row>
    <row r="1186" spans="1:3" x14ac:dyDescent="0.3">
      <c r="A1186" s="110"/>
      <c r="B1186" s="110"/>
      <c r="C1186" s="110"/>
    </row>
    <row r="1187" spans="1:3" x14ac:dyDescent="0.3">
      <c r="A1187" s="110"/>
      <c r="B1187" s="110"/>
      <c r="C1187" s="110"/>
    </row>
    <row r="1188" spans="1:3" x14ac:dyDescent="0.3">
      <c r="A1188" s="110"/>
      <c r="B1188" s="110"/>
      <c r="C1188" s="110"/>
    </row>
    <row r="1189" spans="1:3" x14ac:dyDescent="0.3">
      <c r="A1189" s="110"/>
      <c r="B1189" s="110"/>
      <c r="C1189" s="110"/>
    </row>
    <row r="1190" spans="1:3" x14ac:dyDescent="0.3">
      <c r="A1190" s="110"/>
      <c r="B1190" s="110"/>
      <c r="C1190" s="110"/>
    </row>
    <row r="1191" spans="1:3" x14ac:dyDescent="0.3">
      <c r="A1191" s="110"/>
      <c r="B1191" s="110"/>
      <c r="C1191" s="110"/>
    </row>
    <row r="1192" spans="1:3" x14ac:dyDescent="0.3">
      <c r="A1192" s="110"/>
      <c r="B1192" s="110"/>
      <c r="C1192" s="110"/>
    </row>
    <row r="1193" spans="1:3" x14ac:dyDescent="0.3">
      <c r="A1193" s="110"/>
      <c r="B1193" s="110"/>
      <c r="C1193" s="110"/>
    </row>
    <row r="1194" spans="1:3" x14ac:dyDescent="0.3">
      <c r="A1194" s="110"/>
      <c r="B1194" s="110"/>
      <c r="C1194" s="110"/>
    </row>
    <row r="1195" spans="1:3" x14ac:dyDescent="0.3">
      <c r="A1195" s="110"/>
      <c r="B1195" s="110"/>
      <c r="C1195" s="110"/>
    </row>
    <row r="1196" spans="1:3" x14ac:dyDescent="0.3">
      <c r="A1196" s="110"/>
      <c r="B1196" s="110"/>
      <c r="C1196" s="110"/>
    </row>
    <row r="1197" spans="1:3" x14ac:dyDescent="0.3">
      <c r="A1197" s="110"/>
      <c r="B1197" s="110"/>
      <c r="C1197" s="110"/>
    </row>
    <row r="1198" spans="1:3" x14ac:dyDescent="0.3">
      <c r="A1198" s="110"/>
      <c r="B1198" s="110"/>
      <c r="C1198" s="110"/>
    </row>
    <row r="1199" spans="1:3" x14ac:dyDescent="0.3">
      <c r="A1199" s="110"/>
      <c r="B1199" s="110"/>
      <c r="C1199" s="110"/>
    </row>
    <row r="1200" spans="1:3" x14ac:dyDescent="0.3">
      <c r="A1200" s="110"/>
      <c r="B1200" s="110"/>
      <c r="C1200" s="110"/>
    </row>
    <row r="1201" spans="1:3" x14ac:dyDescent="0.3">
      <c r="A1201" s="110"/>
      <c r="B1201" s="110"/>
      <c r="C1201" s="110"/>
    </row>
    <row r="1202" spans="1:3" x14ac:dyDescent="0.3">
      <c r="A1202" s="110"/>
      <c r="B1202" s="110"/>
      <c r="C1202" s="110"/>
    </row>
    <row r="1203" spans="1:3" x14ac:dyDescent="0.3">
      <c r="A1203" s="110"/>
      <c r="B1203" s="110"/>
      <c r="C1203" s="110"/>
    </row>
    <row r="1204" spans="1:3" x14ac:dyDescent="0.3">
      <c r="A1204" s="110"/>
      <c r="B1204" s="110"/>
      <c r="C1204" s="110"/>
    </row>
    <row r="1205" spans="1:3" x14ac:dyDescent="0.3">
      <c r="A1205" s="110"/>
      <c r="B1205" s="110"/>
      <c r="C1205" s="110"/>
    </row>
    <row r="1206" spans="1:3" x14ac:dyDescent="0.3">
      <c r="A1206" s="110"/>
      <c r="B1206" s="110"/>
      <c r="C1206" s="110"/>
    </row>
    <row r="1207" spans="1:3" x14ac:dyDescent="0.3">
      <c r="A1207" s="110"/>
      <c r="B1207" s="110"/>
      <c r="C1207" s="110"/>
    </row>
    <row r="1208" spans="1:3" x14ac:dyDescent="0.3">
      <c r="A1208" s="110"/>
      <c r="B1208" s="110"/>
      <c r="C1208" s="110"/>
    </row>
    <row r="1209" spans="1:3" x14ac:dyDescent="0.3">
      <c r="A1209" s="110"/>
      <c r="B1209" s="110"/>
      <c r="C1209" s="110"/>
    </row>
    <row r="1210" spans="1:3" x14ac:dyDescent="0.3">
      <c r="A1210" s="110"/>
      <c r="B1210" s="110"/>
      <c r="C1210" s="110"/>
    </row>
    <row r="1211" spans="1:3" x14ac:dyDescent="0.3">
      <c r="A1211" s="110"/>
      <c r="B1211" s="110"/>
      <c r="C1211" s="110"/>
    </row>
    <row r="1212" spans="1:3" x14ac:dyDescent="0.3">
      <c r="A1212" s="110"/>
      <c r="B1212" s="110"/>
      <c r="C1212" s="110"/>
    </row>
    <row r="1213" spans="1:3" x14ac:dyDescent="0.3">
      <c r="A1213" s="110"/>
      <c r="B1213" s="110"/>
      <c r="C1213" s="110"/>
    </row>
    <row r="1214" spans="1:3" x14ac:dyDescent="0.3">
      <c r="A1214" s="110"/>
      <c r="B1214" s="110"/>
      <c r="C1214" s="110"/>
    </row>
    <row r="1215" spans="1:3" x14ac:dyDescent="0.3">
      <c r="A1215" s="110"/>
      <c r="B1215" s="110"/>
      <c r="C1215" s="110"/>
    </row>
    <row r="1216" spans="1:3" x14ac:dyDescent="0.3">
      <c r="A1216" s="110"/>
      <c r="B1216" s="110"/>
      <c r="C1216" s="110"/>
    </row>
    <row r="1217" spans="1:3" x14ac:dyDescent="0.3">
      <c r="A1217" s="110"/>
      <c r="B1217" s="110"/>
      <c r="C1217" s="110"/>
    </row>
    <row r="1218" spans="1:3" x14ac:dyDescent="0.3">
      <c r="A1218" s="110"/>
      <c r="B1218" s="110"/>
      <c r="C1218" s="110"/>
    </row>
    <row r="1219" spans="1:3" x14ac:dyDescent="0.3">
      <c r="A1219" s="110"/>
      <c r="B1219" s="110"/>
      <c r="C1219" s="110"/>
    </row>
    <row r="1220" spans="1:3" x14ac:dyDescent="0.3">
      <c r="A1220" s="110"/>
      <c r="B1220" s="110"/>
      <c r="C1220" s="110"/>
    </row>
    <row r="1221" spans="1:3" x14ac:dyDescent="0.3">
      <c r="A1221" s="110"/>
      <c r="B1221" s="110"/>
      <c r="C1221" s="110"/>
    </row>
    <row r="1222" spans="1:3" x14ac:dyDescent="0.3">
      <c r="A1222" s="110"/>
      <c r="B1222" s="110"/>
      <c r="C1222" s="110"/>
    </row>
    <row r="1223" spans="1:3" x14ac:dyDescent="0.3">
      <c r="A1223" s="110"/>
      <c r="B1223" s="110"/>
      <c r="C1223" s="110"/>
    </row>
    <row r="1224" spans="1:3" x14ac:dyDescent="0.3">
      <c r="A1224" s="110"/>
      <c r="B1224" s="110"/>
      <c r="C1224" s="110"/>
    </row>
    <row r="1225" spans="1:3" x14ac:dyDescent="0.3">
      <c r="A1225" s="110"/>
      <c r="B1225" s="110"/>
      <c r="C1225" s="110"/>
    </row>
    <row r="1226" spans="1:3" x14ac:dyDescent="0.3">
      <c r="A1226" s="110"/>
      <c r="B1226" s="110"/>
      <c r="C1226" s="110"/>
    </row>
    <row r="1227" spans="1:3" x14ac:dyDescent="0.3">
      <c r="A1227" s="110"/>
      <c r="B1227" s="110"/>
      <c r="C1227" s="110"/>
    </row>
    <row r="1228" spans="1:3" x14ac:dyDescent="0.3">
      <c r="A1228" s="110"/>
      <c r="B1228" s="110"/>
      <c r="C1228" s="110"/>
    </row>
    <row r="1229" spans="1:3" x14ac:dyDescent="0.3">
      <c r="A1229" s="110"/>
      <c r="B1229" s="110"/>
      <c r="C1229" s="110"/>
    </row>
    <row r="1230" spans="1:3" x14ac:dyDescent="0.3">
      <c r="A1230" s="110"/>
      <c r="B1230" s="110"/>
      <c r="C1230" s="110"/>
    </row>
    <row r="1231" spans="1:3" x14ac:dyDescent="0.3">
      <c r="A1231" s="110"/>
      <c r="B1231" s="110"/>
      <c r="C1231" s="110"/>
    </row>
    <row r="1232" spans="1:3" x14ac:dyDescent="0.3">
      <c r="A1232" s="110"/>
      <c r="B1232" s="110"/>
      <c r="C1232" s="110"/>
    </row>
    <row r="1233" spans="1:3" x14ac:dyDescent="0.3">
      <c r="A1233" s="110"/>
      <c r="B1233" s="110"/>
      <c r="C1233" s="110"/>
    </row>
    <row r="1234" spans="1:3" x14ac:dyDescent="0.3">
      <c r="A1234" s="110"/>
      <c r="B1234" s="110"/>
      <c r="C1234" s="110"/>
    </row>
    <row r="1235" spans="1:3" x14ac:dyDescent="0.3">
      <c r="A1235" s="110"/>
      <c r="B1235" s="110"/>
      <c r="C1235" s="110"/>
    </row>
    <row r="1236" spans="1:3" x14ac:dyDescent="0.3">
      <c r="A1236" s="110"/>
      <c r="B1236" s="110"/>
      <c r="C1236" s="110"/>
    </row>
    <row r="1237" spans="1:3" x14ac:dyDescent="0.3">
      <c r="A1237" s="110"/>
      <c r="B1237" s="110"/>
      <c r="C1237" s="110"/>
    </row>
    <row r="1238" spans="1:3" x14ac:dyDescent="0.3">
      <c r="A1238" s="110"/>
      <c r="B1238" s="110"/>
      <c r="C1238" s="110"/>
    </row>
    <row r="1239" spans="1:3" x14ac:dyDescent="0.3">
      <c r="A1239" s="110"/>
      <c r="B1239" s="110"/>
      <c r="C1239" s="110"/>
    </row>
    <row r="1240" spans="1:3" x14ac:dyDescent="0.3">
      <c r="A1240" s="110"/>
      <c r="B1240" s="110"/>
      <c r="C1240" s="110"/>
    </row>
    <row r="1241" spans="1:3" x14ac:dyDescent="0.3">
      <c r="A1241" s="110"/>
      <c r="B1241" s="110"/>
      <c r="C1241" s="110"/>
    </row>
    <row r="1242" spans="1:3" x14ac:dyDescent="0.3">
      <c r="A1242" s="110"/>
      <c r="B1242" s="110"/>
      <c r="C1242" s="110"/>
    </row>
    <row r="1243" spans="1:3" x14ac:dyDescent="0.3">
      <c r="A1243" s="110"/>
      <c r="B1243" s="110"/>
      <c r="C1243" s="110"/>
    </row>
    <row r="1244" spans="1:3" x14ac:dyDescent="0.3">
      <c r="A1244" s="110"/>
      <c r="B1244" s="110"/>
      <c r="C1244" s="110"/>
    </row>
    <row r="1245" spans="1:3" x14ac:dyDescent="0.3">
      <c r="A1245" s="110"/>
      <c r="B1245" s="110"/>
      <c r="C1245" s="110"/>
    </row>
    <row r="1246" spans="1:3" x14ac:dyDescent="0.3">
      <c r="A1246" s="110"/>
      <c r="B1246" s="110"/>
      <c r="C1246" s="110"/>
    </row>
    <row r="1247" spans="1:3" x14ac:dyDescent="0.3">
      <c r="A1247" s="110"/>
      <c r="B1247" s="110"/>
      <c r="C1247" s="110"/>
    </row>
    <row r="1248" spans="1:3" x14ac:dyDescent="0.3">
      <c r="A1248" s="110"/>
      <c r="B1248" s="110"/>
      <c r="C1248" s="110"/>
    </row>
    <row r="1249" spans="1:3" x14ac:dyDescent="0.3">
      <c r="A1249" s="110"/>
      <c r="B1249" s="110"/>
      <c r="C1249" s="110"/>
    </row>
    <row r="1250" spans="1:3" x14ac:dyDescent="0.3">
      <c r="A1250" s="110"/>
      <c r="B1250" s="110"/>
      <c r="C1250" s="110"/>
    </row>
    <row r="1251" spans="1:3" x14ac:dyDescent="0.3">
      <c r="A1251" s="110"/>
      <c r="B1251" s="110"/>
      <c r="C1251" s="110"/>
    </row>
    <row r="1252" spans="1:3" x14ac:dyDescent="0.3">
      <c r="A1252" s="110"/>
      <c r="B1252" s="110"/>
      <c r="C1252" s="110"/>
    </row>
    <row r="1253" spans="1:3" x14ac:dyDescent="0.3">
      <c r="A1253" s="110"/>
      <c r="B1253" s="110"/>
      <c r="C1253" s="110"/>
    </row>
    <row r="1254" spans="1:3" x14ac:dyDescent="0.3">
      <c r="A1254" s="110"/>
      <c r="B1254" s="110"/>
      <c r="C1254" s="110"/>
    </row>
    <row r="1255" spans="1:3" x14ac:dyDescent="0.3">
      <c r="A1255" s="110"/>
      <c r="B1255" s="110"/>
      <c r="C1255" s="110"/>
    </row>
    <row r="1256" spans="1:3" x14ac:dyDescent="0.3">
      <c r="A1256" s="110"/>
      <c r="B1256" s="110"/>
      <c r="C1256" s="110"/>
    </row>
    <row r="1257" spans="1:3" x14ac:dyDescent="0.3">
      <c r="A1257" s="110"/>
      <c r="B1257" s="110"/>
      <c r="C1257" s="110"/>
    </row>
    <row r="1258" spans="1:3" x14ac:dyDescent="0.3">
      <c r="A1258" s="110"/>
      <c r="B1258" s="110"/>
      <c r="C1258" s="110"/>
    </row>
    <row r="1259" spans="1:3" x14ac:dyDescent="0.3">
      <c r="A1259" s="110"/>
      <c r="B1259" s="110"/>
      <c r="C1259" s="110"/>
    </row>
    <row r="1260" spans="1:3" x14ac:dyDescent="0.3">
      <c r="A1260" s="110"/>
      <c r="B1260" s="110"/>
      <c r="C1260" s="110"/>
    </row>
    <row r="1261" spans="1:3" x14ac:dyDescent="0.3">
      <c r="A1261" s="110"/>
      <c r="B1261" s="110"/>
      <c r="C1261" s="110"/>
    </row>
    <row r="1262" spans="1:3" x14ac:dyDescent="0.3">
      <c r="A1262" s="110"/>
      <c r="B1262" s="110"/>
      <c r="C1262" s="110"/>
    </row>
    <row r="1263" spans="1:3" x14ac:dyDescent="0.3">
      <c r="A1263" s="110"/>
      <c r="B1263" s="110"/>
      <c r="C1263" s="110"/>
    </row>
    <row r="1264" spans="1:3" x14ac:dyDescent="0.3">
      <c r="A1264" s="110"/>
      <c r="B1264" s="110"/>
      <c r="C1264" s="110"/>
    </row>
    <row r="1265" spans="1:3" x14ac:dyDescent="0.3">
      <c r="A1265" s="110"/>
      <c r="B1265" s="110"/>
      <c r="C1265" s="110"/>
    </row>
    <row r="1266" spans="1:3" x14ac:dyDescent="0.3">
      <c r="A1266" s="110"/>
      <c r="B1266" s="110"/>
      <c r="C1266" s="110"/>
    </row>
    <row r="1267" spans="1:3" x14ac:dyDescent="0.3">
      <c r="A1267" s="110"/>
      <c r="B1267" s="110"/>
      <c r="C1267" s="110"/>
    </row>
    <row r="1268" spans="1:3" x14ac:dyDescent="0.3">
      <c r="A1268" s="110"/>
      <c r="B1268" s="110"/>
      <c r="C1268" s="110"/>
    </row>
    <row r="1269" spans="1:3" x14ac:dyDescent="0.3">
      <c r="A1269" s="110"/>
      <c r="B1269" s="110"/>
      <c r="C1269" s="110"/>
    </row>
    <row r="1270" spans="1:3" x14ac:dyDescent="0.3">
      <c r="A1270" s="110"/>
      <c r="B1270" s="110"/>
      <c r="C1270" s="110"/>
    </row>
    <row r="1271" spans="1:3" x14ac:dyDescent="0.3">
      <c r="A1271" s="110"/>
      <c r="B1271" s="110"/>
      <c r="C1271" s="110"/>
    </row>
    <row r="1272" spans="1:3" x14ac:dyDescent="0.3">
      <c r="A1272" s="110"/>
      <c r="B1272" s="110"/>
      <c r="C1272" s="110"/>
    </row>
    <row r="1273" spans="1:3" x14ac:dyDescent="0.3">
      <c r="A1273" s="110"/>
      <c r="B1273" s="110"/>
      <c r="C1273" s="110"/>
    </row>
    <row r="1274" spans="1:3" x14ac:dyDescent="0.3">
      <c r="A1274" s="110"/>
      <c r="B1274" s="110"/>
      <c r="C1274" s="110"/>
    </row>
    <row r="1275" spans="1:3" x14ac:dyDescent="0.3">
      <c r="A1275" s="110"/>
      <c r="B1275" s="110"/>
      <c r="C1275" s="110"/>
    </row>
    <row r="1276" spans="1:3" x14ac:dyDescent="0.3">
      <c r="A1276" s="110"/>
      <c r="B1276" s="110"/>
      <c r="C1276" s="110"/>
    </row>
    <row r="1277" spans="1:3" x14ac:dyDescent="0.3">
      <c r="A1277" s="110"/>
      <c r="B1277" s="110"/>
      <c r="C1277" s="110"/>
    </row>
    <row r="1278" spans="1:3" x14ac:dyDescent="0.3">
      <c r="A1278" s="110"/>
      <c r="B1278" s="110"/>
      <c r="C1278" s="110"/>
    </row>
    <row r="1279" spans="1:3" x14ac:dyDescent="0.3">
      <c r="A1279" s="110"/>
      <c r="B1279" s="110"/>
      <c r="C1279" s="110"/>
    </row>
    <row r="1280" spans="1:3" x14ac:dyDescent="0.3">
      <c r="A1280" s="110"/>
      <c r="B1280" s="110"/>
      <c r="C1280" s="110"/>
    </row>
    <row r="1281" spans="1:3" x14ac:dyDescent="0.3">
      <c r="A1281" s="110"/>
      <c r="B1281" s="110"/>
      <c r="C1281" s="110"/>
    </row>
    <row r="1282" spans="1:3" x14ac:dyDescent="0.3">
      <c r="A1282" s="110"/>
      <c r="B1282" s="110"/>
      <c r="C1282" s="110"/>
    </row>
    <row r="1283" spans="1:3" x14ac:dyDescent="0.3">
      <c r="A1283" s="110"/>
      <c r="B1283" s="110"/>
      <c r="C1283" s="110"/>
    </row>
    <row r="1284" spans="1:3" x14ac:dyDescent="0.3">
      <c r="A1284" s="110"/>
      <c r="B1284" s="110"/>
      <c r="C1284" s="110"/>
    </row>
    <row r="1285" spans="1:3" x14ac:dyDescent="0.3">
      <c r="A1285" s="110"/>
      <c r="B1285" s="110"/>
      <c r="C1285" s="110"/>
    </row>
    <row r="1286" spans="1:3" x14ac:dyDescent="0.3">
      <c r="A1286" s="110"/>
      <c r="B1286" s="110"/>
      <c r="C1286" s="110"/>
    </row>
    <row r="1287" spans="1:3" x14ac:dyDescent="0.3">
      <c r="A1287" s="110"/>
      <c r="B1287" s="110"/>
      <c r="C1287" s="110"/>
    </row>
    <row r="1288" spans="1:3" x14ac:dyDescent="0.3">
      <c r="A1288" s="110"/>
      <c r="B1288" s="110"/>
      <c r="C1288" s="110"/>
    </row>
    <row r="1289" spans="1:3" x14ac:dyDescent="0.3">
      <c r="A1289" s="110"/>
      <c r="B1289" s="110"/>
      <c r="C1289" s="110"/>
    </row>
    <row r="1290" spans="1:3" x14ac:dyDescent="0.3">
      <c r="A1290" s="110"/>
      <c r="B1290" s="110"/>
      <c r="C1290" s="110"/>
    </row>
    <row r="1291" spans="1:3" x14ac:dyDescent="0.3">
      <c r="A1291" s="110"/>
      <c r="B1291" s="110"/>
      <c r="C1291" s="110"/>
    </row>
    <row r="1292" spans="1:3" x14ac:dyDescent="0.3">
      <c r="A1292" s="110"/>
      <c r="B1292" s="110"/>
      <c r="C1292" s="110"/>
    </row>
    <row r="1293" spans="1:3" x14ac:dyDescent="0.3">
      <c r="A1293" s="110"/>
      <c r="B1293" s="110"/>
      <c r="C1293" s="110"/>
    </row>
    <row r="1294" spans="1:3" x14ac:dyDescent="0.3">
      <c r="A1294" s="110"/>
      <c r="B1294" s="110"/>
      <c r="C1294" s="110"/>
    </row>
    <row r="1295" spans="1:3" x14ac:dyDescent="0.3">
      <c r="A1295" s="110"/>
      <c r="B1295" s="110"/>
      <c r="C1295" s="110"/>
    </row>
    <row r="1296" spans="1:3" x14ac:dyDescent="0.3">
      <c r="A1296" s="110"/>
      <c r="B1296" s="110"/>
      <c r="C1296" s="110"/>
    </row>
    <row r="1297" spans="1:3" x14ac:dyDescent="0.3">
      <c r="A1297" s="110"/>
      <c r="B1297" s="110"/>
      <c r="C1297" s="110"/>
    </row>
    <row r="1298" spans="1:3" x14ac:dyDescent="0.3">
      <c r="A1298" s="110"/>
      <c r="B1298" s="110"/>
      <c r="C1298" s="110"/>
    </row>
    <row r="1299" spans="1:3" x14ac:dyDescent="0.3">
      <c r="A1299" s="110"/>
      <c r="B1299" s="110"/>
      <c r="C1299" s="110"/>
    </row>
    <row r="1300" spans="1:3" x14ac:dyDescent="0.3">
      <c r="A1300" s="110"/>
      <c r="B1300" s="110"/>
      <c r="C1300" s="110"/>
    </row>
    <row r="1301" spans="1:3" x14ac:dyDescent="0.3">
      <c r="A1301" s="110"/>
      <c r="B1301" s="110"/>
      <c r="C1301" s="110"/>
    </row>
    <row r="1302" spans="1:3" x14ac:dyDescent="0.3">
      <c r="A1302" s="110"/>
      <c r="B1302" s="110"/>
      <c r="C1302" s="110"/>
    </row>
    <row r="1303" spans="1:3" x14ac:dyDescent="0.3">
      <c r="A1303" s="110"/>
      <c r="B1303" s="110"/>
      <c r="C1303" s="110"/>
    </row>
    <row r="1304" spans="1:3" x14ac:dyDescent="0.3">
      <c r="A1304" s="110"/>
      <c r="B1304" s="110"/>
      <c r="C1304" s="110"/>
    </row>
    <row r="1305" spans="1:3" x14ac:dyDescent="0.3">
      <c r="A1305" s="110"/>
      <c r="B1305" s="110"/>
      <c r="C1305" s="110"/>
    </row>
    <row r="1306" spans="1:3" x14ac:dyDescent="0.3">
      <c r="A1306" s="110"/>
      <c r="B1306" s="110"/>
      <c r="C1306" s="110"/>
    </row>
    <row r="1307" spans="1:3" x14ac:dyDescent="0.3">
      <c r="A1307" s="110"/>
      <c r="B1307" s="110"/>
      <c r="C1307" s="110"/>
    </row>
    <row r="1308" spans="1:3" x14ac:dyDescent="0.3">
      <c r="A1308" s="110"/>
      <c r="B1308" s="110"/>
      <c r="C1308" s="110"/>
    </row>
    <row r="1309" spans="1:3" x14ac:dyDescent="0.3">
      <c r="A1309" s="110"/>
      <c r="B1309" s="110"/>
      <c r="C1309" s="110"/>
    </row>
    <row r="1310" spans="1:3" x14ac:dyDescent="0.3">
      <c r="A1310" s="110"/>
      <c r="B1310" s="110"/>
      <c r="C1310" s="110"/>
    </row>
    <row r="1311" spans="1:3" x14ac:dyDescent="0.3">
      <c r="A1311" s="110"/>
      <c r="B1311" s="110"/>
      <c r="C1311" s="110"/>
    </row>
    <row r="1312" spans="1:3" x14ac:dyDescent="0.3">
      <c r="A1312" s="110"/>
      <c r="B1312" s="110"/>
      <c r="C1312" s="110"/>
    </row>
    <row r="1313" spans="1:3" x14ac:dyDescent="0.3">
      <c r="A1313" s="110"/>
      <c r="B1313" s="110"/>
      <c r="C1313" s="110"/>
    </row>
    <row r="1314" spans="1:3" x14ac:dyDescent="0.3">
      <c r="A1314" s="110"/>
      <c r="B1314" s="110"/>
      <c r="C1314" s="110"/>
    </row>
    <row r="1315" spans="1:3" x14ac:dyDescent="0.3">
      <c r="A1315" s="110"/>
      <c r="B1315" s="110"/>
      <c r="C1315" s="110"/>
    </row>
    <row r="1316" spans="1:3" x14ac:dyDescent="0.3">
      <c r="A1316" s="110"/>
      <c r="B1316" s="110"/>
      <c r="C1316" s="110"/>
    </row>
    <row r="1317" spans="1:3" x14ac:dyDescent="0.3">
      <c r="A1317" s="110"/>
      <c r="B1317" s="110"/>
      <c r="C1317" s="110"/>
    </row>
    <row r="1318" spans="1:3" x14ac:dyDescent="0.3">
      <c r="A1318" s="110"/>
      <c r="B1318" s="110"/>
      <c r="C1318" s="110"/>
    </row>
    <row r="1319" spans="1:3" x14ac:dyDescent="0.3">
      <c r="A1319" s="110"/>
      <c r="B1319" s="110"/>
      <c r="C1319" s="110"/>
    </row>
    <row r="1320" spans="1:3" x14ac:dyDescent="0.3">
      <c r="A1320" s="110"/>
      <c r="B1320" s="110"/>
      <c r="C1320" s="110"/>
    </row>
    <row r="1321" spans="1:3" x14ac:dyDescent="0.3">
      <c r="A1321" s="110"/>
      <c r="B1321" s="110"/>
      <c r="C1321" s="110"/>
    </row>
    <row r="1322" spans="1:3" x14ac:dyDescent="0.3">
      <c r="A1322" s="110"/>
      <c r="B1322" s="110"/>
      <c r="C1322" s="110"/>
    </row>
    <row r="1323" spans="1:3" x14ac:dyDescent="0.3">
      <c r="A1323" s="110"/>
      <c r="B1323" s="110"/>
      <c r="C1323" s="110"/>
    </row>
    <row r="1324" spans="1:3" x14ac:dyDescent="0.3">
      <c r="A1324" s="110"/>
      <c r="B1324" s="110"/>
      <c r="C1324" s="110"/>
    </row>
    <row r="1325" spans="1:3" x14ac:dyDescent="0.3">
      <c r="A1325" s="110"/>
      <c r="B1325" s="110"/>
      <c r="C1325" s="110"/>
    </row>
    <row r="1326" spans="1:3" x14ac:dyDescent="0.3">
      <c r="A1326" s="110"/>
      <c r="B1326" s="110"/>
      <c r="C1326" s="110"/>
    </row>
    <row r="1327" spans="1:3" x14ac:dyDescent="0.3">
      <c r="A1327" s="110"/>
      <c r="B1327" s="110"/>
      <c r="C1327" s="110"/>
    </row>
    <row r="1328" spans="1:3" x14ac:dyDescent="0.3">
      <c r="A1328" s="110"/>
      <c r="B1328" s="110"/>
      <c r="C1328" s="110"/>
    </row>
    <row r="1329" spans="1:3" x14ac:dyDescent="0.3">
      <c r="A1329" s="110"/>
      <c r="B1329" s="110"/>
      <c r="C1329" s="110"/>
    </row>
    <row r="1330" spans="1:3" x14ac:dyDescent="0.3">
      <c r="A1330" s="110"/>
      <c r="B1330" s="110"/>
      <c r="C1330" s="110"/>
    </row>
    <row r="1331" spans="1:3" x14ac:dyDescent="0.3">
      <c r="A1331" s="110"/>
      <c r="B1331" s="110"/>
      <c r="C1331" s="110"/>
    </row>
    <row r="1332" spans="1:3" x14ac:dyDescent="0.3">
      <c r="A1332" s="110"/>
      <c r="B1332" s="110"/>
      <c r="C1332" s="110"/>
    </row>
    <row r="1333" spans="1:3" x14ac:dyDescent="0.3">
      <c r="A1333" s="110"/>
      <c r="B1333" s="110"/>
      <c r="C1333" s="110"/>
    </row>
    <row r="1334" spans="1:3" x14ac:dyDescent="0.3">
      <c r="A1334" s="110"/>
      <c r="B1334" s="110"/>
      <c r="C1334" s="110"/>
    </row>
    <row r="1335" spans="1:3" x14ac:dyDescent="0.3">
      <c r="A1335" s="110"/>
      <c r="B1335" s="110"/>
      <c r="C1335" s="110"/>
    </row>
    <row r="1336" spans="1:3" x14ac:dyDescent="0.3">
      <c r="A1336" s="110"/>
      <c r="B1336" s="110"/>
      <c r="C1336" s="110"/>
    </row>
    <row r="1337" spans="1:3" x14ac:dyDescent="0.3">
      <c r="A1337" s="110"/>
      <c r="B1337" s="110"/>
      <c r="C1337" s="110"/>
    </row>
    <row r="1338" spans="1:3" x14ac:dyDescent="0.3">
      <c r="A1338" s="110"/>
      <c r="B1338" s="110"/>
      <c r="C1338" s="110"/>
    </row>
    <row r="1339" spans="1:3" x14ac:dyDescent="0.3">
      <c r="A1339" s="110"/>
      <c r="B1339" s="110"/>
      <c r="C1339" s="110"/>
    </row>
    <row r="1340" spans="1:3" x14ac:dyDescent="0.3">
      <c r="A1340" s="110"/>
      <c r="B1340" s="110"/>
      <c r="C1340" s="110"/>
    </row>
    <row r="1341" spans="1:3" x14ac:dyDescent="0.3">
      <c r="A1341" s="110"/>
      <c r="B1341" s="110"/>
      <c r="C1341" s="110"/>
    </row>
    <row r="1342" spans="1:3" x14ac:dyDescent="0.3">
      <c r="A1342" s="110"/>
      <c r="B1342" s="110"/>
      <c r="C1342" s="110"/>
    </row>
    <row r="1343" spans="1:3" x14ac:dyDescent="0.3">
      <c r="A1343" s="110"/>
      <c r="B1343" s="110"/>
      <c r="C1343" s="110"/>
    </row>
    <row r="1344" spans="1:3" x14ac:dyDescent="0.3">
      <c r="A1344" s="110"/>
      <c r="B1344" s="110"/>
      <c r="C1344" s="110"/>
    </row>
    <row r="1345" spans="1:3" x14ac:dyDescent="0.3">
      <c r="A1345" s="110"/>
      <c r="B1345" s="110"/>
      <c r="C1345" s="110"/>
    </row>
    <row r="1346" spans="1:3" x14ac:dyDescent="0.3">
      <c r="A1346" s="110"/>
      <c r="B1346" s="110"/>
      <c r="C1346" s="110"/>
    </row>
    <row r="1347" spans="1:3" x14ac:dyDescent="0.3">
      <c r="A1347" s="110"/>
      <c r="B1347" s="110"/>
      <c r="C1347" s="110"/>
    </row>
    <row r="1348" spans="1:3" x14ac:dyDescent="0.3">
      <c r="A1348" s="110"/>
      <c r="B1348" s="110"/>
      <c r="C1348" s="110"/>
    </row>
    <row r="1349" spans="1:3" x14ac:dyDescent="0.3">
      <c r="A1349" s="110"/>
      <c r="B1349" s="110"/>
      <c r="C1349" s="110"/>
    </row>
    <row r="1350" spans="1:3" x14ac:dyDescent="0.3">
      <c r="A1350" s="110"/>
      <c r="B1350" s="110"/>
      <c r="C1350" s="110"/>
    </row>
    <row r="1351" spans="1:3" x14ac:dyDescent="0.3">
      <c r="A1351" s="110"/>
      <c r="B1351" s="110"/>
      <c r="C1351" s="110"/>
    </row>
    <row r="1352" spans="1:3" x14ac:dyDescent="0.3">
      <c r="A1352" s="110"/>
      <c r="B1352" s="110"/>
      <c r="C1352" s="110"/>
    </row>
    <row r="1353" spans="1:3" x14ac:dyDescent="0.3">
      <c r="A1353" s="110"/>
      <c r="B1353" s="110"/>
      <c r="C1353" s="110"/>
    </row>
    <row r="1354" spans="1:3" x14ac:dyDescent="0.3">
      <c r="A1354" s="110"/>
      <c r="B1354" s="110"/>
      <c r="C1354" s="110"/>
    </row>
    <row r="1355" spans="1:3" x14ac:dyDescent="0.3">
      <c r="A1355" s="110"/>
      <c r="B1355" s="110"/>
      <c r="C1355" s="110"/>
    </row>
    <row r="1356" spans="1:3" x14ac:dyDescent="0.3">
      <c r="A1356" s="110"/>
      <c r="B1356" s="110"/>
      <c r="C1356" s="110"/>
    </row>
    <row r="1357" spans="1:3" x14ac:dyDescent="0.3">
      <c r="A1357" s="110"/>
      <c r="B1357" s="110"/>
      <c r="C1357" s="110"/>
    </row>
    <row r="1358" spans="1:3" x14ac:dyDescent="0.3">
      <c r="A1358" s="110"/>
      <c r="B1358" s="110"/>
      <c r="C1358" s="110"/>
    </row>
    <row r="1359" spans="1:3" x14ac:dyDescent="0.3">
      <c r="A1359" s="110"/>
      <c r="B1359" s="110"/>
      <c r="C1359" s="110"/>
    </row>
    <row r="1360" spans="1:3" x14ac:dyDescent="0.3">
      <c r="A1360" s="110"/>
      <c r="B1360" s="110"/>
      <c r="C1360" s="110"/>
    </row>
    <row r="1361" spans="1:3" x14ac:dyDescent="0.3">
      <c r="A1361" s="110"/>
      <c r="B1361" s="110"/>
      <c r="C1361" s="110"/>
    </row>
    <row r="1362" spans="1:3" x14ac:dyDescent="0.3">
      <c r="A1362" s="110"/>
      <c r="B1362" s="110"/>
      <c r="C1362" s="110"/>
    </row>
    <row r="1363" spans="1:3" x14ac:dyDescent="0.3">
      <c r="A1363" s="110"/>
      <c r="B1363" s="110"/>
      <c r="C1363" s="110"/>
    </row>
    <row r="1364" spans="1:3" x14ac:dyDescent="0.3">
      <c r="A1364" s="110"/>
      <c r="B1364" s="110"/>
      <c r="C1364" s="110"/>
    </row>
    <row r="1365" spans="1:3" x14ac:dyDescent="0.3">
      <c r="A1365" s="110"/>
      <c r="B1365" s="110"/>
      <c r="C1365" s="110"/>
    </row>
    <row r="1366" spans="1:3" x14ac:dyDescent="0.3">
      <c r="A1366" s="110"/>
      <c r="B1366" s="110"/>
      <c r="C1366" s="110"/>
    </row>
    <row r="1367" spans="1:3" x14ac:dyDescent="0.3">
      <c r="A1367" s="110"/>
      <c r="B1367" s="110"/>
      <c r="C1367" s="110"/>
    </row>
    <row r="1368" spans="1:3" x14ac:dyDescent="0.3">
      <c r="A1368" s="110"/>
      <c r="B1368" s="110"/>
      <c r="C1368" s="110"/>
    </row>
    <row r="1369" spans="1:3" x14ac:dyDescent="0.3">
      <c r="A1369" s="110"/>
      <c r="B1369" s="110"/>
      <c r="C1369" s="110"/>
    </row>
    <row r="1370" spans="1:3" x14ac:dyDescent="0.3">
      <c r="A1370" s="110"/>
      <c r="B1370" s="110"/>
      <c r="C1370" s="110"/>
    </row>
    <row r="1371" spans="1:3" x14ac:dyDescent="0.3">
      <c r="A1371" s="110"/>
      <c r="B1371" s="110"/>
      <c r="C1371" s="110"/>
    </row>
    <row r="1372" spans="1:3" x14ac:dyDescent="0.3">
      <c r="A1372" s="110"/>
      <c r="B1372" s="110"/>
      <c r="C1372" s="110"/>
    </row>
    <row r="1373" spans="1:3" x14ac:dyDescent="0.3">
      <c r="A1373" s="110"/>
      <c r="B1373" s="110"/>
      <c r="C1373" s="110"/>
    </row>
    <row r="1374" spans="1:3" x14ac:dyDescent="0.3">
      <c r="A1374" s="110"/>
      <c r="B1374" s="110"/>
      <c r="C1374" s="110"/>
    </row>
    <row r="1375" spans="1:3" x14ac:dyDescent="0.3">
      <c r="A1375" s="110"/>
      <c r="B1375" s="110"/>
      <c r="C1375" s="110"/>
    </row>
    <row r="1376" spans="1:3" x14ac:dyDescent="0.3">
      <c r="A1376" s="110"/>
      <c r="B1376" s="110"/>
      <c r="C1376" s="110"/>
    </row>
    <row r="1377" spans="1:3" x14ac:dyDescent="0.3">
      <c r="A1377" s="110"/>
      <c r="B1377" s="110"/>
      <c r="C1377" s="110"/>
    </row>
    <row r="1378" spans="1:3" x14ac:dyDescent="0.3">
      <c r="A1378" s="110"/>
      <c r="B1378" s="110"/>
      <c r="C1378" s="110"/>
    </row>
    <row r="1379" spans="1:3" x14ac:dyDescent="0.3">
      <c r="A1379" s="110"/>
      <c r="B1379" s="110"/>
      <c r="C1379" s="110"/>
    </row>
    <row r="1380" spans="1:3" x14ac:dyDescent="0.3">
      <c r="A1380" s="110"/>
      <c r="B1380" s="110"/>
      <c r="C1380" s="110"/>
    </row>
    <row r="1381" spans="1:3" x14ac:dyDescent="0.3">
      <c r="A1381" s="110"/>
      <c r="B1381" s="110"/>
      <c r="C1381" s="110"/>
    </row>
    <row r="1382" spans="1:3" x14ac:dyDescent="0.3">
      <c r="A1382" s="110"/>
      <c r="B1382" s="110"/>
      <c r="C1382" s="110"/>
    </row>
    <row r="1383" spans="1:3" x14ac:dyDescent="0.3">
      <c r="A1383" s="110"/>
      <c r="B1383" s="110"/>
      <c r="C1383" s="110"/>
    </row>
    <row r="1384" spans="1:3" x14ac:dyDescent="0.3">
      <c r="A1384" s="110"/>
      <c r="B1384" s="110"/>
      <c r="C1384" s="110"/>
    </row>
    <row r="1385" spans="1:3" x14ac:dyDescent="0.3">
      <c r="A1385" s="110"/>
      <c r="B1385" s="110"/>
      <c r="C1385" s="110"/>
    </row>
    <row r="1386" spans="1:3" x14ac:dyDescent="0.3">
      <c r="A1386" s="110"/>
      <c r="B1386" s="110"/>
      <c r="C1386" s="110"/>
    </row>
    <row r="1387" spans="1:3" x14ac:dyDescent="0.3">
      <c r="A1387" s="110"/>
      <c r="B1387" s="110"/>
      <c r="C1387" s="110"/>
    </row>
    <row r="1388" spans="1:3" x14ac:dyDescent="0.3">
      <c r="A1388" s="110"/>
      <c r="B1388" s="110"/>
      <c r="C1388" s="110"/>
    </row>
    <row r="1389" spans="1:3" x14ac:dyDescent="0.3">
      <c r="A1389" s="110"/>
      <c r="B1389" s="110"/>
      <c r="C1389" s="110"/>
    </row>
    <row r="1390" spans="1:3" x14ac:dyDescent="0.3">
      <c r="A1390" s="110"/>
      <c r="B1390" s="110"/>
      <c r="C1390" s="110"/>
    </row>
    <row r="1391" spans="1:3" x14ac:dyDescent="0.3">
      <c r="A1391" s="110"/>
      <c r="B1391" s="110"/>
      <c r="C1391" s="110"/>
    </row>
    <row r="1392" spans="1:3" x14ac:dyDescent="0.3">
      <c r="A1392" s="110"/>
      <c r="B1392" s="110"/>
      <c r="C1392" s="110"/>
    </row>
    <row r="1393" spans="1:3" x14ac:dyDescent="0.3">
      <c r="A1393" s="110"/>
      <c r="B1393" s="110"/>
      <c r="C1393" s="110"/>
    </row>
    <row r="1394" spans="1:3" x14ac:dyDescent="0.3">
      <c r="A1394" s="110"/>
      <c r="B1394" s="110"/>
      <c r="C1394" s="110"/>
    </row>
    <row r="1395" spans="1:3" x14ac:dyDescent="0.3">
      <c r="A1395" s="110"/>
      <c r="B1395" s="110"/>
      <c r="C1395" s="110"/>
    </row>
    <row r="1396" spans="1:3" x14ac:dyDescent="0.3">
      <c r="A1396" s="110"/>
      <c r="B1396" s="110"/>
      <c r="C1396" s="110"/>
    </row>
    <row r="1397" spans="1:3" x14ac:dyDescent="0.3">
      <c r="A1397" s="110"/>
      <c r="B1397" s="110"/>
      <c r="C1397" s="110"/>
    </row>
    <row r="1398" spans="1:3" x14ac:dyDescent="0.3">
      <c r="A1398" s="110"/>
      <c r="B1398" s="110"/>
      <c r="C1398" s="110"/>
    </row>
    <row r="1399" spans="1:3" x14ac:dyDescent="0.3">
      <c r="A1399" s="110"/>
      <c r="B1399" s="110"/>
      <c r="C1399" s="110"/>
    </row>
    <row r="1400" spans="1:3" x14ac:dyDescent="0.3">
      <c r="A1400" s="110"/>
      <c r="B1400" s="110"/>
      <c r="C1400" s="110"/>
    </row>
    <row r="1401" spans="1:3" x14ac:dyDescent="0.3">
      <c r="A1401" s="110"/>
      <c r="B1401" s="110"/>
      <c r="C1401" s="110"/>
    </row>
    <row r="1402" spans="1:3" x14ac:dyDescent="0.3">
      <c r="A1402" s="110"/>
      <c r="B1402" s="110"/>
      <c r="C1402" s="110"/>
    </row>
    <row r="1403" spans="1:3" x14ac:dyDescent="0.3">
      <c r="A1403" s="110"/>
      <c r="B1403" s="110"/>
      <c r="C1403" s="110"/>
    </row>
    <row r="1404" spans="1:3" x14ac:dyDescent="0.3">
      <c r="A1404" s="110"/>
      <c r="B1404" s="110"/>
      <c r="C1404" s="110"/>
    </row>
    <row r="1405" spans="1:3" x14ac:dyDescent="0.3">
      <c r="A1405" s="110"/>
      <c r="B1405" s="110"/>
      <c r="C1405" s="110"/>
    </row>
    <row r="1406" spans="1:3" x14ac:dyDescent="0.3">
      <c r="A1406" s="110"/>
      <c r="B1406" s="110"/>
      <c r="C1406" s="110"/>
    </row>
    <row r="1407" spans="1:3" x14ac:dyDescent="0.3">
      <c r="A1407" s="110"/>
      <c r="B1407" s="110"/>
      <c r="C1407" s="110"/>
    </row>
    <row r="1408" spans="1:3" x14ac:dyDescent="0.3">
      <c r="A1408" s="110"/>
      <c r="B1408" s="110"/>
      <c r="C1408" s="110"/>
    </row>
    <row r="1409" spans="1:3" x14ac:dyDescent="0.3">
      <c r="A1409" s="110"/>
      <c r="B1409" s="110"/>
      <c r="C1409" s="110"/>
    </row>
    <row r="1410" spans="1:3" x14ac:dyDescent="0.3">
      <c r="A1410" s="110"/>
      <c r="B1410" s="110"/>
      <c r="C1410" s="110"/>
    </row>
    <row r="1411" spans="1:3" x14ac:dyDescent="0.3">
      <c r="A1411" s="110"/>
      <c r="B1411" s="110"/>
      <c r="C1411" s="110"/>
    </row>
    <row r="1412" spans="1:3" x14ac:dyDescent="0.3">
      <c r="A1412" s="110"/>
      <c r="B1412" s="110"/>
      <c r="C1412" s="110"/>
    </row>
    <row r="1413" spans="1:3" x14ac:dyDescent="0.3">
      <c r="A1413" s="110"/>
      <c r="B1413" s="110"/>
      <c r="C1413" s="110"/>
    </row>
    <row r="1414" spans="1:3" x14ac:dyDescent="0.3">
      <c r="A1414" s="110"/>
      <c r="B1414" s="110"/>
      <c r="C1414" s="110"/>
    </row>
    <row r="1415" spans="1:3" x14ac:dyDescent="0.3">
      <c r="A1415" s="110"/>
      <c r="B1415" s="110"/>
      <c r="C1415" s="110"/>
    </row>
    <row r="1416" spans="1:3" x14ac:dyDescent="0.3">
      <c r="A1416" s="110"/>
      <c r="B1416" s="110"/>
      <c r="C1416" s="110"/>
    </row>
    <row r="1417" spans="1:3" x14ac:dyDescent="0.3">
      <c r="A1417" s="110"/>
      <c r="B1417" s="110"/>
      <c r="C1417" s="110"/>
    </row>
    <row r="1418" spans="1:3" x14ac:dyDescent="0.3">
      <c r="A1418" s="110"/>
      <c r="B1418" s="110"/>
      <c r="C1418" s="110"/>
    </row>
    <row r="1419" spans="1:3" x14ac:dyDescent="0.3">
      <c r="A1419" s="110"/>
      <c r="B1419" s="110"/>
      <c r="C1419" s="110"/>
    </row>
    <row r="1420" spans="1:3" x14ac:dyDescent="0.3">
      <c r="A1420" s="110"/>
      <c r="B1420" s="110"/>
      <c r="C1420" s="110"/>
    </row>
    <row r="1421" spans="1:3" x14ac:dyDescent="0.3">
      <c r="A1421" s="110"/>
      <c r="B1421" s="110"/>
      <c r="C1421" s="110"/>
    </row>
    <row r="1422" spans="1:3" x14ac:dyDescent="0.3">
      <c r="A1422" s="110"/>
      <c r="B1422" s="110"/>
      <c r="C1422" s="110"/>
    </row>
    <row r="1423" spans="1:3" x14ac:dyDescent="0.3">
      <c r="A1423" s="110"/>
      <c r="B1423" s="110"/>
      <c r="C1423" s="110"/>
    </row>
    <row r="1424" spans="1:3" x14ac:dyDescent="0.3">
      <c r="A1424" s="110"/>
      <c r="B1424" s="110"/>
      <c r="C1424" s="110"/>
    </row>
    <row r="1425" spans="1:3" x14ac:dyDescent="0.3">
      <c r="A1425" s="110"/>
      <c r="B1425" s="110"/>
      <c r="C1425" s="110"/>
    </row>
    <row r="1426" spans="1:3" x14ac:dyDescent="0.3">
      <c r="A1426" s="110"/>
      <c r="B1426" s="110"/>
      <c r="C1426" s="110"/>
    </row>
    <row r="1427" spans="1:3" x14ac:dyDescent="0.3">
      <c r="A1427" s="110"/>
      <c r="B1427" s="110"/>
      <c r="C1427" s="110"/>
    </row>
    <row r="1428" spans="1:3" x14ac:dyDescent="0.3">
      <c r="A1428" s="110"/>
      <c r="B1428" s="110"/>
      <c r="C1428" s="110"/>
    </row>
    <row r="1429" spans="1:3" x14ac:dyDescent="0.3">
      <c r="A1429" s="110"/>
      <c r="B1429" s="110"/>
      <c r="C1429" s="110"/>
    </row>
    <row r="1430" spans="1:3" x14ac:dyDescent="0.3">
      <c r="A1430" s="110"/>
      <c r="B1430" s="110"/>
      <c r="C1430" s="110"/>
    </row>
    <row r="1431" spans="1:3" x14ac:dyDescent="0.3">
      <c r="A1431" s="110"/>
      <c r="B1431" s="110"/>
      <c r="C1431" s="110"/>
    </row>
    <row r="1432" spans="1:3" x14ac:dyDescent="0.3">
      <c r="A1432" s="110"/>
      <c r="B1432" s="110"/>
      <c r="C1432" s="110"/>
    </row>
    <row r="1433" spans="1:3" x14ac:dyDescent="0.3">
      <c r="A1433" s="110"/>
      <c r="B1433" s="110"/>
      <c r="C1433" s="110"/>
    </row>
    <row r="1434" spans="1:3" x14ac:dyDescent="0.3">
      <c r="A1434" s="110"/>
      <c r="B1434" s="110"/>
      <c r="C1434" s="110"/>
    </row>
    <row r="1435" spans="1:3" x14ac:dyDescent="0.3">
      <c r="A1435" s="110"/>
      <c r="B1435" s="110"/>
      <c r="C1435" s="110"/>
    </row>
    <row r="1436" spans="1:3" x14ac:dyDescent="0.3">
      <c r="A1436" s="110"/>
      <c r="B1436" s="110"/>
      <c r="C1436" s="110"/>
    </row>
    <row r="1437" spans="1:3" x14ac:dyDescent="0.3">
      <c r="A1437" s="110"/>
      <c r="B1437" s="110"/>
      <c r="C1437" s="110"/>
    </row>
    <row r="1438" spans="1:3" x14ac:dyDescent="0.3">
      <c r="A1438" s="110"/>
      <c r="B1438" s="110"/>
      <c r="C1438" s="110"/>
    </row>
    <row r="1439" spans="1:3" x14ac:dyDescent="0.3">
      <c r="A1439" s="110"/>
      <c r="B1439" s="110"/>
      <c r="C1439" s="110"/>
    </row>
    <row r="1440" spans="1:3" x14ac:dyDescent="0.3">
      <c r="A1440" s="110"/>
      <c r="B1440" s="110"/>
      <c r="C1440" s="110"/>
    </row>
    <row r="1441" spans="1:3" x14ac:dyDescent="0.3">
      <c r="A1441" s="110"/>
      <c r="B1441" s="110"/>
      <c r="C1441" s="110"/>
    </row>
    <row r="1442" spans="1:3" x14ac:dyDescent="0.3">
      <c r="A1442" s="110"/>
      <c r="B1442" s="110"/>
      <c r="C1442" s="110"/>
    </row>
    <row r="1443" spans="1:3" x14ac:dyDescent="0.3">
      <c r="A1443" s="110"/>
      <c r="B1443" s="110"/>
      <c r="C1443" s="110"/>
    </row>
    <row r="1444" spans="1:3" x14ac:dyDescent="0.3">
      <c r="A1444" s="110"/>
      <c r="B1444" s="110"/>
      <c r="C1444" s="110"/>
    </row>
    <row r="1445" spans="1:3" x14ac:dyDescent="0.3">
      <c r="A1445" s="110"/>
      <c r="B1445" s="110"/>
      <c r="C1445" s="110"/>
    </row>
    <row r="1446" spans="1:3" x14ac:dyDescent="0.3">
      <c r="A1446" s="110"/>
      <c r="B1446" s="110"/>
      <c r="C1446" s="110"/>
    </row>
    <row r="1447" spans="1:3" x14ac:dyDescent="0.3">
      <c r="A1447" s="110"/>
      <c r="B1447" s="110"/>
      <c r="C1447" s="110"/>
    </row>
    <row r="1448" spans="1:3" x14ac:dyDescent="0.3">
      <c r="A1448" s="110"/>
      <c r="B1448" s="110"/>
      <c r="C1448" s="110"/>
    </row>
    <row r="1449" spans="1:3" x14ac:dyDescent="0.3">
      <c r="A1449" s="110"/>
      <c r="B1449" s="110"/>
      <c r="C1449" s="110"/>
    </row>
    <row r="1450" spans="1:3" x14ac:dyDescent="0.3">
      <c r="A1450" s="110"/>
      <c r="B1450" s="110"/>
      <c r="C1450" s="110"/>
    </row>
    <row r="1451" spans="1:3" x14ac:dyDescent="0.3">
      <c r="A1451" s="110"/>
      <c r="B1451" s="110"/>
      <c r="C1451" s="110"/>
    </row>
    <row r="1452" spans="1:3" x14ac:dyDescent="0.3">
      <c r="A1452" s="110"/>
      <c r="B1452" s="110"/>
      <c r="C1452" s="110"/>
    </row>
    <row r="1453" spans="1:3" x14ac:dyDescent="0.3">
      <c r="A1453" s="110"/>
      <c r="B1453" s="110"/>
      <c r="C1453" s="110"/>
    </row>
    <row r="1454" spans="1:3" x14ac:dyDescent="0.3">
      <c r="A1454" s="110"/>
      <c r="B1454" s="110"/>
      <c r="C1454" s="110"/>
    </row>
    <row r="1455" spans="1:3" x14ac:dyDescent="0.3">
      <c r="A1455" s="110"/>
      <c r="B1455" s="110"/>
      <c r="C1455" s="110"/>
    </row>
    <row r="1456" spans="1:3" x14ac:dyDescent="0.3">
      <c r="A1456" s="110"/>
      <c r="B1456" s="110"/>
      <c r="C1456" s="110"/>
    </row>
    <row r="1457" spans="1:3" x14ac:dyDescent="0.3">
      <c r="A1457" s="110"/>
      <c r="B1457" s="110"/>
      <c r="C1457" s="110"/>
    </row>
    <row r="1458" spans="1:3" x14ac:dyDescent="0.3">
      <c r="A1458" s="110"/>
      <c r="B1458" s="110"/>
      <c r="C1458" s="110"/>
    </row>
    <row r="1459" spans="1:3" x14ac:dyDescent="0.3">
      <c r="A1459" s="110"/>
      <c r="B1459" s="110"/>
      <c r="C1459" s="110"/>
    </row>
    <row r="1460" spans="1:3" x14ac:dyDescent="0.3">
      <c r="A1460" s="110"/>
      <c r="B1460" s="110"/>
      <c r="C1460" s="110"/>
    </row>
    <row r="1461" spans="1:3" x14ac:dyDescent="0.3">
      <c r="A1461" s="110"/>
      <c r="B1461" s="110"/>
      <c r="C1461" s="110"/>
    </row>
    <row r="1462" spans="1:3" x14ac:dyDescent="0.3">
      <c r="A1462" s="110"/>
      <c r="B1462" s="110"/>
      <c r="C1462" s="110"/>
    </row>
    <row r="1463" spans="1:3" x14ac:dyDescent="0.3">
      <c r="A1463" s="110"/>
      <c r="B1463" s="110"/>
      <c r="C1463" s="110"/>
    </row>
    <row r="1464" spans="1:3" x14ac:dyDescent="0.3">
      <c r="A1464" s="110"/>
      <c r="B1464" s="110"/>
      <c r="C1464" s="110"/>
    </row>
    <row r="1465" spans="1:3" x14ac:dyDescent="0.3">
      <c r="A1465" s="110"/>
      <c r="B1465" s="110"/>
      <c r="C1465" s="110"/>
    </row>
    <row r="1466" spans="1:3" x14ac:dyDescent="0.3">
      <c r="A1466" s="110"/>
      <c r="B1466" s="110"/>
      <c r="C1466" s="110"/>
    </row>
    <row r="1467" spans="1:3" x14ac:dyDescent="0.3">
      <c r="A1467" s="110"/>
      <c r="B1467" s="110"/>
      <c r="C1467" s="110"/>
    </row>
    <row r="1468" spans="1:3" x14ac:dyDescent="0.3">
      <c r="A1468" s="110"/>
      <c r="B1468" s="110"/>
      <c r="C1468" s="110"/>
    </row>
    <row r="1469" spans="1:3" x14ac:dyDescent="0.3">
      <c r="A1469" s="110"/>
      <c r="B1469" s="110"/>
      <c r="C1469" s="110"/>
    </row>
    <row r="1470" spans="1:3" x14ac:dyDescent="0.3">
      <c r="A1470" s="110"/>
      <c r="B1470" s="110"/>
      <c r="C1470" s="110"/>
    </row>
    <row r="1471" spans="1:3" x14ac:dyDescent="0.3">
      <c r="A1471" s="110"/>
      <c r="B1471" s="110"/>
      <c r="C1471" s="110"/>
    </row>
    <row r="1472" spans="1:3" x14ac:dyDescent="0.3">
      <c r="A1472" s="110"/>
      <c r="B1472" s="110"/>
      <c r="C1472" s="110"/>
    </row>
    <row r="1473" spans="1:3" x14ac:dyDescent="0.3">
      <c r="A1473" s="110"/>
      <c r="B1473" s="110"/>
      <c r="C1473" s="110"/>
    </row>
    <row r="1474" spans="1:3" x14ac:dyDescent="0.3">
      <c r="A1474" s="110"/>
      <c r="B1474" s="110"/>
      <c r="C1474" s="110"/>
    </row>
    <row r="1475" spans="1:3" x14ac:dyDescent="0.3">
      <c r="A1475" s="110"/>
      <c r="B1475" s="110"/>
      <c r="C1475" s="110"/>
    </row>
    <row r="1476" spans="1:3" x14ac:dyDescent="0.3">
      <c r="A1476" s="110"/>
      <c r="B1476" s="110"/>
      <c r="C1476" s="110"/>
    </row>
    <row r="1477" spans="1:3" x14ac:dyDescent="0.3">
      <c r="A1477" s="110"/>
      <c r="B1477" s="110"/>
      <c r="C1477" s="110"/>
    </row>
    <row r="1478" spans="1:3" x14ac:dyDescent="0.3">
      <c r="A1478" s="110"/>
      <c r="B1478" s="110"/>
      <c r="C1478" s="110"/>
    </row>
    <row r="1479" spans="1:3" x14ac:dyDescent="0.3">
      <c r="A1479" s="110"/>
      <c r="B1479" s="110"/>
      <c r="C1479" s="110"/>
    </row>
    <row r="1480" spans="1:3" x14ac:dyDescent="0.3">
      <c r="A1480" s="110"/>
      <c r="B1480" s="110"/>
      <c r="C1480" s="110"/>
    </row>
    <row r="1481" spans="1:3" x14ac:dyDescent="0.3">
      <c r="A1481" s="110"/>
      <c r="B1481" s="110"/>
      <c r="C1481" s="110"/>
    </row>
    <row r="1482" spans="1:3" x14ac:dyDescent="0.3">
      <c r="A1482" s="110"/>
      <c r="B1482" s="110"/>
      <c r="C1482" s="110"/>
    </row>
    <row r="1483" spans="1:3" x14ac:dyDescent="0.3">
      <c r="A1483" s="110"/>
      <c r="B1483" s="110"/>
      <c r="C1483" s="110"/>
    </row>
    <row r="1484" spans="1:3" x14ac:dyDescent="0.3">
      <c r="A1484" s="110"/>
      <c r="B1484" s="110"/>
      <c r="C1484" s="110"/>
    </row>
    <row r="1485" spans="1:3" x14ac:dyDescent="0.3">
      <c r="A1485" s="110"/>
      <c r="B1485" s="110"/>
      <c r="C1485" s="110"/>
    </row>
    <row r="1486" spans="1:3" x14ac:dyDescent="0.3">
      <c r="A1486" s="110"/>
      <c r="B1486" s="110"/>
      <c r="C1486" s="110"/>
    </row>
    <row r="1487" spans="1:3" x14ac:dyDescent="0.3">
      <c r="A1487" s="110"/>
      <c r="B1487" s="110"/>
      <c r="C1487" s="110"/>
    </row>
    <row r="1488" spans="1:3" x14ac:dyDescent="0.3">
      <c r="A1488" s="110"/>
      <c r="B1488" s="110"/>
      <c r="C1488" s="110"/>
    </row>
    <row r="1489" spans="1:3" x14ac:dyDescent="0.3">
      <c r="A1489" s="110"/>
      <c r="B1489" s="110"/>
      <c r="C1489" s="110"/>
    </row>
    <row r="1490" spans="1:3" x14ac:dyDescent="0.3">
      <c r="A1490" s="110"/>
      <c r="B1490" s="110"/>
      <c r="C1490" s="110"/>
    </row>
    <row r="1491" spans="1:3" x14ac:dyDescent="0.3">
      <c r="A1491" s="110"/>
      <c r="B1491" s="110"/>
      <c r="C1491" s="110"/>
    </row>
    <row r="1492" spans="1:3" x14ac:dyDescent="0.3">
      <c r="A1492" s="110"/>
      <c r="B1492" s="110"/>
      <c r="C1492" s="110"/>
    </row>
    <row r="1493" spans="1:3" x14ac:dyDescent="0.3">
      <c r="A1493" s="110"/>
      <c r="B1493" s="110"/>
      <c r="C1493" s="110"/>
    </row>
    <row r="1494" spans="1:3" x14ac:dyDescent="0.3">
      <c r="A1494" s="110"/>
      <c r="B1494" s="110"/>
      <c r="C1494" s="110"/>
    </row>
    <row r="1495" spans="1:3" x14ac:dyDescent="0.3">
      <c r="A1495" s="110"/>
      <c r="B1495" s="110"/>
      <c r="C1495" s="110"/>
    </row>
    <row r="1496" spans="1:3" x14ac:dyDescent="0.3">
      <c r="A1496" s="110"/>
      <c r="B1496" s="110"/>
      <c r="C1496" s="110"/>
    </row>
    <row r="1497" spans="1:3" x14ac:dyDescent="0.3">
      <c r="A1497" s="110"/>
      <c r="B1497" s="110"/>
      <c r="C1497" s="110"/>
    </row>
    <row r="1498" spans="1:3" x14ac:dyDescent="0.3">
      <c r="A1498" s="110"/>
      <c r="B1498" s="110"/>
      <c r="C1498" s="110"/>
    </row>
    <row r="1499" spans="1:3" x14ac:dyDescent="0.3">
      <c r="A1499" s="110"/>
      <c r="B1499" s="110"/>
      <c r="C1499" s="110"/>
    </row>
    <row r="1500" spans="1:3" x14ac:dyDescent="0.3">
      <c r="A1500" s="110"/>
      <c r="B1500" s="110"/>
      <c r="C1500" s="110"/>
    </row>
    <row r="1501" spans="1:3" x14ac:dyDescent="0.3">
      <c r="A1501" s="110"/>
      <c r="B1501" s="110"/>
      <c r="C1501" s="110"/>
    </row>
    <row r="1502" spans="1:3" x14ac:dyDescent="0.3">
      <c r="A1502" s="110"/>
      <c r="B1502" s="110"/>
      <c r="C1502" s="110"/>
    </row>
    <row r="1503" spans="1:3" x14ac:dyDescent="0.3">
      <c r="A1503" s="110"/>
      <c r="B1503" s="110"/>
      <c r="C1503" s="110"/>
    </row>
    <row r="1504" spans="1:3" x14ac:dyDescent="0.3">
      <c r="A1504" s="110"/>
      <c r="B1504" s="110"/>
      <c r="C1504" s="110"/>
    </row>
    <row r="1505" spans="1:3" x14ac:dyDescent="0.3">
      <c r="A1505" s="110"/>
      <c r="B1505" s="110"/>
      <c r="C1505" s="110"/>
    </row>
    <row r="1506" spans="1:3" x14ac:dyDescent="0.3">
      <c r="A1506" s="110"/>
      <c r="B1506" s="110"/>
      <c r="C1506" s="110"/>
    </row>
    <row r="1507" spans="1:3" x14ac:dyDescent="0.3">
      <c r="A1507" s="110"/>
      <c r="B1507" s="110"/>
      <c r="C1507" s="110"/>
    </row>
    <row r="1508" spans="1:3" x14ac:dyDescent="0.3">
      <c r="A1508" s="110"/>
      <c r="B1508" s="110"/>
      <c r="C1508" s="110"/>
    </row>
    <row r="1509" spans="1:3" x14ac:dyDescent="0.3">
      <c r="A1509" s="110"/>
      <c r="B1509" s="110"/>
      <c r="C1509" s="110"/>
    </row>
    <row r="1510" spans="1:3" x14ac:dyDescent="0.3">
      <c r="A1510" s="110"/>
      <c r="B1510" s="110"/>
      <c r="C1510" s="110"/>
    </row>
    <row r="1511" spans="1:3" x14ac:dyDescent="0.3">
      <c r="A1511" s="110"/>
      <c r="B1511" s="110"/>
      <c r="C1511" s="110"/>
    </row>
    <row r="1512" spans="1:3" x14ac:dyDescent="0.3">
      <c r="A1512" s="110"/>
      <c r="B1512" s="110"/>
      <c r="C1512" s="110"/>
    </row>
    <row r="1513" spans="1:3" x14ac:dyDescent="0.3">
      <c r="A1513" s="110"/>
      <c r="B1513" s="110"/>
      <c r="C1513" s="110"/>
    </row>
    <row r="1514" spans="1:3" x14ac:dyDescent="0.3">
      <c r="A1514" s="110"/>
      <c r="B1514" s="110"/>
      <c r="C1514" s="110"/>
    </row>
    <row r="1515" spans="1:3" x14ac:dyDescent="0.3">
      <c r="A1515" s="110"/>
      <c r="B1515" s="110"/>
      <c r="C1515" s="110"/>
    </row>
    <row r="1516" spans="1:3" x14ac:dyDescent="0.3">
      <c r="A1516" s="110"/>
      <c r="B1516" s="110"/>
      <c r="C1516" s="110"/>
    </row>
    <row r="1517" spans="1:3" x14ac:dyDescent="0.3">
      <c r="A1517" s="110"/>
      <c r="B1517" s="110"/>
      <c r="C1517" s="110"/>
    </row>
    <row r="1518" spans="1:3" x14ac:dyDescent="0.3">
      <c r="A1518" s="110"/>
      <c r="B1518" s="110"/>
      <c r="C1518" s="110"/>
    </row>
    <row r="1519" spans="1:3" x14ac:dyDescent="0.3">
      <c r="A1519" s="110"/>
      <c r="B1519" s="110"/>
      <c r="C1519" s="110"/>
    </row>
    <row r="1520" spans="1:3" x14ac:dyDescent="0.3">
      <c r="A1520" s="110"/>
      <c r="B1520" s="110"/>
      <c r="C1520" s="110"/>
    </row>
    <row r="1521" spans="1:3" x14ac:dyDescent="0.3">
      <c r="A1521" s="110"/>
      <c r="B1521" s="110"/>
      <c r="C1521" s="110"/>
    </row>
    <row r="1522" spans="1:3" x14ac:dyDescent="0.3">
      <c r="A1522" s="110"/>
      <c r="B1522" s="110"/>
      <c r="C1522" s="110"/>
    </row>
    <row r="1523" spans="1:3" x14ac:dyDescent="0.3">
      <c r="A1523" s="110"/>
      <c r="B1523" s="110"/>
      <c r="C1523" s="110"/>
    </row>
    <row r="1524" spans="1:3" x14ac:dyDescent="0.3">
      <c r="A1524" s="110"/>
      <c r="B1524" s="110"/>
      <c r="C1524" s="110"/>
    </row>
    <row r="1525" spans="1:3" x14ac:dyDescent="0.3">
      <c r="A1525" s="110"/>
      <c r="B1525" s="110"/>
      <c r="C1525" s="110"/>
    </row>
    <row r="1526" spans="1:3" x14ac:dyDescent="0.3">
      <c r="A1526" s="110"/>
      <c r="B1526" s="110"/>
      <c r="C1526" s="110"/>
    </row>
    <row r="1527" spans="1:3" x14ac:dyDescent="0.3">
      <c r="A1527" s="110"/>
      <c r="B1527" s="110"/>
      <c r="C1527" s="110"/>
    </row>
    <row r="1528" spans="1:3" x14ac:dyDescent="0.3">
      <c r="A1528" s="110"/>
      <c r="B1528" s="110"/>
      <c r="C1528" s="110"/>
    </row>
    <row r="1529" spans="1:3" x14ac:dyDescent="0.3">
      <c r="A1529" s="110"/>
      <c r="B1529" s="110"/>
      <c r="C1529" s="110"/>
    </row>
    <row r="1530" spans="1:3" x14ac:dyDescent="0.3">
      <c r="A1530" s="110"/>
      <c r="B1530" s="110"/>
      <c r="C1530" s="110"/>
    </row>
    <row r="1531" spans="1:3" x14ac:dyDescent="0.3">
      <c r="A1531" s="110"/>
      <c r="B1531" s="110"/>
      <c r="C1531" s="110"/>
    </row>
    <row r="1532" spans="1:3" x14ac:dyDescent="0.3">
      <c r="A1532" s="110"/>
      <c r="B1532" s="110"/>
      <c r="C1532" s="110"/>
    </row>
    <row r="1533" spans="1:3" x14ac:dyDescent="0.3">
      <c r="A1533" s="110"/>
      <c r="B1533" s="110"/>
      <c r="C1533" s="110"/>
    </row>
    <row r="1534" spans="1:3" x14ac:dyDescent="0.3">
      <c r="A1534" s="110"/>
      <c r="B1534" s="110"/>
      <c r="C1534" s="110"/>
    </row>
    <row r="1535" spans="1:3" x14ac:dyDescent="0.3">
      <c r="A1535" s="110"/>
      <c r="B1535" s="110"/>
      <c r="C1535" s="110"/>
    </row>
    <row r="1536" spans="1:3" x14ac:dyDescent="0.3">
      <c r="A1536" s="110"/>
      <c r="B1536" s="110"/>
      <c r="C1536" s="110"/>
    </row>
    <row r="1537" spans="1:3" x14ac:dyDescent="0.3">
      <c r="A1537" s="110"/>
      <c r="B1537" s="110"/>
      <c r="C1537" s="110"/>
    </row>
    <row r="1538" spans="1:3" x14ac:dyDescent="0.3">
      <c r="A1538" s="110"/>
      <c r="B1538" s="110"/>
      <c r="C1538" s="110"/>
    </row>
    <row r="1539" spans="1:3" x14ac:dyDescent="0.3">
      <c r="A1539" s="110"/>
      <c r="B1539" s="110"/>
      <c r="C1539" s="110"/>
    </row>
    <row r="1540" spans="1:3" x14ac:dyDescent="0.3">
      <c r="A1540" s="110"/>
      <c r="B1540" s="110"/>
      <c r="C1540" s="110"/>
    </row>
    <row r="1541" spans="1:3" x14ac:dyDescent="0.3">
      <c r="A1541" s="110"/>
      <c r="B1541" s="110"/>
      <c r="C1541" s="110"/>
    </row>
    <row r="1542" spans="1:3" x14ac:dyDescent="0.3">
      <c r="A1542" s="110"/>
      <c r="B1542" s="110"/>
      <c r="C1542" s="110"/>
    </row>
    <row r="1543" spans="1:3" x14ac:dyDescent="0.3">
      <c r="A1543" s="110"/>
      <c r="B1543" s="110"/>
      <c r="C1543" s="110"/>
    </row>
    <row r="1544" spans="1:3" x14ac:dyDescent="0.3">
      <c r="A1544" s="110"/>
      <c r="B1544" s="110"/>
      <c r="C1544" s="110"/>
    </row>
    <row r="1545" spans="1:3" x14ac:dyDescent="0.3">
      <c r="A1545" s="110"/>
      <c r="B1545" s="110"/>
      <c r="C1545" s="110"/>
    </row>
    <row r="1546" spans="1:3" x14ac:dyDescent="0.3">
      <c r="A1546" s="110"/>
      <c r="B1546" s="110"/>
      <c r="C1546" s="110"/>
    </row>
    <row r="1547" spans="1:3" x14ac:dyDescent="0.3">
      <c r="A1547" s="110"/>
      <c r="B1547" s="110"/>
      <c r="C1547" s="110"/>
    </row>
    <row r="1548" spans="1:3" x14ac:dyDescent="0.3">
      <c r="A1548" s="110"/>
      <c r="B1548" s="110"/>
      <c r="C1548" s="110"/>
    </row>
    <row r="1549" spans="1:3" x14ac:dyDescent="0.3">
      <c r="A1549" s="110"/>
      <c r="B1549" s="110"/>
      <c r="C1549" s="110"/>
    </row>
    <row r="1550" spans="1:3" x14ac:dyDescent="0.3">
      <c r="A1550" s="110"/>
      <c r="B1550" s="110"/>
      <c r="C1550" s="110"/>
    </row>
    <row r="1551" spans="1:3" x14ac:dyDescent="0.3">
      <c r="A1551" s="110"/>
      <c r="B1551" s="110"/>
      <c r="C1551" s="110"/>
    </row>
    <row r="1552" spans="1:3" x14ac:dyDescent="0.3">
      <c r="A1552" s="110"/>
      <c r="B1552" s="110"/>
      <c r="C1552" s="110"/>
    </row>
    <row r="1553" spans="1:3" x14ac:dyDescent="0.3">
      <c r="A1553" s="110"/>
      <c r="B1553" s="110"/>
      <c r="C1553" s="110"/>
    </row>
    <row r="1554" spans="1:3" x14ac:dyDescent="0.3">
      <c r="A1554" s="110"/>
      <c r="B1554" s="110"/>
      <c r="C1554" s="110"/>
    </row>
    <row r="1555" spans="1:3" x14ac:dyDescent="0.3">
      <c r="A1555" s="110"/>
      <c r="B1555" s="110"/>
      <c r="C1555" s="110"/>
    </row>
    <row r="1556" spans="1:3" x14ac:dyDescent="0.3">
      <c r="A1556" s="110"/>
      <c r="B1556" s="110"/>
      <c r="C1556" s="110"/>
    </row>
    <row r="1557" spans="1:3" x14ac:dyDescent="0.3">
      <c r="A1557" s="110"/>
      <c r="B1557" s="110"/>
      <c r="C1557" s="110"/>
    </row>
    <row r="1558" spans="1:3" x14ac:dyDescent="0.3">
      <c r="A1558" s="110"/>
      <c r="B1558" s="110"/>
      <c r="C1558" s="110"/>
    </row>
    <row r="1559" spans="1:3" x14ac:dyDescent="0.3">
      <c r="A1559" s="110"/>
      <c r="B1559" s="110"/>
      <c r="C1559" s="110"/>
    </row>
    <row r="1560" spans="1:3" x14ac:dyDescent="0.3">
      <c r="A1560" s="110"/>
      <c r="B1560" s="110"/>
      <c r="C1560" s="110"/>
    </row>
    <row r="1561" spans="1:3" x14ac:dyDescent="0.3">
      <c r="A1561" s="110"/>
      <c r="B1561" s="110"/>
      <c r="C1561" s="110"/>
    </row>
    <row r="1562" spans="1:3" x14ac:dyDescent="0.3">
      <c r="A1562" s="110"/>
      <c r="B1562" s="110"/>
      <c r="C1562" s="110"/>
    </row>
    <row r="1563" spans="1:3" x14ac:dyDescent="0.3">
      <c r="A1563" s="110"/>
      <c r="B1563" s="110"/>
      <c r="C1563" s="110"/>
    </row>
    <row r="1564" spans="1:3" x14ac:dyDescent="0.3">
      <c r="A1564" s="110"/>
      <c r="B1564" s="110"/>
      <c r="C1564" s="110"/>
    </row>
    <row r="1565" spans="1:3" x14ac:dyDescent="0.3">
      <c r="A1565" s="110"/>
      <c r="B1565" s="110"/>
      <c r="C1565" s="110"/>
    </row>
    <row r="1566" spans="1:3" x14ac:dyDescent="0.3">
      <c r="A1566" s="110"/>
      <c r="B1566" s="110"/>
      <c r="C1566" s="110"/>
    </row>
    <row r="1567" spans="1:3" x14ac:dyDescent="0.3">
      <c r="A1567" s="110"/>
      <c r="B1567" s="110"/>
      <c r="C1567" s="110"/>
    </row>
    <row r="1568" spans="1:3" x14ac:dyDescent="0.3">
      <c r="A1568" s="110"/>
      <c r="B1568" s="110"/>
      <c r="C1568" s="110"/>
    </row>
    <row r="1569" spans="1:3" x14ac:dyDescent="0.3">
      <c r="A1569" s="110"/>
      <c r="B1569" s="110"/>
      <c r="C1569" s="110"/>
    </row>
    <row r="1570" spans="1:3" x14ac:dyDescent="0.3">
      <c r="A1570" s="110"/>
      <c r="B1570" s="110"/>
      <c r="C1570" s="110"/>
    </row>
    <row r="1571" spans="1:3" x14ac:dyDescent="0.3">
      <c r="A1571" s="110"/>
      <c r="B1571" s="110"/>
      <c r="C1571" s="110"/>
    </row>
    <row r="1572" spans="1:3" x14ac:dyDescent="0.3">
      <c r="A1572" s="110"/>
      <c r="B1572" s="110"/>
      <c r="C1572" s="110"/>
    </row>
    <row r="1573" spans="1:3" x14ac:dyDescent="0.3">
      <c r="A1573" s="110"/>
      <c r="B1573" s="110"/>
      <c r="C1573" s="110"/>
    </row>
    <row r="1574" spans="1:3" x14ac:dyDescent="0.3">
      <c r="A1574" s="110"/>
      <c r="B1574" s="110"/>
      <c r="C1574" s="110"/>
    </row>
    <row r="1575" spans="1:3" x14ac:dyDescent="0.3">
      <c r="A1575" s="110"/>
      <c r="B1575" s="110"/>
      <c r="C1575" s="110"/>
    </row>
    <row r="1576" spans="1:3" x14ac:dyDescent="0.3">
      <c r="A1576" s="110"/>
      <c r="B1576" s="110"/>
      <c r="C1576" s="110"/>
    </row>
    <row r="1577" spans="1:3" x14ac:dyDescent="0.3">
      <c r="A1577" s="110"/>
      <c r="B1577" s="110"/>
      <c r="C1577" s="110"/>
    </row>
    <row r="1578" spans="1:3" x14ac:dyDescent="0.3">
      <c r="A1578" s="110"/>
      <c r="B1578" s="110"/>
      <c r="C1578" s="110"/>
    </row>
    <row r="1579" spans="1:3" x14ac:dyDescent="0.3">
      <c r="A1579" s="110"/>
      <c r="B1579" s="110"/>
      <c r="C1579" s="110"/>
    </row>
    <row r="1580" spans="1:3" x14ac:dyDescent="0.3">
      <c r="A1580" s="110"/>
      <c r="B1580" s="110"/>
      <c r="C1580" s="110"/>
    </row>
    <row r="1581" spans="1:3" x14ac:dyDescent="0.3">
      <c r="A1581" s="110"/>
      <c r="B1581" s="110"/>
      <c r="C1581" s="110"/>
    </row>
    <row r="1582" spans="1:3" x14ac:dyDescent="0.3">
      <c r="A1582" s="110"/>
      <c r="B1582" s="110"/>
      <c r="C1582" s="110"/>
    </row>
    <row r="1583" spans="1:3" x14ac:dyDescent="0.3">
      <c r="A1583" s="110"/>
      <c r="B1583" s="110"/>
      <c r="C1583" s="110"/>
    </row>
    <row r="1584" spans="1:3" x14ac:dyDescent="0.3">
      <c r="A1584" s="110"/>
      <c r="B1584" s="110"/>
      <c r="C1584" s="110"/>
    </row>
    <row r="1585" spans="1:3" x14ac:dyDescent="0.3">
      <c r="A1585" s="110"/>
      <c r="B1585" s="110"/>
      <c r="C1585" s="110"/>
    </row>
    <row r="1586" spans="1:3" x14ac:dyDescent="0.3">
      <c r="A1586" s="110"/>
      <c r="B1586" s="110"/>
      <c r="C1586" s="110"/>
    </row>
    <row r="1587" spans="1:3" x14ac:dyDescent="0.3">
      <c r="A1587" s="110"/>
      <c r="B1587" s="110"/>
      <c r="C1587" s="110"/>
    </row>
    <row r="1588" spans="1:3" x14ac:dyDescent="0.3">
      <c r="A1588" s="110"/>
      <c r="B1588" s="110"/>
      <c r="C1588" s="110"/>
    </row>
    <row r="1589" spans="1:3" x14ac:dyDescent="0.3">
      <c r="A1589" s="110"/>
      <c r="B1589" s="110"/>
      <c r="C1589" s="110"/>
    </row>
    <row r="1590" spans="1:3" x14ac:dyDescent="0.3">
      <c r="A1590" s="110"/>
      <c r="B1590" s="110"/>
      <c r="C1590" s="110"/>
    </row>
    <row r="1591" spans="1:3" x14ac:dyDescent="0.3">
      <c r="A1591" s="110"/>
      <c r="B1591" s="110"/>
      <c r="C1591" s="110"/>
    </row>
    <row r="1592" spans="1:3" x14ac:dyDescent="0.3">
      <c r="A1592" s="110"/>
      <c r="B1592" s="110"/>
      <c r="C1592" s="110"/>
    </row>
    <row r="1593" spans="1:3" x14ac:dyDescent="0.3">
      <c r="A1593" s="110"/>
      <c r="B1593" s="110"/>
      <c r="C1593" s="110"/>
    </row>
    <row r="1594" spans="1:3" x14ac:dyDescent="0.3">
      <c r="A1594" s="110"/>
      <c r="B1594" s="110"/>
      <c r="C1594" s="110"/>
    </row>
    <row r="1595" spans="1:3" x14ac:dyDescent="0.3">
      <c r="A1595" s="110"/>
      <c r="B1595" s="110"/>
      <c r="C1595" s="110"/>
    </row>
    <row r="1596" spans="1:3" x14ac:dyDescent="0.3">
      <c r="A1596" s="110"/>
      <c r="B1596" s="110"/>
      <c r="C1596" s="110"/>
    </row>
    <row r="1597" spans="1:3" x14ac:dyDescent="0.3">
      <c r="A1597" s="110"/>
      <c r="B1597" s="110"/>
      <c r="C1597" s="110"/>
    </row>
    <row r="1598" spans="1:3" x14ac:dyDescent="0.3">
      <c r="A1598" s="110"/>
      <c r="B1598" s="110"/>
      <c r="C1598" s="110"/>
    </row>
    <row r="1599" spans="1:3" x14ac:dyDescent="0.3">
      <c r="A1599" s="110"/>
      <c r="B1599" s="110"/>
      <c r="C1599" s="110"/>
    </row>
    <row r="1600" spans="1:3" x14ac:dyDescent="0.3">
      <c r="A1600" s="110"/>
      <c r="B1600" s="110"/>
      <c r="C1600" s="110"/>
    </row>
    <row r="1601" spans="1:3" x14ac:dyDescent="0.3">
      <c r="A1601" s="110"/>
      <c r="B1601" s="110"/>
      <c r="C1601" s="110"/>
    </row>
    <row r="1602" spans="1:3" x14ac:dyDescent="0.3">
      <c r="A1602" s="110"/>
      <c r="B1602" s="110"/>
      <c r="C1602" s="110"/>
    </row>
    <row r="1603" spans="1:3" x14ac:dyDescent="0.3">
      <c r="A1603" s="110"/>
      <c r="B1603" s="110"/>
      <c r="C1603" s="110"/>
    </row>
    <row r="1604" spans="1:3" x14ac:dyDescent="0.3">
      <c r="A1604" s="110"/>
      <c r="B1604" s="110"/>
      <c r="C1604" s="110"/>
    </row>
    <row r="1605" spans="1:3" x14ac:dyDescent="0.3">
      <c r="A1605" s="110"/>
      <c r="B1605" s="110"/>
      <c r="C1605" s="110"/>
    </row>
    <row r="1606" spans="1:3" x14ac:dyDescent="0.3">
      <c r="A1606" s="110"/>
      <c r="B1606" s="110"/>
      <c r="C1606" s="110"/>
    </row>
    <row r="1607" spans="1:3" x14ac:dyDescent="0.3">
      <c r="A1607" s="110"/>
      <c r="B1607" s="110"/>
      <c r="C1607" s="110"/>
    </row>
    <row r="1608" spans="1:3" x14ac:dyDescent="0.3">
      <c r="A1608" s="110"/>
      <c r="B1608" s="110"/>
      <c r="C1608" s="110"/>
    </row>
    <row r="1609" spans="1:3" x14ac:dyDescent="0.3">
      <c r="A1609" s="110"/>
      <c r="B1609" s="110"/>
      <c r="C1609" s="110"/>
    </row>
    <row r="1610" spans="1:3" x14ac:dyDescent="0.3">
      <c r="A1610" s="110"/>
      <c r="B1610" s="110"/>
      <c r="C1610" s="110"/>
    </row>
    <row r="1611" spans="1:3" x14ac:dyDescent="0.3">
      <c r="A1611" s="110"/>
      <c r="B1611" s="110"/>
      <c r="C1611" s="110"/>
    </row>
    <row r="1612" spans="1:3" x14ac:dyDescent="0.3">
      <c r="A1612" s="110"/>
      <c r="B1612" s="110"/>
      <c r="C1612" s="110"/>
    </row>
    <row r="1613" spans="1:3" x14ac:dyDescent="0.3">
      <c r="A1613" s="110"/>
      <c r="B1613" s="110"/>
      <c r="C1613" s="110"/>
    </row>
    <row r="1614" spans="1:3" x14ac:dyDescent="0.3">
      <c r="A1614" s="110"/>
      <c r="B1614" s="110"/>
      <c r="C1614" s="110"/>
    </row>
    <row r="1615" spans="1:3" x14ac:dyDescent="0.3">
      <c r="A1615" s="110"/>
      <c r="B1615" s="110"/>
      <c r="C1615" s="110"/>
    </row>
    <row r="1616" spans="1:3" x14ac:dyDescent="0.3">
      <c r="A1616" s="110"/>
      <c r="B1616" s="110"/>
      <c r="C1616" s="110"/>
    </row>
    <row r="1617" spans="1:3" x14ac:dyDescent="0.3">
      <c r="A1617" s="110"/>
      <c r="B1617" s="110"/>
      <c r="C1617" s="110"/>
    </row>
    <row r="1618" spans="1:3" x14ac:dyDescent="0.3">
      <c r="A1618" s="110"/>
      <c r="B1618" s="110"/>
      <c r="C1618" s="110"/>
    </row>
    <row r="1619" spans="1:3" x14ac:dyDescent="0.3">
      <c r="A1619" s="110"/>
      <c r="B1619" s="110"/>
      <c r="C1619" s="110"/>
    </row>
    <row r="1620" spans="1:3" x14ac:dyDescent="0.3">
      <c r="A1620" s="110"/>
      <c r="B1620" s="110"/>
      <c r="C1620" s="110"/>
    </row>
    <row r="1621" spans="1:3" x14ac:dyDescent="0.3">
      <c r="A1621" s="110"/>
      <c r="B1621" s="110"/>
      <c r="C1621" s="110"/>
    </row>
    <row r="1622" spans="1:3" x14ac:dyDescent="0.3">
      <c r="A1622" s="110"/>
      <c r="B1622" s="110"/>
      <c r="C1622" s="110"/>
    </row>
    <row r="1623" spans="1:3" x14ac:dyDescent="0.3">
      <c r="A1623" s="110"/>
      <c r="B1623" s="110"/>
      <c r="C1623" s="110"/>
    </row>
    <row r="1624" spans="1:3" x14ac:dyDescent="0.3">
      <c r="A1624" s="110"/>
      <c r="B1624" s="110"/>
      <c r="C1624" s="110"/>
    </row>
    <row r="1625" spans="1:3" x14ac:dyDescent="0.3">
      <c r="A1625" s="110"/>
      <c r="B1625" s="110"/>
      <c r="C1625" s="110"/>
    </row>
    <row r="1626" spans="1:3" x14ac:dyDescent="0.3">
      <c r="A1626" s="110"/>
      <c r="B1626" s="110"/>
      <c r="C1626" s="110"/>
    </row>
    <row r="1627" spans="1:3" x14ac:dyDescent="0.3">
      <c r="A1627" s="110"/>
      <c r="B1627" s="110"/>
      <c r="C1627" s="110"/>
    </row>
    <row r="1628" spans="1:3" x14ac:dyDescent="0.3">
      <c r="A1628" s="110"/>
      <c r="B1628" s="110"/>
      <c r="C1628" s="110"/>
    </row>
    <row r="1629" spans="1:3" x14ac:dyDescent="0.3">
      <c r="A1629" s="110"/>
      <c r="B1629" s="110"/>
      <c r="C1629" s="110"/>
    </row>
    <row r="1630" spans="1:3" x14ac:dyDescent="0.3">
      <c r="A1630" s="110"/>
      <c r="B1630" s="110"/>
      <c r="C1630" s="110"/>
    </row>
    <row r="1631" spans="1:3" x14ac:dyDescent="0.3">
      <c r="A1631" s="110"/>
      <c r="B1631" s="110"/>
      <c r="C1631" s="110"/>
    </row>
    <row r="1632" spans="1:3" x14ac:dyDescent="0.3">
      <c r="A1632" s="110"/>
      <c r="B1632" s="110"/>
      <c r="C1632" s="110"/>
    </row>
    <row r="1633" spans="1:3" x14ac:dyDescent="0.3">
      <c r="A1633" s="110"/>
      <c r="B1633" s="110"/>
      <c r="C1633" s="110"/>
    </row>
    <row r="1634" spans="1:3" x14ac:dyDescent="0.3">
      <c r="A1634" s="110"/>
      <c r="B1634" s="110"/>
      <c r="C1634" s="110"/>
    </row>
    <row r="1635" spans="1:3" x14ac:dyDescent="0.3">
      <c r="A1635" s="110"/>
      <c r="B1635" s="110"/>
      <c r="C1635" s="110"/>
    </row>
    <row r="1636" spans="1:3" x14ac:dyDescent="0.3">
      <c r="A1636" s="110"/>
      <c r="B1636" s="110"/>
      <c r="C1636" s="110"/>
    </row>
    <row r="1637" spans="1:3" x14ac:dyDescent="0.3">
      <c r="A1637" s="110"/>
      <c r="B1637" s="110"/>
      <c r="C1637" s="110"/>
    </row>
    <row r="1638" spans="1:3" x14ac:dyDescent="0.3">
      <c r="A1638" s="110"/>
      <c r="B1638" s="110"/>
      <c r="C1638" s="110"/>
    </row>
    <row r="1639" spans="1:3" x14ac:dyDescent="0.3">
      <c r="A1639" s="110"/>
      <c r="B1639" s="110"/>
      <c r="C1639" s="110"/>
    </row>
    <row r="1640" spans="1:3" x14ac:dyDescent="0.3">
      <c r="A1640" s="110"/>
      <c r="B1640" s="110"/>
      <c r="C1640" s="110"/>
    </row>
    <row r="1641" spans="1:3" x14ac:dyDescent="0.3">
      <c r="A1641" s="110"/>
      <c r="B1641" s="110"/>
      <c r="C1641" s="110"/>
    </row>
    <row r="1642" spans="1:3" x14ac:dyDescent="0.3">
      <c r="A1642" s="110"/>
      <c r="B1642" s="110"/>
      <c r="C1642" s="110"/>
    </row>
    <row r="1643" spans="1:3" x14ac:dyDescent="0.3">
      <c r="A1643" s="110"/>
      <c r="B1643" s="110"/>
      <c r="C1643" s="110"/>
    </row>
    <row r="1644" spans="1:3" x14ac:dyDescent="0.3">
      <c r="A1644" s="110"/>
      <c r="B1644" s="110"/>
      <c r="C1644" s="110"/>
    </row>
    <row r="1645" spans="1:3" x14ac:dyDescent="0.3">
      <c r="A1645" s="110"/>
      <c r="B1645" s="110"/>
      <c r="C1645" s="110"/>
    </row>
    <row r="1646" spans="1:3" x14ac:dyDescent="0.3">
      <c r="A1646" s="110"/>
      <c r="B1646" s="110"/>
      <c r="C1646" s="110"/>
    </row>
    <row r="1647" spans="1:3" x14ac:dyDescent="0.3">
      <c r="A1647" s="110"/>
      <c r="B1647" s="110"/>
      <c r="C1647" s="110"/>
    </row>
    <row r="1648" spans="1:3" x14ac:dyDescent="0.3">
      <c r="A1648" s="110"/>
      <c r="B1648" s="110"/>
      <c r="C1648" s="110"/>
    </row>
    <row r="1649" spans="1:3" x14ac:dyDescent="0.3">
      <c r="A1649" s="110"/>
      <c r="B1649" s="110"/>
      <c r="C1649" s="110"/>
    </row>
    <row r="1650" spans="1:3" x14ac:dyDescent="0.3">
      <c r="A1650" s="110"/>
      <c r="B1650" s="110"/>
      <c r="C1650" s="110"/>
    </row>
    <row r="1651" spans="1:3" x14ac:dyDescent="0.3">
      <c r="A1651" s="110"/>
      <c r="B1651" s="110"/>
      <c r="C1651" s="110"/>
    </row>
    <row r="1652" spans="1:3" x14ac:dyDescent="0.3">
      <c r="A1652" s="110"/>
      <c r="B1652" s="110"/>
      <c r="C1652" s="110"/>
    </row>
    <row r="1653" spans="1:3" x14ac:dyDescent="0.3">
      <c r="A1653" s="110"/>
      <c r="B1653" s="110"/>
      <c r="C1653" s="110"/>
    </row>
    <row r="1654" spans="1:3" x14ac:dyDescent="0.3">
      <c r="A1654" s="110"/>
      <c r="B1654" s="110"/>
      <c r="C1654" s="110"/>
    </row>
    <row r="1655" spans="1:3" x14ac:dyDescent="0.3">
      <c r="A1655" s="110"/>
      <c r="B1655" s="110"/>
      <c r="C1655" s="110"/>
    </row>
    <row r="1656" spans="1:3" x14ac:dyDescent="0.3">
      <c r="A1656" s="110"/>
      <c r="B1656" s="110"/>
      <c r="C1656" s="110"/>
    </row>
    <row r="1657" spans="1:3" x14ac:dyDescent="0.3">
      <c r="A1657" s="110"/>
      <c r="B1657" s="110"/>
      <c r="C1657" s="110"/>
    </row>
    <row r="1658" spans="1:3" x14ac:dyDescent="0.3">
      <c r="A1658" s="110"/>
      <c r="B1658" s="110"/>
      <c r="C1658" s="110"/>
    </row>
    <row r="1659" spans="1:3" x14ac:dyDescent="0.3">
      <c r="A1659" s="110"/>
      <c r="B1659" s="110"/>
      <c r="C1659" s="110"/>
    </row>
    <row r="1660" spans="1:3" x14ac:dyDescent="0.3">
      <c r="A1660" s="110"/>
      <c r="B1660" s="110"/>
      <c r="C1660" s="110"/>
    </row>
    <row r="1661" spans="1:3" x14ac:dyDescent="0.3">
      <c r="A1661" s="110"/>
      <c r="B1661" s="110"/>
      <c r="C1661" s="110"/>
    </row>
    <row r="1662" spans="1:3" x14ac:dyDescent="0.3">
      <c r="A1662" s="110"/>
      <c r="B1662" s="110"/>
      <c r="C1662" s="110"/>
    </row>
    <row r="1663" spans="1:3" x14ac:dyDescent="0.3">
      <c r="A1663" s="110"/>
      <c r="B1663" s="110"/>
      <c r="C1663" s="110"/>
    </row>
    <row r="1664" spans="1:3" x14ac:dyDescent="0.3">
      <c r="A1664" s="110"/>
      <c r="B1664" s="110"/>
      <c r="C1664" s="110"/>
    </row>
    <row r="1665" spans="1:3" x14ac:dyDescent="0.3">
      <c r="A1665" s="110"/>
      <c r="B1665" s="110"/>
      <c r="C1665" s="110"/>
    </row>
    <row r="1666" spans="1:3" x14ac:dyDescent="0.3">
      <c r="A1666" s="110"/>
      <c r="B1666" s="110"/>
      <c r="C1666" s="110"/>
    </row>
    <row r="1667" spans="1:3" x14ac:dyDescent="0.3">
      <c r="A1667" s="110"/>
      <c r="B1667" s="110"/>
      <c r="C1667" s="110"/>
    </row>
    <row r="1668" spans="1:3" x14ac:dyDescent="0.3">
      <c r="A1668" s="110"/>
      <c r="B1668" s="110"/>
      <c r="C1668" s="110"/>
    </row>
    <row r="1669" spans="1:3" x14ac:dyDescent="0.3">
      <c r="A1669" s="110"/>
      <c r="B1669" s="110"/>
      <c r="C1669" s="110"/>
    </row>
    <row r="1670" spans="1:3" x14ac:dyDescent="0.3">
      <c r="A1670" s="110"/>
      <c r="B1670" s="110"/>
      <c r="C1670" s="110"/>
    </row>
    <row r="1671" spans="1:3" x14ac:dyDescent="0.3">
      <c r="A1671" s="110"/>
      <c r="B1671" s="110"/>
      <c r="C1671" s="110"/>
    </row>
    <row r="1672" spans="1:3" x14ac:dyDescent="0.3">
      <c r="A1672" s="110"/>
      <c r="B1672" s="110"/>
      <c r="C1672" s="110"/>
    </row>
    <row r="1673" spans="1:3" x14ac:dyDescent="0.3">
      <c r="A1673" s="110"/>
      <c r="B1673" s="110"/>
      <c r="C1673" s="110"/>
    </row>
    <row r="1674" spans="1:3" x14ac:dyDescent="0.3">
      <c r="A1674" s="110"/>
      <c r="B1674" s="110"/>
      <c r="C1674" s="110"/>
    </row>
    <row r="1675" spans="1:3" x14ac:dyDescent="0.3">
      <c r="A1675" s="110"/>
      <c r="B1675" s="110"/>
      <c r="C1675" s="110"/>
    </row>
    <row r="1676" spans="1:3" x14ac:dyDescent="0.3">
      <c r="A1676" s="110"/>
      <c r="B1676" s="110"/>
      <c r="C1676" s="110"/>
    </row>
    <row r="1677" spans="1:3" x14ac:dyDescent="0.3">
      <c r="A1677" s="110"/>
      <c r="B1677" s="110"/>
      <c r="C1677" s="110"/>
    </row>
    <row r="1678" spans="1:3" x14ac:dyDescent="0.3">
      <c r="A1678" s="110"/>
      <c r="B1678" s="110"/>
      <c r="C1678" s="110"/>
    </row>
    <row r="1679" spans="1:3" x14ac:dyDescent="0.3">
      <c r="A1679" s="110"/>
      <c r="B1679" s="110"/>
      <c r="C1679" s="110"/>
    </row>
    <row r="1680" spans="1:3" x14ac:dyDescent="0.3">
      <c r="A1680" s="110"/>
      <c r="B1680" s="110"/>
      <c r="C1680" s="110"/>
    </row>
    <row r="1681" spans="1:3" x14ac:dyDescent="0.3">
      <c r="A1681" s="110"/>
      <c r="B1681" s="110"/>
      <c r="C1681" s="110"/>
    </row>
    <row r="1682" spans="1:3" x14ac:dyDescent="0.3">
      <c r="A1682" s="110"/>
      <c r="B1682" s="110"/>
      <c r="C1682" s="110"/>
    </row>
    <row r="1683" spans="1:3" x14ac:dyDescent="0.3">
      <c r="A1683" s="110"/>
      <c r="B1683" s="110"/>
      <c r="C1683" s="110"/>
    </row>
    <row r="1684" spans="1:3" x14ac:dyDescent="0.3">
      <c r="A1684" s="110"/>
      <c r="B1684" s="110"/>
      <c r="C1684" s="110"/>
    </row>
    <row r="1685" spans="1:3" x14ac:dyDescent="0.3">
      <c r="A1685" s="110"/>
      <c r="B1685" s="110"/>
      <c r="C1685" s="110"/>
    </row>
    <row r="1686" spans="1:3" x14ac:dyDescent="0.3">
      <c r="A1686" s="110"/>
      <c r="B1686" s="110"/>
      <c r="C1686" s="110"/>
    </row>
    <row r="1687" spans="1:3" x14ac:dyDescent="0.3">
      <c r="A1687" s="110"/>
      <c r="B1687" s="110"/>
      <c r="C1687" s="110"/>
    </row>
    <row r="1688" spans="1:3" x14ac:dyDescent="0.3">
      <c r="A1688" s="110"/>
      <c r="B1688" s="110"/>
      <c r="C1688" s="110"/>
    </row>
    <row r="1689" spans="1:3" x14ac:dyDescent="0.3">
      <c r="A1689" s="110"/>
      <c r="B1689" s="110"/>
      <c r="C1689" s="110"/>
    </row>
    <row r="1690" spans="1:3" x14ac:dyDescent="0.3">
      <c r="A1690" s="110"/>
      <c r="B1690" s="110"/>
      <c r="C1690" s="110"/>
    </row>
    <row r="1691" spans="1:3" x14ac:dyDescent="0.3">
      <c r="A1691" s="110"/>
      <c r="B1691" s="110"/>
      <c r="C1691" s="110"/>
    </row>
    <row r="1692" spans="1:3" x14ac:dyDescent="0.3">
      <c r="A1692" s="110"/>
      <c r="B1692" s="110"/>
      <c r="C1692" s="110"/>
    </row>
    <row r="1693" spans="1:3" x14ac:dyDescent="0.3">
      <c r="A1693" s="110"/>
      <c r="B1693" s="110"/>
      <c r="C1693" s="110"/>
    </row>
    <row r="1694" spans="1:3" x14ac:dyDescent="0.3">
      <c r="A1694" s="110"/>
      <c r="B1694" s="110"/>
      <c r="C1694" s="110"/>
    </row>
    <row r="1695" spans="1:3" x14ac:dyDescent="0.3">
      <c r="A1695" s="110"/>
      <c r="B1695" s="110"/>
      <c r="C1695" s="110"/>
    </row>
    <row r="1696" spans="1:3" x14ac:dyDescent="0.3">
      <c r="A1696" s="110"/>
      <c r="B1696" s="110"/>
      <c r="C1696" s="110"/>
    </row>
    <row r="1697" spans="1:3" x14ac:dyDescent="0.3">
      <c r="A1697" s="110"/>
      <c r="B1697" s="110"/>
      <c r="C1697" s="110"/>
    </row>
    <row r="1698" spans="1:3" x14ac:dyDescent="0.3">
      <c r="A1698" s="110"/>
      <c r="B1698" s="110"/>
      <c r="C1698" s="110"/>
    </row>
    <row r="1699" spans="1:3" x14ac:dyDescent="0.3">
      <c r="A1699" s="110"/>
      <c r="B1699" s="110"/>
      <c r="C1699" s="110"/>
    </row>
    <row r="1700" spans="1:3" x14ac:dyDescent="0.3">
      <c r="A1700" s="110"/>
      <c r="B1700" s="110"/>
      <c r="C1700" s="110"/>
    </row>
    <row r="1701" spans="1:3" x14ac:dyDescent="0.3">
      <c r="A1701" s="110"/>
      <c r="B1701" s="110"/>
      <c r="C1701" s="110"/>
    </row>
    <row r="1702" spans="1:3" x14ac:dyDescent="0.3">
      <c r="A1702" s="110"/>
      <c r="B1702" s="110"/>
      <c r="C1702" s="110"/>
    </row>
    <row r="1703" spans="1:3" x14ac:dyDescent="0.3">
      <c r="A1703" s="110"/>
      <c r="B1703" s="110"/>
      <c r="C1703" s="110"/>
    </row>
    <row r="1704" spans="1:3" x14ac:dyDescent="0.3">
      <c r="A1704" s="110"/>
      <c r="B1704" s="110"/>
      <c r="C1704" s="110"/>
    </row>
    <row r="1705" spans="1:3" x14ac:dyDescent="0.3">
      <c r="A1705" s="110"/>
      <c r="B1705" s="110"/>
      <c r="C1705" s="110"/>
    </row>
    <row r="1706" spans="1:3" x14ac:dyDescent="0.3">
      <c r="A1706" s="110"/>
      <c r="B1706" s="110"/>
      <c r="C1706" s="110"/>
    </row>
    <row r="1707" spans="1:3" x14ac:dyDescent="0.3">
      <c r="A1707" s="110"/>
      <c r="B1707" s="110"/>
      <c r="C1707" s="110"/>
    </row>
    <row r="1708" spans="1:3" x14ac:dyDescent="0.3">
      <c r="A1708" s="110"/>
      <c r="B1708" s="110"/>
      <c r="C1708" s="110"/>
    </row>
    <row r="1709" spans="1:3" x14ac:dyDescent="0.3">
      <c r="A1709" s="110"/>
      <c r="B1709" s="110"/>
      <c r="C1709" s="110"/>
    </row>
    <row r="1710" spans="1:3" x14ac:dyDescent="0.3">
      <c r="A1710" s="110"/>
      <c r="B1710" s="110"/>
      <c r="C1710" s="110"/>
    </row>
    <row r="1711" spans="1:3" x14ac:dyDescent="0.3">
      <c r="A1711" s="110"/>
      <c r="B1711" s="110"/>
      <c r="C1711" s="110"/>
    </row>
    <row r="1712" spans="1:3" x14ac:dyDescent="0.3">
      <c r="A1712" s="110"/>
      <c r="B1712" s="110"/>
      <c r="C1712" s="110"/>
    </row>
    <row r="1713" spans="1:3" x14ac:dyDescent="0.3">
      <c r="A1713" s="110"/>
      <c r="B1713" s="110"/>
      <c r="C1713" s="110"/>
    </row>
    <row r="1714" spans="1:3" x14ac:dyDescent="0.3">
      <c r="A1714" s="110"/>
      <c r="B1714" s="110"/>
      <c r="C1714" s="110"/>
    </row>
    <row r="1715" spans="1:3" x14ac:dyDescent="0.3">
      <c r="A1715" s="110"/>
      <c r="B1715" s="110"/>
      <c r="C1715" s="110"/>
    </row>
    <row r="1716" spans="1:3" x14ac:dyDescent="0.3">
      <c r="A1716" s="110"/>
      <c r="B1716" s="110"/>
      <c r="C1716" s="110"/>
    </row>
    <row r="1717" spans="1:3" x14ac:dyDescent="0.3">
      <c r="A1717" s="110"/>
      <c r="B1717" s="110"/>
      <c r="C1717" s="110"/>
    </row>
    <row r="1718" spans="1:3" x14ac:dyDescent="0.3">
      <c r="A1718" s="110"/>
      <c r="B1718" s="110"/>
      <c r="C1718" s="110"/>
    </row>
    <row r="1719" spans="1:3" x14ac:dyDescent="0.3">
      <c r="A1719" s="110"/>
      <c r="B1719" s="110"/>
      <c r="C1719" s="110"/>
    </row>
    <row r="1720" spans="1:3" x14ac:dyDescent="0.3">
      <c r="A1720" s="110"/>
      <c r="B1720" s="110"/>
      <c r="C1720" s="110"/>
    </row>
    <row r="1721" spans="1:3" x14ac:dyDescent="0.3">
      <c r="A1721" s="110"/>
      <c r="B1721" s="110"/>
      <c r="C1721" s="110"/>
    </row>
    <row r="1722" spans="1:3" x14ac:dyDescent="0.3">
      <c r="A1722" s="110"/>
      <c r="B1722" s="110"/>
      <c r="C1722" s="110"/>
    </row>
    <row r="1723" spans="1:3" x14ac:dyDescent="0.3">
      <c r="A1723" s="110"/>
      <c r="B1723" s="110"/>
      <c r="C1723" s="110"/>
    </row>
    <row r="1724" spans="1:3" x14ac:dyDescent="0.3">
      <c r="A1724" s="110"/>
      <c r="B1724" s="110"/>
      <c r="C1724" s="110"/>
    </row>
    <row r="1725" spans="1:3" x14ac:dyDescent="0.3">
      <c r="A1725" s="110"/>
      <c r="B1725" s="110"/>
      <c r="C1725" s="110"/>
    </row>
    <row r="1726" spans="1:3" x14ac:dyDescent="0.3">
      <c r="A1726" s="110"/>
      <c r="B1726" s="110"/>
      <c r="C1726" s="110"/>
    </row>
    <row r="1727" spans="1:3" x14ac:dyDescent="0.3">
      <c r="A1727" s="110"/>
      <c r="B1727" s="110"/>
      <c r="C1727" s="110"/>
    </row>
    <row r="1728" spans="1:3" x14ac:dyDescent="0.3">
      <c r="A1728" s="110"/>
      <c r="B1728" s="110"/>
      <c r="C1728" s="110"/>
    </row>
    <row r="1729" spans="1:3" x14ac:dyDescent="0.3">
      <c r="A1729" s="110"/>
      <c r="B1729" s="110"/>
      <c r="C1729" s="110"/>
    </row>
    <row r="1730" spans="1:3" x14ac:dyDescent="0.3">
      <c r="A1730" s="110"/>
      <c r="B1730" s="110"/>
      <c r="C1730" s="110"/>
    </row>
    <row r="1731" spans="1:3" x14ac:dyDescent="0.3">
      <c r="A1731" s="110"/>
      <c r="B1731" s="110"/>
      <c r="C1731" s="110"/>
    </row>
    <row r="1732" spans="1:3" x14ac:dyDescent="0.3">
      <c r="A1732" s="110"/>
      <c r="B1732" s="110"/>
      <c r="C1732" s="110"/>
    </row>
    <row r="1733" spans="1:3" x14ac:dyDescent="0.3">
      <c r="A1733" s="110"/>
      <c r="B1733" s="110"/>
      <c r="C1733" s="110"/>
    </row>
    <row r="1734" spans="1:3" x14ac:dyDescent="0.3">
      <c r="A1734" s="110"/>
      <c r="B1734" s="110"/>
      <c r="C1734" s="110"/>
    </row>
    <row r="1735" spans="1:3" x14ac:dyDescent="0.3">
      <c r="A1735" s="110"/>
      <c r="B1735" s="110"/>
      <c r="C1735" s="110"/>
    </row>
    <row r="1736" spans="1:3" x14ac:dyDescent="0.3">
      <c r="A1736" s="110"/>
      <c r="B1736" s="110"/>
      <c r="C1736" s="110"/>
    </row>
    <row r="1737" spans="1:3" x14ac:dyDescent="0.3">
      <c r="A1737" s="110"/>
      <c r="B1737" s="110"/>
      <c r="C1737" s="110"/>
    </row>
    <row r="1738" spans="1:3" x14ac:dyDescent="0.3">
      <c r="A1738" s="110"/>
      <c r="B1738" s="110"/>
      <c r="C1738" s="110"/>
    </row>
    <row r="1739" spans="1:3" x14ac:dyDescent="0.3">
      <c r="A1739" s="110"/>
      <c r="B1739" s="110"/>
      <c r="C1739" s="110"/>
    </row>
    <row r="1740" spans="1:3" x14ac:dyDescent="0.3">
      <c r="A1740" s="110"/>
      <c r="B1740" s="110"/>
      <c r="C1740" s="110"/>
    </row>
    <row r="1741" spans="1:3" x14ac:dyDescent="0.3">
      <c r="A1741" s="110"/>
      <c r="B1741" s="110"/>
      <c r="C1741" s="110"/>
    </row>
    <row r="1742" spans="1:3" x14ac:dyDescent="0.3">
      <c r="A1742" s="110"/>
      <c r="B1742" s="110"/>
      <c r="C1742" s="110"/>
    </row>
    <row r="1743" spans="1:3" x14ac:dyDescent="0.3">
      <c r="A1743" s="110"/>
      <c r="B1743" s="110"/>
      <c r="C1743" s="110"/>
    </row>
    <row r="1744" spans="1:3" x14ac:dyDescent="0.3">
      <c r="A1744" s="110"/>
      <c r="B1744" s="110"/>
      <c r="C1744" s="110"/>
    </row>
    <row r="1745" spans="1:3" x14ac:dyDescent="0.3">
      <c r="A1745" s="110"/>
      <c r="B1745" s="110"/>
      <c r="C1745" s="110"/>
    </row>
    <row r="1746" spans="1:3" x14ac:dyDescent="0.3">
      <c r="A1746" s="110"/>
      <c r="B1746" s="110"/>
      <c r="C1746" s="110"/>
    </row>
    <row r="1747" spans="1:3" x14ac:dyDescent="0.3">
      <c r="A1747" s="110"/>
      <c r="B1747" s="110"/>
      <c r="C1747" s="110"/>
    </row>
    <row r="1748" spans="1:3" x14ac:dyDescent="0.3">
      <c r="A1748" s="110"/>
      <c r="B1748" s="110"/>
      <c r="C1748" s="110"/>
    </row>
    <row r="1749" spans="1:3" x14ac:dyDescent="0.3">
      <c r="A1749" s="110"/>
      <c r="B1749" s="110"/>
      <c r="C1749" s="110"/>
    </row>
    <row r="1750" spans="1:3" x14ac:dyDescent="0.3">
      <c r="A1750" s="110"/>
      <c r="B1750" s="110"/>
      <c r="C1750" s="110"/>
    </row>
    <row r="1751" spans="1:3" x14ac:dyDescent="0.3">
      <c r="A1751" s="110"/>
      <c r="B1751" s="110"/>
      <c r="C1751" s="110"/>
    </row>
    <row r="1752" spans="1:3" x14ac:dyDescent="0.3">
      <c r="A1752" s="110"/>
      <c r="B1752" s="110"/>
      <c r="C1752" s="110"/>
    </row>
    <row r="1753" spans="1:3" x14ac:dyDescent="0.3">
      <c r="A1753" s="110"/>
      <c r="B1753" s="110"/>
      <c r="C1753" s="110"/>
    </row>
    <row r="1754" spans="1:3" x14ac:dyDescent="0.3">
      <c r="A1754" s="110"/>
      <c r="B1754" s="110"/>
      <c r="C1754" s="110"/>
    </row>
    <row r="1755" spans="1:3" x14ac:dyDescent="0.3">
      <c r="A1755" s="110"/>
      <c r="B1755" s="110"/>
      <c r="C1755" s="110"/>
    </row>
    <row r="1756" spans="1:3" x14ac:dyDescent="0.3">
      <c r="A1756" s="110"/>
      <c r="B1756" s="110"/>
      <c r="C1756" s="110"/>
    </row>
    <row r="1757" spans="1:3" x14ac:dyDescent="0.3">
      <c r="A1757" s="110"/>
      <c r="B1757" s="110"/>
      <c r="C1757" s="110"/>
    </row>
    <row r="1758" spans="1:3" x14ac:dyDescent="0.3">
      <c r="A1758" s="110"/>
      <c r="B1758" s="110"/>
      <c r="C1758" s="110"/>
    </row>
    <row r="1759" spans="1:3" x14ac:dyDescent="0.3">
      <c r="A1759" s="110"/>
      <c r="B1759" s="110"/>
      <c r="C1759" s="110"/>
    </row>
    <row r="1760" spans="1:3" x14ac:dyDescent="0.3">
      <c r="A1760" s="110"/>
      <c r="B1760" s="110"/>
      <c r="C1760" s="110"/>
    </row>
    <row r="1761" spans="1:3" x14ac:dyDescent="0.3">
      <c r="A1761" s="110"/>
      <c r="B1761" s="110"/>
      <c r="C1761" s="110"/>
    </row>
    <row r="1762" spans="1:3" x14ac:dyDescent="0.3">
      <c r="A1762" s="110"/>
      <c r="B1762" s="110"/>
      <c r="C1762" s="110"/>
    </row>
    <row r="1763" spans="1:3" x14ac:dyDescent="0.3">
      <c r="A1763" s="110"/>
      <c r="B1763" s="110"/>
      <c r="C1763" s="110"/>
    </row>
    <row r="1764" spans="1:3" x14ac:dyDescent="0.3">
      <c r="A1764" s="110"/>
      <c r="B1764" s="110"/>
      <c r="C1764" s="110"/>
    </row>
    <row r="1765" spans="1:3" x14ac:dyDescent="0.3">
      <c r="A1765" s="110"/>
      <c r="B1765" s="110"/>
      <c r="C1765" s="110"/>
    </row>
    <row r="1766" spans="1:3" x14ac:dyDescent="0.3">
      <c r="A1766" s="110"/>
      <c r="B1766" s="110"/>
      <c r="C1766" s="110"/>
    </row>
    <row r="1767" spans="1:3" x14ac:dyDescent="0.3">
      <c r="A1767" s="110"/>
      <c r="B1767" s="110"/>
      <c r="C1767" s="110"/>
    </row>
    <row r="1768" spans="1:3" x14ac:dyDescent="0.3">
      <c r="A1768" s="110"/>
      <c r="B1768" s="110"/>
      <c r="C1768" s="110"/>
    </row>
    <row r="1769" spans="1:3" x14ac:dyDescent="0.3">
      <c r="A1769" s="110"/>
      <c r="B1769" s="110"/>
      <c r="C1769" s="110"/>
    </row>
    <row r="1770" spans="1:3" x14ac:dyDescent="0.3">
      <c r="A1770" s="110"/>
      <c r="B1770" s="110"/>
      <c r="C1770" s="110"/>
    </row>
    <row r="1771" spans="1:3" x14ac:dyDescent="0.3">
      <c r="A1771" s="110"/>
      <c r="B1771" s="110"/>
      <c r="C1771" s="110"/>
    </row>
    <row r="1772" spans="1:3" x14ac:dyDescent="0.3">
      <c r="A1772" s="110"/>
      <c r="B1772" s="110"/>
      <c r="C1772" s="110"/>
    </row>
    <row r="1773" spans="1:3" x14ac:dyDescent="0.3">
      <c r="A1773" s="110"/>
      <c r="B1773" s="110"/>
      <c r="C1773" s="110"/>
    </row>
    <row r="1774" spans="1:3" x14ac:dyDescent="0.3">
      <c r="A1774" s="110"/>
      <c r="B1774" s="110"/>
      <c r="C1774" s="110"/>
    </row>
    <row r="1775" spans="1:3" x14ac:dyDescent="0.3">
      <c r="A1775" s="110"/>
      <c r="B1775" s="110"/>
      <c r="C1775" s="110"/>
    </row>
    <row r="1776" spans="1:3" x14ac:dyDescent="0.3">
      <c r="A1776" s="110"/>
      <c r="B1776" s="110"/>
      <c r="C1776" s="110"/>
    </row>
    <row r="1777" spans="1:3" x14ac:dyDescent="0.3">
      <c r="A1777" s="110"/>
      <c r="B1777" s="110"/>
      <c r="C1777" s="110"/>
    </row>
    <row r="1778" spans="1:3" x14ac:dyDescent="0.3">
      <c r="A1778" s="110"/>
      <c r="B1778" s="110"/>
      <c r="C1778" s="110"/>
    </row>
    <row r="1779" spans="1:3" x14ac:dyDescent="0.3">
      <c r="A1779" s="110"/>
      <c r="B1779" s="110"/>
      <c r="C1779" s="110"/>
    </row>
    <row r="1780" spans="1:3" x14ac:dyDescent="0.3">
      <c r="A1780" s="110"/>
      <c r="B1780" s="110"/>
      <c r="C1780" s="110"/>
    </row>
    <row r="1781" spans="1:3" x14ac:dyDescent="0.3">
      <c r="A1781" s="110"/>
      <c r="B1781" s="110"/>
      <c r="C1781" s="110"/>
    </row>
    <row r="1782" spans="1:3" x14ac:dyDescent="0.3">
      <c r="A1782" s="110"/>
      <c r="B1782" s="110"/>
      <c r="C1782" s="110"/>
    </row>
    <row r="1783" spans="1:3" x14ac:dyDescent="0.3">
      <c r="A1783" s="110"/>
      <c r="B1783" s="110"/>
      <c r="C1783" s="110"/>
    </row>
    <row r="1784" spans="1:3" x14ac:dyDescent="0.3">
      <c r="A1784" s="110"/>
      <c r="B1784" s="110"/>
      <c r="C1784" s="110"/>
    </row>
    <row r="1785" spans="1:3" x14ac:dyDescent="0.3">
      <c r="A1785" s="110"/>
      <c r="B1785" s="110"/>
      <c r="C1785" s="110"/>
    </row>
    <row r="1786" spans="1:3" x14ac:dyDescent="0.3">
      <c r="A1786" s="110"/>
      <c r="B1786" s="110"/>
      <c r="C1786" s="110"/>
    </row>
    <row r="1787" spans="1:3" x14ac:dyDescent="0.3">
      <c r="A1787" s="110"/>
      <c r="B1787" s="110"/>
      <c r="C1787" s="110"/>
    </row>
    <row r="1788" spans="1:3" x14ac:dyDescent="0.3">
      <c r="A1788" s="110"/>
      <c r="B1788" s="110"/>
      <c r="C1788" s="110"/>
    </row>
    <row r="1789" spans="1:3" x14ac:dyDescent="0.3">
      <c r="A1789" s="110"/>
      <c r="B1789" s="110"/>
      <c r="C1789" s="110"/>
    </row>
    <row r="1790" spans="1:3" x14ac:dyDescent="0.3">
      <c r="A1790" s="110"/>
      <c r="B1790" s="110"/>
      <c r="C1790" s="110"/>
    </row>
    <row r="1791" spans="1:3" x14ac:dyDescent="0.3">
      <c r="A1791" s="110"/>
      <c r="B1791" s="110"/>
      <c r="C1791" s="110"/>
    </row>
    <row r="1792" spans="1:3" x14ac:dyDescent="0.3">
      <c r="A1792" s="110"/>
      <c r="B1792" s="110"/>
      <c r="C1792" s="110"/>
    </row>
    <row r="1793" spans="1:3" x14ac:dyDescent="0.3">
      <c r="A1793" s="110"/>
      <c r="B1793" s="110"/>
      <c r="C1793" s="110"/>
    </row>
    <row r="1794" spans="1:3" x14ac:dyDescent="0.3">
      <c r="A1794" s="110"/>
      <c r="B1794" s="110"/>
      <c r="C1794" s="110"/>
    </row>
    <row r="1795" spans="1:3" x14ac:dyDescent="0.3">
      <c r="A1795" s="110"/>
      <c r="B1795" s="110"/>
      <c r="C1795" s="110"/>
    </row>
    <row r="1796" spans="1:3" x14ac:dyDescent="0.3">
      <c r="A1796" s="110"/>
      <c r="B1796" s="110"/>
      <c r="C1796" s="110"/>
    </row>
    <row r="1797" spans="1:3" x14ac:dyDescent="0.3">
      <c r="A1797" s="110"/>
      <c r="B1797" s="110"/>
      <c r="C1797" s="110"/>
    </row>
    <row r="1798" spans="1:3" x14ac:dyDescent="0.3">
      <c r="A1798" s="110"/>
      <c r="B1798" s="110"/>
      <c r="C1798" s="110"/>
    </row>
    <row r="1799" spans="1:3" x14ac:dyDescent="0.3">
      <c r="A1799" s="110"/>
      <c r="B1799" s="110"/>
      <c r="C1799" s="110"/>
    </row>
    <row r="1800" spans="1:3" x14ac:dyDescent="0.3">
      <c r="A1800" s="110"/>
      <c r="B1800" s="110"/>
      <c r="C1800" s="110"/>
    </row>
    <row r="1801" spans="1:3" x14ac:dyDescent="0.3">
      <c r="A1801" s="110"/>
      <c r="B1801" s="110"/>
      <c r="C1801" s="110"/>
    </row>
    <row r="1802" spans="1:3" x14ac:dyDescent="0.3">
      <c r="A1802" s="110"/>
      <c r="B1802" s="110"/>
      <c r="C1802" s="110"/>
    </row>
    <row r="1803" spans="1:3" x14ac:dyDescent="0.3">
      <c r="A1803" s="110"/>
      <c r="B1803" s="110"/>
      <c r="C1803" s="110"/>
    </row>
    <row r="1804" spans="1:3" x14ac:dyDescent="0.3">
      <c r="A1804" s="110"/>
      <c r="B1804" s="110"/>
      <c r="C1804" s="110"/>
    </row>
    <row r="1805" spans="1:3" x14ac:dyDescent="0.3">
      <c r="A1805" s="110"/>
      <c r="B1805" s="110"/>
      <c r="C1805" s="110"/>
    </row>
    <row r="1806" spans="1:3" x14ac:dyDescent="0.3">
      <c r="A1806" s="110"/>
      <c r="B1806" s="110"/>
      <c r="C1806" s="110"/>
    </row>
    <row r="1807" spans="1:3" x14ac:dyDescent="0.3">
      <c r="A1807" s="110"/>
      <c r="B1807" s="110"/>
      <c r="C1807" s="110"/>
    </row>
    <row r="1808" spans="1:3" x14ac:dyDescent="0.3">
      <c r="A1808" s="110"/>
      <c r="B1808" s="110"/>
      <c r="C1808" s="110"/>
    </row>
    <row r="1809" spans="1:3" x14ac:dyDescent="0.3">
      <c r="A1809" s="110"/>
      <c r="B1809" s="110"/>
      <c r="C1809" s="110"/>
    </row>
    <row r="1810" spans="1:3" x14ac:dyDescent="0.3">
      <c r="A1810" s="110"/>
      <c r="B1810" s="110"/>
      <c r="C1810" s="110"/>
    </row>
    <row r="1811" spans="1:3" x14ac:dyDescent="0.3">
      <c r="A1811" s="110"/>
      <c r="B1811" s="110"/>
      <c r="C1811" s="110"/>
    </row>
    <row r="1812" spans="1:3" x14ac:dyDescent="0.3">
      <c r="A1812" s="110"/>
      <c r="B1812" s="110"/>
      <c r="C1812" s="110"/>
    </row>
    <row r="1813" spans="1:3" x14ac:dyDescent="0.3">
      <c r="A1813" s="110"/>
      <c r="B1813" s="110"/>
      <c r="C1813" s="110"/>
    </row>
    <row r="1814" spans="1:3" x14ac:dyDescent="0.3">
      <c r="A1814" s="110"/>
      <c r="B1814" s="110"/>
      <c r="C1814" s="110"/>
    </row>
    <row r="1815" spans="1:3" x14ac:dyDescent="0.3">
      <c r="A1815" s="110"/>
      <c r="B1815" s="110"/>
      <c r="C1815" s="110"/>
    </row>
    <row r="1816" spans="1:3" x14ac:dyDescent="0.3">
      <c r="A1816" s="110"/>
      <c r="B1816" s="110"/>
      <c r="C1816" s="110"/>
    </row>
    <row r="1817" spans="1:3" x14ac:dyDescent="0.3">
      <c r="A1817" s="110"/>
      <c r="B1817" s="110"/>
      <c r="C1817" s="110"/>
    </row>
    <row r="1818" spans="1:3" x14ac:dyDescent="0.3">
      <c r="A1818" s="110"/>
      <c r="B1818" s="110"/>
      <c r="C1818" s="110"/>
    </row>
    <row r="1819" spans="1:3" x14ac:dyDescent="0.3">
      <c r="A1819" s="110"/>
      <c r="B1819" s="110"/>
      <c r="C1819" s="110"/>
    </row>
    <row r="1820" spans="1:3" x14ac:dyDescent="0.3">
      <c r="A1820" s="110"/>
      <c r="B1820" s="110"/>
      <c r="C1820" s="110"/>
    </row>
    <row r="1821" spans="1:3" x14ac:dyDescent="0.3">
      <c r="A1821" s="110"/>
      <c r="B1821" s="110"/>
      <c r="C1821" s="110"/>
    </row>
    <row r="1822" spans="1:3" x14ac:dyDescent="0.3">
      <c r="A1822" s="110"/>
      <c r="B1822" s="110"/>
      <c r="C1822" s="110"/>
    </row>
    <row r="1823" spans="1:3" x14ac:dyDescent="0.3">
      <c r="A1823" s="110"/>
      <c r="B1823" s="110"/>
      <c r="C1823" s="110"/>
    </row>
    <row r="1824" spans="1:3" x14ac:dyDescent="0.3">
      <c r="A1824" s="110"/>
      <c r="B1824" s="110"/>
      <c r="C1824" s="110"/>
    </row>
    <row r="1825" spans="1:3" x14ac:dyDescent="0.3">
      <c r="A1825" s="110"/>
      <c r="B1825" s="110"/>
      <c r="C1825" s="110"/>
    </row>
    <row r="1826" spans="1:3" x14ac:dyDescent="0.3">
      <c r="A1826" s="110"/>
      <c r="B1826" s="110"/>
      <c r="C1826" s="110"/>
    </row>
    <row r="1827" spans="1:3" x14ac:dyDescent="0.3">
      <c r="A1827" s="110"/>
      <c r="B1827" s="110"/>
      <c r="C1827" s="110"/>
    </row>
    <row r="1828" spans="1:3" x14ac:dyDescent="0.3">
      <c r="A1828" s="110"/>
      <c r="B1828" s="110"/>
      <c r="C1828" s="110"/>
    </row>
    <row r="1829" spans="1:3" x14ac:dyDescent="0.3">
      <c r="A1829" s="110"/>
      <c r="B1829" s="110"/>
      <c r="C1829" s="110"/>
    </row>
    <row r="1830" spans="1:3" x14ac:dyDescent="0.3">
      <c r="A1830" s="110"/>
      <c r="B1830" s="110"/>
      <c r="C1830" s="110"/>
    </row>
    <row r="1831" spans="1:3" x14ac:dyDescent="0.3">
      <c r="A1831" s="110"/>
      <c r="B1831" s="110"/>
      <c r="C1831" s="110"/>
    </row>
    <row r="1832" spans="1:3" x14ac:dyDescent="0.3">
      <c r="A1832" s="110"/>
      <c r="B1832" s="110"/>
      <c r="C1832" s="110"/>
    </row>
    <row r="1833" spans="1:3" x14ac:dyDescent="0.3">
      <c r="A1833" s="110"/>
      <c r="B1833" s="110"/>
      <c r="C1833" s="110"/>
    </row>
    <row r="1834" spans="1:3" x14ac:dyDescent="0.3">
      <c r="A1834" s="110"/>
      <c r="B1834" s="110"/>
      <c r="C1834" s="110"/>
    </row>
    <row r="1835" spans="1:3" x14ac:dyDescent="0.3">
      <c r="A1835" s="110"/>
      <c r="B1835" s="110"/>
      <c r="C1835" s="110"/>
    </row>
    <row r="1836" spans="1:3" x14ac:dyDescent="0.3">
      <c r="A1836" s="110"/>
      <c r="B1836" s="110"/>
      <c r="C1836" s="110"/>
    </row>
    <row r="1837" spans="1:3" x14ac:dyDescent="0.3">
      <c r="A1837" s="110"/>
      <c r="B1837" s="110"/>
      <c r="C1837" s="110"/>
    </row>
    <row r="1838" spans="1:3" x14ac:dyDescent="0.3">
      <c r="A1838" s="110"/>
      <c r="B1838" s="110"/>
      <c r="C1838" s="110"/>
    </row>
    <row r="1839" spans="1:3" x14ac:dyDescent="0.3">
      <c r="A1839" s="110"/>
      <c r="B1839" s="110"/>
      <c r="C1839" s="110"/>
    </row>
    <row r="1840" spans="1:3" x14ac:dyDescent="0.3">
      <c r="A1840" s="110"/>
      <c r="B1840" s="110"/>
      <c r="C1840" s="110"/>
    </row>
    <row r="1841" spans="1:3" x14ac:dyDescent="0.3">
      <c r="A1841" s="110"/>
      <c r="B1841" s="110"/>
      <c r="C1841" s="110"/>
    </row>
    <row r="1842" spans="1:3" x14ac:dyDescent="0.3">
      <c r="A1842" s="110"/>
      <c r="B1842" s="110"/>
      <c r="C1842" s="110"/>
    </row>
    <row r="1843" spans="1:3" x14ac:dyDescent="0.3">
      <c r="A1843" s="110"/>
      <c r="B1843" s="110"/>
      <c r="C1843" s="110"/>
    </row>
    <row r="1844" spans="1:3" x14ac:dyDescent="0.3">
      <c r="A1844" s="110"/>
      <c r="B1844" s="110"/>
      <c r="C1844" s="110"/>
    </row>
    <row r="1845" spans="1:3" x14ac:dyDescent="0.3">
      <c r="A1845" s="110"/>
      <c r="B1845" s="110"/>
      <c r="C1845" s="110"/>
    </row>
    <row r="1846" spans="1:3" x14ac:dyDescent="0.3">
      <c r="A1846" s="110"/>
      <c r="B1846" s="110"/>
      <c r="C1846" s="110"/>
    </row>
    <row r="1847" spans="1:3" x14ac:dyDescent="0.3">
      <c r="A1847" s="110"/>
      <c r="B1847" s="110"/>
      <c r="C1847" s="110"/>
    </row>
    <row r="1848" spans="1:3" x14ac:dyDescent="0.3">
      <c r="A1848" s="110"/>
      <c r="B1848" s="110"/>
      <c r="C1848" s="110"/>
    </row>
    <row r="1849" spans="1:3" x14ac:dyDescent="0.3">
      <c r="A1849" s="110"/>
      <c r="B1849" s="110"/>
      <c r="C1849" s="110"/>
    </row>
    <row r="1850" spans="1:3" x14ac:dyDescent="0.3">
      <c r="A1850" s="110"/>
      <c r="B1850" s="110"/>
      <c r="C1850" s="110"/>
    </row>
    <row r="1851" spans="1:3" x14ac:dyDescent="0.3">
      <c r="A1851" s="110"/>
      <c r="B1851" s="110"/>
      <c r="C1851" s="110"/>
    </row>
    <row r="1852" spans="1:3" x14ac:dyDescent="0.3">
      <c r="A1852" s="110"/>
      <c r="B1852" s="110"/>
      <c r="C1852" s="110"/>
    </row>
    <row r="1853" spans="1:3" x14ac:dyDescent="0.3">
      <c r="A1853" s="110"/>
      <c r="B1853" s="110"/>
      <c r="C1853" s="110"/>
    </row>
    <row r="1854" spans="1:3" x14ac:dyDescent="0.3">
      <c r="A1854" s="110"/>
      <c r="B1854" s="110"/>
      <c r="C1854" s="110"/>
    </row>
    <row r="1855" spans="1:3" x14ac:dyDescent="0.3">
      <c r="A1855" s="110"/>
      <c r="B1855" s="110"/>
      <c r="C1855" s="110"/>
    </row>
    <row r="1856" spans="1:3" x14ac:dyDescent="0.3">
      <c r="A1856" s="110"/>
      <c r="B1856" s="110"/>
      <c r="C1856" s="110"/>
    </row>
    <row r="1857" spans="1:3" x14ac:dyDescent="0.3">
      <c r="A1857" s="110"/>
      <c r="B1857" s="110"/>
      <c r="C1857" s="110"/>
    </row>
    <row r="1858" spans="1:3" x14ac:dyDescent="0.3">
      <c r="A1858" s="110"/>
      <c r="B1858" s="110"/>
      <c r="C1858" s="110"/>
    </row>
    <row r="1859" spans="1:3" x14ac:dyDescent="0.3">
      <c r="A1859" s="110"/>
      <c r="B1859" s="110"/>
      <c r="C1859" s="110"/>
    </row>
    <row r="1860" spans="1:3" x14ac:dyDescent="0.3">
      <c r="A1860" s="110"/>
      <c r="B1860" s="110"/>
      <c r="C1860" s="110"/>
    </row>
    <row r="1861" spans="1:3" x14ac:dyDescent="0.3">
      <c r="A1861" s="110"/>
      <c r="B1861" s="110"/>
      <c r="C1861" s="110"/>
    </row>
    <row r="1862" spans="1:3" x14ac:dyDescent="0.3">
      <c r="A1862" s="110"/>
      <c r="B1862" s="110"/>
      <c r="C1862" s="110"/>
    </row>
    <row r="1863" spans="1:3" x14ac:dyDescent="0.3">
      <c r="A1863" s="110"/>
      <c r="B1863" s="110"/>
      <c r="C1863" s="110"/>
    </row>
    <row r="1864" spans="1:3" x14ac:dyDescent="0.3">
      <c r="A1864" s="110"/>
      <c r="B1864" s="110"/>
      <c r="C1864" s="110"/>
    </row>
    <row r="1865" spans="1:3" x14ac:dyDescent="0.3">
      <c r="A1865" s="110"/>
      <c r="B1865" s="110"/>
      <c r="C1865" s="110"/>
    </row>
    <row r="1866" spans="1:3" x14ac:dyDescent="0.3">
      <c r="A1866" s="110"/>
      <c r="B1866" s="110"/>
      <c r="C1866" s="110"/>
    </row>
    <row r="1867" spans="1:3" x14ac:dyDescent="0.3">
      <c r="A1867" s="110"/>
      <c r="B1867" s="110"/>
      <c r="C1867" s="110"/>
    </row>
    <row r="1868" spans="1:3" x14ac:dyDescent="0.3">
      <c r="A1868" s="110"/>
      <c r="B1868" s="110"/>
      <c r="C1868" s="110"/>
    </row>
    <row r="1869" spans="1:3" x14ac:dyDescent="0.3">
      <c r="A1869" s="110"/>
      <c r="B1869" s="110"/>
      <c r="C1869" s="110"/>
    </row>
    <row r="1870" spans="1:3" x14ac:dyDescent="0.3">
      <c r="A1870" s="110"/>
      <c r="B1870" s="110"/>
      <c r="C1870" s="110"/>
    </row>
    <row r="1871" spans="1:3" x14ac:dyDescent="0.3">
      <c r="A1871" s="110"/>
      <c r="B1871" s="110"/>
      <c r="C1871" s="110"/>
    </row>
    <row r="1872" spans="1:3" x14ac:dyDescent="0.3">
      <c r="A1872" s="110"/>
      <c r="B1872" s="110"/>
      <c r="C1872" s="110"/>
    </row>
    <row r="1873" spans="1:3" x14ac:dyDescent="0.3">
      <c r="A1873" s="110"/>
      <c r="B1873" s="110"/>
      <c r="C1873" s="110"/>
    </row>
    <row r="1874" spans="1:3" x14ac:dyDescent="0.3">
      <c r="A1874" s="110"/>
      <c r="B1874" s="110"/>
      <c r="C1874" s="110"/>
    </row>
    <row r="1875" spans="1:3" x14ac:dyDescent="0.3">
      <c r="A1875" s="110"/>
      <c r="B1875" s="110"/>
      <c r="C1875" s="110"/>
    </row>
    <row r="1876" spans="1:3" x14ac:dyDescent="0.3">
      <c r="A1876" s="110"/>
      <c r="B1876" s="110"/>
      <c r="C1876" s="110"/>
    </row>
    <row r="1877" spans="1:3" x14ac:dyDescent="0.3">
      <c r="A1877" s="110"/>
      <c r="B1877" s="110"/>
      <c r="C1877" s="110"/>
    </row>
    <row r="1878" spans="1:3" x14ac:dyDescent="0.3">
      <c r="A1878" s="110"/>
      <c r="B1878" s="110"/>
      <c r="C1878" s="110"/>
    </row>
    <row r="1879" spans="1:3" x14ac:dyDescent="0.3">
      <c r="A1879" s="110"/>
      <c r="B1879" s="110"/>
      <c r="C1879" s="110"/>
    </row>
    <row r="1880" spans="1:3" x14ac:dyDescent="0.3">
      <c r="A1880" s="110"/>
      <c r="B1880" s="110"/>
      <c r="C1880" s="110"/>
    </row>
    <row r="1881" spans="1:3" x14ac:dyDescent="0.3">
      <c r="A1881" s="110"/>
      <c r="B1881" s="110"/>
      <c r="C1881" s="110"/>
    </row>
    <row r="1882" spans="1:3" x14ac:dyDescent="0.3">
      <c r="A1882" s="110"/>
      <c r="B1882" s="110"/>
      <c r="C1882" s="110"/>
    </row>
    <row r="1883" spans="1:3" x14ac:dyDescent="0.3">
      <c r="A1883" s="110"/>
      <c r="B1883" s="110"/>
      <c r="C1883" s="110"/>
    </row>
    <row r="1884" spans="1:3" x14ac:dyDescent="0.3">
      <c r="A1884" s="110"/>
      <c r="B1884" s="110"/>
      <c r="C1884" s="110"/>
    </row>
    <row r="1885" spans="1:3" x14ac:dyDescent="0.3">
      <c r="A1885" s="110"/>
      <c r="B1885" s="110"/>
      <c r="C1885" s="110"/>
    </row>
    <row r="1886" spans="1:3" x14ac:dyDescent="0.3">
      <c r="A1886" s="110"/>
      <c r="B1886" s="110"/>
      <c r="C1886" s="110"/>
    </row>
    <row r="1887" spans="1:3" x14ac:dyDescent="0.3">
      <c r="A1887" s="110"/>
      <c r="B1887" s="110"/>
      <c r="C1887" s="110"/>
    </row>
    <row r="1888" spans="1:3" x14ac:dyDescent="0.3">
      <c r="A1888" s="110"/>
      <c r="B1888" s="110"/>
      <c r="C1888" s="110"/>
    </row>
    <row r="1889" spans="1:3" x14ac:dyDescent="0.3">
      <c r="A1889" s="110"/>
      <c r="B1889" s="110"/>
      <c r="C1889" s="110"/>
    </row>
    <row r="1890" spans="1:3" x14ac:dyDescent="0.3">
      <c r="A1890" s="110"/>
      <c r="B1890" s="110"/>
      <c r="C1890" s="110"/>
    </row>
    <row r="1891" spans="1:3" x14ac:dyDescent="0.3">
      <c r="A1891" s="110"/>
      <c r="B1891" s="110"/>
      <c r="C1891" s="110"/>
    </row>
    <row r="1892" spans="1:3" x14ac:dyDescent="0.3">
      <c r="A1892" s="110"/>
      <c r="B1892" s="110"/>
      <c r="C1892" s="110"/>
    </row>
    <row r="1893" spans="1:3" x14ac:dyDescent="0.3">
      <c r="A1893" s="110"/>
      <c r="B1893" s="110"/>
      <c r="C1893" s="110"/>
    </row>
    <row r="1894" spans="1:3" x14ac:dyDescent="0.3">
      <c r="A1894" s="110"/>
      <c r="B1894" s="110"/>
      <c r="C1894" s="110"/>
    </row>
    <row r="1895" spans="1:3" x14ac:dyDescent="0.3">
      <c r="A1895" s="110"/>
      <c r="B1895" s="110"/>
      <c r="C1895" s="110"/>
    </row>
    <row r="1896" spans="1:3" x14ac:dyDescent="0.3">
      <c r="A1896" s="110"/>
      <c r="B1896" s="110"/>
      <c r="C1896" s="110"/>
    </row>
    <row r="1897" spans="1:3" x14ac:dyDescent="0.3">
      <c r="A1897" s="110"/>
      <c r="B1897" s="110"/>
      <c r="C1897" s="110"/>
    </row>
    <row r="1898" spans="1:3" x14ac:dyDescent="0.3">
      <c r="A1898" s="110"/>
      <c r="B1898" s="110"/>
      <c r="C1898" s="110"/>
    </row>
    <row r="1899" spans="1:3" x14ac:dyDescent="0.3">
      <c r="A1899" s="110"/>
      <c r="B1899" s="110"/>
      <c r="C1899" s="110"/>
    </row>
    <row r="1900" spans="1:3" x14ac:dyDescent="0.3">
      <c r="A1900" s="110"/>
      <c r="B1900" s="110"/>
      <c r="C1900" s="110"/>
    </row>
    <row r="1901" spans="1:3" x14ac:dyDescent="0.3">
      <c r="A1901" s="110"/>
      <c r="B1901" s="110"/>
      <c r="C1901" s="110"/>
    </row>
    <row r="1902" spans="1:3" x14ac:dyDescent="0.3">
      <c r="A1902" s="110"/>
      <c r="B1902" s="110"/>
      <c r="C1902" s="110"/>
    </row>
    <row r="1903" spans="1:3" x14ac:dyDescent="0.3">
      <c r="A1903" s="110"/>
      <c r="B1903" s="110"/>
      <c r="C1903" s="110"/>
    </row>
    <row r="1904" spans="1:3" x14ac:dyDescent="0.3">
      <c r="A1904" s="110"/>
      <c r="B1904" s="110"/>
      <c r="C1904" s="110"/>
    </row>
    <row r="1905" spans="1:3" x14ac:dyDescent="0.3">
      <c r="A1905" s="110"/>
      <c r="B1905" s="110"/>
      <c r="C1905" s="110"/>
    </row>
    <row r="1906" spans="1:3" x14ac:dyDescent="0.3">
      <c r="A1906" s="110"/>
      <c r="B1906" s="110"/>
      <c r="C1906" s="110"/>
    </row>
    <row r="1907" spans="1:3" x14ac:dyDescent="0.3">
      <c r="A1907" s="110"/>
      <c r="B1907" s="110"/>
      <c r="C1907" s="110"/>
    </row>
    <row r="1908" spans="1:3" x14ac:dyDescent="0.3">
      <c r="A1908" s="110"/>
      <c r="B1908" s="110"/>
      <c r="C1908" s="110"/>
    </row>
    <row r="1909" spans="1:3" x14ac:dyDescent="0.3">
      <c r="A1909" s="110"/>
      <c r="B1909" s="110"/>
      <c r="C1909" s="110"/>
    </row>
    <row r="1910" spans="1:3" x14ac:dyDescent="0.3">
      <c r="A1910" s="110"/>
      <c r="B1910" s="110"/>
      <c r="C1910" s="110"/>
    </row>
    <row r="1911" spans="1:3" x14ac:dyDescent="0.3">
      <c r="A1911" s="110"/>
      <c r="B1911" s="110"/>
      <c r="C1911" s="110"/>
    </row>
    <row r="1912" spans="1:3" x14ac:dyDescent="0.3">
      <c r="A1912" s="110"/>
      <c r="B1912" s="110"/>
      <c r="C1912" s="110"/>
    </row>
    <row r="1913" spans="1:3" x14ac:dyDescent="0.3">
      <c r="A1913" s="110"/>
      <c r="B1913" s="110"/>
      <c r="C1913" s="110"/>
    </row>
    <row r="1914" spans="1:3" x14ac:dyDescent="0.3">
      <c r="A1914" s="110"/>
      <c r="B1914" s="110"/>
      <c r="C1914" s="110"/>
    </row>
    <row r="1915" spans="1:3" x14ac:dyDescent="0.3">
      <c r="A1915" s="110"/>
      <c r="B1915" s="110"/>
      <c r="C1915" s="110"/>
    </row>
    <row r="1916" spans="1:3" x14ac:dyDescent="0.3">
      <c r="A1916" s="110"/>
      <c r="B1916" s="110"/>
      <c r="C1916" s="110"/>
    </row>
    <row r="1917" spans="1:3" x14ac:dyDescent="0.3">
      <c r="A1917" s="110"/>
      <c r="B1917" s="110"/>
      <c r="C1917" s="110"/>
    </row>
    <row r="1918" spans="1:3" x14ac:dyDescent="0.3">
      <c r="A1918" s="110"/>
      <c r="B1918" s="110"/>
      <c r="C1918" s="110"/>
    </row>
    <row r="1919" spans="1:3" x14ac:dyDescent="0.3">
      <c r="A1919" s="110"/>
      <c r="B1919" s="110"/>
      <c r="C1919" s="110"/>
    </row>
    <row r="1920" spans="1:3" x14ac:dyDescent="0.3">
      <c r="A1920" s="110"/>
      <c r="B1920" s="110"/>
      <c r="C1920" s="110"/>
    </row>
    <row r="1921" spans="1:3" x14ac:dyDescent="0.3">
      <c r="A1921" s="110"/>
      <c r="B1921" s="110"/>
      <c r="C1921" s="110"/>
    </row>
    <row r="1922" spans="1:3" x14ac:dyDescent="0.3">
      <c r="A1922" s="110"/>
      <c r="B1922" s="110"/>
      <c r="C1922" s="110"/>
    </row>
    <row r="1923" spans="1:3" x14ac:dyDescent="0.3">
      <c r="A1923" s="110"/>
      <c r="B1923" s="110"/>
      <c r="C1923" s="110"/>
    </row>
    <row r="1924" spans="1:3" x14ac:dyDescent="0.3">
      <c r="A1924" s="110"/>
      <c r="B1924" s="110"/>
      <c r="C1924" s="110"/>
    </row>
    <row r="1925" spans="1:3" x14ac:dyDescent="0.3">
      <c r="A1925" s="110"/>
      <c r="B1925" s="110"/>
      <c r="C1925" s="110"/>
    </row>
    <row r="1926" spans="1:3" x14ac:dyDescent="0.3">
      <c r="A1926" s="110"/>
      <c r="B1926" s="110"/>
      <c r="C1926" s="110"/>
    </row>
    <row r="1927" spans="1:3" x14ac:dyDescent="0.3">
      <c r="A1927" s="110"/>
      <c r="B1927" s="110"/>
      <c r="C1927" s="110"/>
    </row>
    <row r="1928" spans="1:3" x14ac:dyDescent="0.3">
      <c r="A1928" s="110"/>
      <c r="B1928" s="110"/>
      <c r="C1928" s="110"/>
    </row>
    <row r="1929" spans="1:3" x14ac:dyDescent="0.3">
      <c r="A1929" s="110"/>
      <c r="B1929" s="110"/>
      <c r="C1929" s="110"/>
    </row>
    <row r="1930" spans="1:3" x14ac:dyDescent="0.3">
      <c r="A1930" s="110"/>
      <c r="B1930" s="110"/>
      <c r="C1930" s="110"/>
    </row>
    <row r="1931" spans="1:3" x14ac:dyDescent="0.3">
      <c r="A1931" s="110"/>
      <c r="B1931" s="110"/>
      <c r="C1931" s="110"/>
    </row>
    <row r="1932" spans="1:3" x14ac:dyDescent="0.3">
      <c r="A1932" s="110"/>
      <c r="B1932" s="110"/>
      <c r="C1932" s="110"/>
    </row>
    <row r="1933" spans="1:3" x14ac:dyDescent="0.3">
      <c r="A1933" s="110"/>
      <c r="B1933" s="110"/>
      <c r="C1933" s="110"/>
    </row>
    <row r="1934" spans="1:3" x14ac:dyDescent="0.3">
      <c r="A1934" s="110"/>
      <c r="B1934" s="110"/>
      <c r="C1934" s="110"/>
    </row>
    <row r="1935" spans="1:3" x14ac:dyDescent="0.3">
      <c r="A1935" s="110"/>
      <c r="B1935" s="110"/>
      <c r="C1935" s="110"/>
    </row>
    <row r="1936" spans="1:3" x14ac:dyDescent="0.3">
      <c r="A1936" s="110"/>
      <c r="B1936" s="110"/>
      <c r="C1936" s="110"/>
    </row>
    <row r="1937" spans="1:3" x14ac:dyDescent="0.3">
      <c r="A1937" s="110"/>
      <c r="B1937" s="110"/>
      <c r="C1937" s="110"/>
    </row>
    <row r="1938" spans="1:3" x14ac:dyDescent="0.3">
      <c r="A1938" s="110"/>
      <c r="B1938" s="110"/>
      <c r="C1938" s="110"/>
    </row>
    <row r="1939" spans="1:3" x14ac:dyDescent="0.3">
      <c r="A1939" s="110"/>
      <c r="B1939" s="110"/>
      <c r="C1939" s="110"/>
    </row>
    <row r="1940" spans="1:3" x14ac:dyDescent="0.3">
      <c r="A1940" s="110"/>
      <c r="B1940" s="110"/>
      <c r="C1940" s="110"/>
    </row>
    <row r="1941" spans="1:3" x14ac:dyDescent="0.3">
      <c r="A1941" s="110"/>
      <c r="B1941" s="110"/>
      <c r="C1941" s="110"/>
    </row>
    <row r="1942" spans="1:3" x14ac:dyDescent="0.3">
      <c r="A1942" s="110"/>
      <c r="B1942" s="110"/>
      <c r="C1942" s="110"/>
    </row>
    <row r="1943" spans="1:3" x14ac:dyDescent="0.3">
      <c r="A1943" s="110"/>
      <c r="B1943" s="110"/>
      <c r="C1943" s="110"/>
    </row>
    <row r="1944" spans="1:3" x14ac:dyDescent="0.3">
      <c r="A1944" s="110"/>
      <c r="B1944" s="110"/>
      <c r="C1944" s="110"/>
    </row>
    <row r="1945" spans="1:3" x14ac:dyDescent="0.3">
      <c r="A1945" s="110"/>
      <c r="B1945" s="110"/>
      <c r="C1945" s="110"/>
    </row>
    <row r="1946" spans="1:3" x14ac:dyDescent="0.3">
      <c r="A1946" s="110"/>
      <c r="B1946" s="110"/>
      <c r="C1946" s="110"/>
    </row>
    <row r="1947" spans="1:3" x14ac:dyDescent="0.3">
      <c r="A1947" s="110"/>
      <c r="B1947" s="110"/>
      <c r="C1947" s="110"/>
    </row>
    <row r="1948" spans="1:3" x14ac:dyDescent="0.3">
      <c r="A1948" s="110"/>
      <c r="B1948" s="110"/>
      <c r="C1948" s="110"/>
    </row>
    <row r="1949" spans="1:3" x14ac:dyDescent="0.3">
      <c r="A1949" s="110"/>
      <c r="B1949" s="110"/>
      <c r="C1949" s="110"/>
    </row>
    <row r="1950" spans="1:3" x14ac:dyDescent="0.3">
      <c r="A1950" s="110"/>
      <c r="B1950" s="110"/>
      <c r="C1950" s="110"/>
    </row>
    <row r="1951" spans="1:3" x14ac:dyDescent="0.3">
      <c r="A1951" s="110"/>
      <c r="B1951" s="110"/>
      <c r="C1951" s="110"/>
    </row>
    <row r="1952" spans="1:3" x14ac:dyDescent="0.3">
      <c r="A1952" s="110"/>
      <c r="B1952" s="110"/>
      <c r="C1952" s="110"/>
    </row>
    <row r="1953" spans="1:3" x14ac:dyDescent="0.3">
      <c r="A1953" s="110"/>
      <c r="B1953" s="110"/>
      <c r="C1953" s="110"/>
    </row>
    <row r="1954" spans="1:3" x14ac:dyDescent="0.3">
      <c r="A1954" s="110"/>
      <c r="B1954" s="110"/>
      <c r="C1954" s="110"/>
    </row>
    <row r="1955" spans="1:3" x14ac:dyDescent="0.3">
      <c r="A1955" s="110"/>
      <c r="B1955" s="110"/>
      <c r="C1955" s="110"/>
    </row>
    <row r="1956" spans="1:3" x14ac:dyDescent="0.3">
      <c r="A1956" s="110"/>
      <c r="B1956" s="110"/>
      <c r="C1956" s="110"/>
    </row>
    <row r="1957" spans="1:3" x14ac:dyDescent="0.3">
      <c r="A1957" s="110"/>
      <c r="B1957" s="110"/>
      <c r="C1957" s="110"/>
    </row>
    <row r="1958" spans="1:3" x14ac:dyDescent="0.3">
      <c r="A1958" s="110"/>
      <c r="B1958" s="110"/>
      <c r="C1958" s="110"/>
    </row>
    <row r="1959" spans="1:3" x14ac:dyDescent="0.3">
      <c r="A1959" s="110"/>
      <c r="B1959" s="110"/>
      <c r="C1959" s="110"/>
    </row>
    <row r="1960" spans="1:3" x14ac:dyDescent="0.3">
      <c r="A1960" s="110"/>
      <c r="B1960" s="110"/>
      <c r="C1960" s="110"/>
    </row>
    <row r="1961" spans="1:3" x14ac:dyDescent="0.3">
      <c r="A1961" s="110"/>
      <c r="B1961" s="110"/>
      <c r="C1961" s="110"/>
    </row>
    <row r="1962" spans="1:3" x14ac:dyDescent="0.3">
      <c r="A1962" s="110"/>
      <c r="B1962" s="110"/>
      <c r="C1962" s="110"/>
    </row>
    <row r="1963" spans="1:3" x14ac:dyDescent="0.3">
      <c r="A1963" s="110"/>
      <c r="B1963" s="110"/>
      <c r="C1963" s="110"/>
    </row>
    <row r="1964" spans="1:3" x14ac:dyDescent="0.3">
      <c r="A1964" s="110"/>
      <c r="B1964" s="110"/>
      <c r="C1964" s="110"/>
    </row>
    <row r="1965" spans="1:3" x14ac:dyDescent="0.3">
      <c r="A1965" s="110"/>
      <c r="B1965" s="110"/>
      <c r="C1965" s="110"/>
    </row>
    <row r="1966" spans="1:3" x14ac:dyDescent="0.3">
      <c r="A1966" s="110"/>
      <c r="B1966" s="110"/>
      <c r="C1966" s="110"/>
    </row>
    <row r="1967" spans="1:3" x14ac:dyDescent="0.3">
      <c r="A1967" s="110"/>
      <c r="B1967" s="110"/>
      <c r="C1967" s="110"/>
    </row>
    <row r="1968" spans="1:3" x14ac:dyDescent="0.3">
      <c r="A1968" s="110"/>
      <c r="B1968" s="110"/>
      <c r="C1968" s="110"/>
    </row>
    <row r="1969" spans="1:3" x14ac:dyDescent="0.3">
      <c r="A1969" s="110"/>
      <c r="B1969" s="110"/>
      <c r="C1969" s="110"/>
    </row>
    <row r="1970" spans="1:3" x14ac:dyDescent="0.3">
      <c r="A1970" s="110"/>
      <c r="B1970" s="110"/>
      <c r="C1970" s="110"/>
    </row>
    <row r="1971" spans="1:3" x14ac:dyDescent="0.3">
      <c r="A1971" s="110"/>
      <c r="B1971" s="110"/>
      <c r="C1971" s="110"/>
    </row>
    <row r="1972" spans="1:3" x14ac:dyDescent="0.3">
      <c r="A1972" s="110"/>
      <c r="B1972" s="110"/>
      <c r="C1972" s="110"/>
    </row>
    <row r="1973" spans="1:3" x14ac:dyDescent="0.3">
      <c r="A1973" s="110"/>
      <c r="B1973" s="110"/>
      <c r="C1973" s="110"/>
    </row>
    <row r="1974" spans="1:3" x14ac:dyDescent="0.3">
      <c r="A1974" s="110"/>
      <c r="B1974" s="110"/>
      <c r="C1974" s="110"/>
    </row>
    <row r="1975" spans="1:3" x14ac:dyDescent="0.3">
      <c r="A1975" s="110"/>
      <c r="B1975" s="110"/>
      <c r="C1975" s="110"/>
    </row>
    <row r="1976" spans="1:3" x14ac:dyDescent="0.3">
      <c r="A1976" s="110"/>
      <c r="B1976" s="110"/>
      <c r="C1976" s="110"/>
    </row>
    <row r="1977" spans="1:3" x14ac:dyDescent="0.3">
      <c r="A1977" s="110"/>
      <c r="B1977" s="110"/>
      <c r="C1977" s="110"/>
    </row>
    <row r="1978" spans="1:3" x14ac:dyDescent="0.3">
      <c r="A1978" s="110"/>
      <c r="B1978" s="110"/>
      <c r="C1978" s="110"/>
    </row>
    <row r="1979" spans="1:3" x14ac:dyDescent="0.3">
      <c r="A1979" s="110"/>
      <c r="B1979" s="110"/>
      <c r="C1979" s="110"/>
    </row>
    <row r="1980" spans="1:3" x14ac:dyDescent="0.3">
      <c r="A1980" s="110"/>
      <c r="B1980" s="110"/>
      <c r="C1980" s="110"/>
    </row>
    <row r="1981" spans="1:3" x14ac:dyDescent="0.3">
      <c r="A1981" s="110"/>
      <c r="B1981" s="110"/>
      <c r="C1981" s="110"/>
    </row>
    <row r="1982" spans="1:3" x14ac:dyDescent="0.3">
      <c r="A1982" s="110"/>
      <c r="B1982" s="110"/>
      <c r="C1982" s="110"/>
    </row>
    <row r="1983" spans="1:3" x14ac:dyDescent="0.3">
      <c r="A1983" s="110"/>
      <c r="B1983" s="110"/>
      <c r="C1983" s="110"/>
    </row>
    <row r="1984" spans="1:3" x14ac:dyDescent="0.3">
      <c r="A1984" s="110"/>
      <c r="B1984" s="110"/>
      <c r="C1984" s="110"/>
    </row>
    <row r="1985" spans="1:3" x14ac:dyDescent="0.3">
      <c r="A1985" s="110"/>
      <c r="B1985" s="110"/>
      <c r="C1985" s="110"/>
    </row>
    <row r="1986" spans="1:3" x14ac:dyDescent="0.3">
      <c r="A1986" s="110"/>
      <c r="B1986" s="110"/>
      <c r="C1986" s="110"/>
    </row>
    <row r="1987" spans="1:3" x14ac:dyDescent="0.3">
      <c r="A1987" s="110"/>
      <c r="B1987" s="110"/>
      <c r="C1987" s="110"/>
    </row>
    <row r="1988" spans="1:3" x14ac:dyDescent="0.3">
      <c r="A1988" s="110"/>
      <c r="B1988" s="110"/>
      <c r="C1988" s="110"/>
    </row>
    <row r="1989" spans="1:3" x14ac:dyDescent="0.3">
      <c r="A1989" s="110"/>
      <c r="B1989" s="110"/>
      <c r="C1989" s="110"/>
    </row>
    <row r="1990" spans="1:3" x14ac:dyDescent="0.3">
      <c r="A1990" s="110"/>
      <c r="B1990" s="110"/>
      <c r="C1990" s="110"/>
    </row>
    <row r="1991" spans="1:3" x14ac:dyDescent="0.3">
      <c r="A1991" s="110"/>
      <c r="B1991" s="110"/>
      <c r="C1991" s="110"/>
    </row>
    <row r="1992" spans="1:3" x14ac:dyDescent="0.3">
      <c r="A1992" s="110"/>
      <c r="B1992" s="110"/>
      <c r="C1992" s="110"/>
    </row>
    <row r="1993" spans="1:3" x14ac:dyDescent="0.3">
      <c r="A1993" s="110"/>
      <c r="B1993" s="110"/>
      <c r="C1993" s="110"/>
    </row>
    <row r="1994" spans="1:3" x14ac:dyDescent="0.3">
      <c r="A1994" s="110"/>
      <c r="B1994" s="110"/>
      <c r="C1994" s="110"/>
    </row>
    <row r="1995" spans="1:3" x14ac:dyDescent="0.3">
      <c r="A1995" s="110"/>
      <c r="B1995" s="110"/>
      <c r="C1995" s="110"/>
    </row>
    <row r="1996" spans="1:3" x14ac:dyDescent="0.3">
      <c r="A1996" s="110"/>
      <c r="B1996" s="110"/>
      <c r="C1996" s="110"/>
    </row>
    <row r="1997" spans="1:3" x14ac:dyDescent="0.3">
      <c r="A1997" s="110"/>
      <c r="B1997" s="110"/>
      <c r="C1997" s="110"/>
    </row>
    <row r="1998" spans="1:3" x14ac:dyDescent="0.3">
      <c r="A1998" s="110"/>
      <c r="B1998" s="110"/>
      <c r="C1998" s="110"/>
    </row>
    <row r="1999" spans="1:3" x14ac:dyDescent="0.3">
      <c r="A1999" s="110"/>
      <c r="B1999" s="110"/>
      <c r="C1999" s="110"/>
    </row>
    <row r="2000" spans="1:3" x14ac:dyDescent="0.3">
      <c r="A2000" s="110"/>
      <c r="B2000" s="110"/>
      <c r="C2000" s="110"/>
    </row>
    <row r="2001" spans="1:3" x14ac:dyDescent="0.3">
      <c r="A2001" s="110"/>
      <c r="B2001" s="110"/>
      <c r="C2001" s="110"/>
    </row>
    <row r="2002" spans="1:3" x14ac:dyDescent="0.3">
      <c r="A2002" s="110"/>
      <c r="B2002" s="110"/>
      <c r="C2002" s="110"/>
    </row>
    <row r="2003" spans="1:3" x14ac:dyDescent="0.3">
      <c r="A2003" s="110"/>
      <c r="B2003" s="110"/>
      <c r="C2003" s="110"/>
    </row>
    <row r="2004" spans="1:3" x14ac:dyDescent="0.3">
      <c r="A2004" s="110"/>
      <c r="B2004" s="110"/>
      <c r="C2004" s="110"/>
    </row>
    <row r="2005" spans="1:3" x14ac:dyDescent="0.3">
      <c r="A2005" s="110"/>
      <c r="B2005" s="110"/>
      <c r="C2005" s="110"/>
    </row>
    <row r="2006" spans="1:3" x14ac:dyDescent="0.3">
      <c r="A2006" s="110"/>
      <c r="B2006" s="110"/>
      <c r="C2006" s="110"/>
    </row>
    <row r="2007" spans="1:3" x14ac:dyDescent="0.3">
      <c r="A2007" s="110"/>
      <c r="B2007" s="110"/>
      <c r="C2007" s="110"/>
    </row>
    <row r="2008" spans="1:3" x14ac:dyDescent="0.3">
      <c r="A2008" s="110"/>
      <c r="B2008" s="110"/>
      <c r="C2008" s="110"/>
    </row>
    <row r="2009" spans="1:3" x14ac:dyDescent="0.3">
      <c r="A2009" s="110"/>
      <c r="B2009" s="110"/>
      <c r="C2009" s="110"/>
    </row>
    <row r="2010" spans="1:3" x14ac:dyDescent="0.3">
      <c r="A2010" s="110"/>
      <c r="B2010" s="110"/>
      <c r="C2010" s="110"/>
    </row>
    <row r="2011" spans="1:3" x14ac:dyDescent="0.3">
      <c r="A2011" s="110"/>
      <c r="B2011" s="110"/>
      <c r="C2011" s="110"/>
    </row>
    <row r="2012" spans="1:3" x14ac:dyDescent="0.3">
      <c r="A2012" s="110"/>
      <c r="B2012" s="110"/>
      <c r="C2012" s="110"/>
    </row>
    <row r="2013" spans="1:3" x14ac:dyDescent="0.3">
      <c r="A2013" s="110"/>
      <c r="B2013" s="110"/>
      <c r="C2013" s="110"/>
    </row>
    <row r="2014" spans="1:3" x14ac:dyDescent="0.3">
      <c r="A2014" s="110"/>
      <c r="B2014" s="110"/>
      <c r="C2014" s="110"/>
    </row>
    <row r="2015" spans="1:3" x14ac:dyDescent="0.3">
      <c r="A2015" s="110"/>
      <c r="B2015" s="110"/>
      <c r="C2015" s="110"/>
    </row>
    <row r="2016" spans="1:3" x14ac:dyDescent="0.3">
      <c r="A2016" s="110"/>
      <c r="B2016" s="110"/>
      <c r="C2016" s="110"/>
    </row>
    <row r="2017" spans="1:3" x14ac:dyDescent="0.3">
      <c r="A2017" s="110"/>
      <c r="B2017" s="110"/>
      <c r="C2017" s="110"/>
    </row>
    <row r="2018" spans="1:3" x14ac:dyDescent="0.3">
      <c r="A2018" s="110"/>
      <c r="B2018" s="110"/>
      <c r="C2018" s="110"/>
    </row>
    <row r="2019" spans="1:3" x14ac:dyDescent="0.3">
      <c r="A2019" s="110"/>
      <c r="B2019" s="110"/>
      <c r="C2019" s="110"/>
    </row>
    <row r="2020" spans="1:3" x14ac:dyDescent="0.3">
      <c r="A2020" s="110"/>
      <c r="B2020" s="110"/>
      <c r="C2020" s="110"/>
    </row>
    <row r="2021" spans="1:3" x14ac:dyDescent="0.3">
      <c r="A2021" s="110"/>
      <c r="B2021" s="110"/>
      <c r="C2021" s="110"/>
    </row>
    <row r="2022" spans="1:3" x14ac:dyDescent="0.3">
      <c r="A2022" s="110"/>
      <c r="B2022" s="110"/>
      <c r="C2022" s="110"/>
    </row>
    <row r="2023" spans="1:3" x14ac:dyDescent="0.3">
      <c r="A2023" s="110"/>
      <c r="B2023" s="110"/>
      <c r="C2023" s="110"/>
    </row>
    <row r="2024" spans="1:3" x14ac:dyDescent="0.3">
      <c r="A2024" s="110"/>
      <c r="B2024" s="110"/>
      <c r="C2024" s="110"/>
    </row>
    <row r="2025" spans="1:3" x14ac:dyDescent="0.3">
      <c r="A2025" s="110"/>
      <c r="B2025" s="110"/>
      <c r="C2025" s="110"/>
    </row>
    <row r="2026" spans="1:3" x14ac:dyDescent="0.3">
      <c r="A2026" s="110"/>
      <c r="B2026" s="110"/>
      <c r="C2026" s="110"/>
    </row>
    <row r="2027" spans="1:3" x14ac:dyDescent="0.3">
      <c r="A2027" s="110"/>
      <c r="B2027" s="110"/>
      <c r="C2027" s="110"/>
    </row>
    <row r="2028" spans="1:3" x14ac:dyDescent="0.3">
      <c r="A2028" s="110"/>
      <c r="B2028" s="110"/>
      <c r="C2028" s="110"/>
    </row>
    <row r="2029" spans="1:3" x14ac:dyDescent="0.3">
      <c r="A2029" s="110"/>
      <c r="B2029" s="110"/>
      <c r="C2029" s="110"/>
    </row>
    <row r="2030" spans="1:3" x14ac:dyDescent="0.3">
      <c r="A2030" s="110"/>
      <c r="B2030" s="110"/>
      <c r="C2030" s="110"/>
    </row>
    <row r="2031" spans="1:3" x14ac:dyDescent="0.3">
      <c r="A2031" s="110"/>
      <c r="B2031" s="110"/>
      <c r="C2031" s="110"/>
    </row>
    <row r="2032" spans="1:3" x14ac:dyDescent="0.3">
      <c r="A2032" s="110"/>
      <c r="B2032" s="110"/>
      <c r="C2032" s="110"/>
    </row>
    <row r="2033" spans="1:3" x14ac:dyDescent="0.3">
      <c r="A2033" s="110"/>
      <c r="B2033" s="110"/>
      <c r="C2033" s="110"/>
    </row>
    <row r="2034" spans="1:3" x14ac:dyDescent="0.3">
      <c r="A2034" s="110"/>
      <c r="B2034" s="110"/>
      <c r="C2034" s="110"/>
    </row>
    <row r="2035" spans="1:3" x14ac:dyDescent="0.3">
      <c r="A2035" s="110"/>
      <c r="B2035" s="110"/>
      <c r="C2035" s="110"/>
    </row>
    <row r="2036" spans="1:3" x14ac:dyDescent="0.3">
      <c r="A2036" s="110"/>
      <c r="B2036" s="110"/>
      <c r="C2036" s="110"/>
    </row>
    <row r="2037" spans="1:3" x14ac:dyDescent="0.3">
      <c r="A2037" s="110"/>
      <c r="B2037" s="110"/>
      <c r="C2037" s="110"/>
    </row>
    <row r="2038" spans="1:3" x14ac:dyDescent="0.3">
      <c r="A2038" s="110"/>
      <c r="B2038" s="110"/>
      <c r="C2038" s="110"/>
    </row>
    <row r="2039" spans="1:3" x14ac:dyDescent="0.3">
      <c r="A2039" s="110"/>
      <c r="B2039" s="110"/>
      <c r="C2039" s="110"/>
    </row>
    <row r="2040" spans="1:3" x14ac:dyDescent="0.3">
      <c r="A2040" s="110"/>
      <c r="B2040" s="110"/>
      <c r="C2040" s="110"/>
    </row>
    <row r="2041" spans="1:3" x14ac:dyDescent="0.3">
      <c r="A2041" s="110"/>
      <c r="B2041" s="110"/>
      <c r="C2041" s="110"/>
    </row>
    <row r="2042" spans="1:3" x14ac:dyDescent="0.3">
      <c r="A2042" s="110"/>
      <c r="B2042" s="110"/>
      <c r="C2042" s="110"/>
    </row>
    <row r="2043" spans="1:3" x14ac:dyDescent="0.3">
      <c r="A2043" s="110"/>
      <c r="B2043" s="110"/>
      <c r="C2043" s="110"/>
    </row>
    <row r="2044" spans="1:3" x14ac:dyDescent="0.3">
      <c r="A2044" s="110"/>
      <c r="B2044" s="110"/>
      <c r="C2044" s="110"/>
    </row>
    <row r="2045" spans="1:3" x14ac:dyDescent="0.3">
      <c r="A2045" s="110"/>
      <c r="B2045" s="110"/>
      <c r="C2045" s="110"/>
    </row>
    <row r="2046" spans="1:3" x14ac:dyDescent="0.3">
      <c r="A2046" s="110"/>
      <c r="B2046" s="110"/>
      <c r="C2046" s="110"/>
    </row>
    <row r="2047" spans="1:3" x14ac:dyDescent="0.3">
      <c r="A2047" s="110"/>
      <c r="B2047" s="110"/>
      <c r="C2047" s="110"/>
    </row>
    <row r="2048" spans="1:3" x14ac:dyDescent="0.3">
      <c r="A2048" s="110"/>
      <c r="B2048" s="110"/>
      <c r="C2048" s="110"/>
    </row>
    <row r="2049" spans="1:3" x14ac:dyDescent="0.3">
      <c r="A2049" s="110"/>
      <c r="B2049" s="110"/>
      <c r="C2049" s="110"/>
    </row>
    <row r="2050" spans="1:3" x14ac:dyDescent="0.3">
      <c r="A2050" s="110"/>
      <c r="B2050" s="110"/>
      <c r="C2050" s="110"/>
    </row>
    <row r="2051" spans="1:3" x14ac:dyDescent="0.3">
      <c r="A2051" s="110"/>
      <c r="B2051" s="110"/>
      <c r="C2051" s="110"/>
    </row>
    <row r="2052" spans="1:3" x14ac:dyDescent="0.3">
      <c r="A2052" s="110"/>
      <c r="B2052" s="110"/>
      <c r="C2052" s="110"/>
    </row>
    <row r="2053" spans="1:3" x14ac:dyDescent="0.3">
      <c r="A2053" s="110"/>
      <c r="B2053" s="110"/>
      <c r="C2053" s="110"/>
    </row>
    <row r="2054" spans="1:3" x14ac:dyDescent="0.3">
      <c r="A2054" s="110"/>
      <c r="B2054" s="110"/>
      <c r="C2054" s="110"/>
    </row>
    <row r="2055" spans="1:3" x14ac:dyDescent="0.3">
      <c r="A2055" s="110"/>
      <c r="B2055" s="110"/>
      <c r="C2055" s="110"/>
    </row>
    <row r="2056" spans="1:3" x14ac:dyDescent="0.3">
      <c r="A2056" s="110"/>
      <c r="B2056" s="110"/>
      <c r="C2056" s="110"/>
    </row>
    <row r="2057" spans="1:3" x14ac:dyDescent="0.3">
      <c r="A2057" s="110"/>
      <c r="B2057" s="110"/>
      <c r="C2057" s="110"/>
    </row>
    <row r="2058" spans="1:3" x14ac:dyDescent="0.3">
      <c r="A2058" s="110"/>
      <c r="B2058" s="110"/>
      <c r="C2058" s="110"/>
    </row>
    <row r="2059" spans="1:3" x14ac:dyDescent="0.3">
      <c r="A2059" s="110"/>
      <c r="B2059" s="110"/>
      <c r="C2059" s="110"/>
    </row>
    <row r="2060" spans="1:3" x14ac:dyDescent="0.3">
      <c r="A2060" s="110"/>
      <c r="B2060" s="110"/>
      <c r="C2060" s="110"/>
    </row>
    <row r="2061" spans="1:3" x14ac:dyDescent="0.3">
      <c r="A2061" s="110"/>
      <c r="B2061" s="110"/>
      <c r="C2061" s="110"/>
    </row>
    <row r="2062" spans="1:3" x14ac:dyDescent="0.3">
      <c r="A2062" s="110"/>
      <c r="B2062" s="110"/>
      <c r="C2062" s="110"/>
    </row>
    <row r="2063" spans="1:3" x14ac:dyDescent="0.3">
      <c r="A2063" s="110"/>
      <c r="B2063" s="110"/>
      <c r="C2063" s="110"/>
    </row>
    <row r="2064" spans="1:3" x14ac:dyDescent="0.3">
      <c r="A2064" s="110"/>
      <c r="B2064" s="110"/>
      <c r="C2064" s="110"/>
    </row>
    <row r="2065" spans="1:3" x14ac:dyDescent="0.3">
      <c r="A2065" s="110"/>
      <c r="B2065" s="110"/>
      <c r="C2065" s="110"/>
    </row>
    <row r="2066" spans="1:3" x14ac:dyDescent="0.3">
      <c r="A2066" s="110"/>
      <c r="B2066" s="110"/>
      <c r="C2066" s="110"/>
    </row>
    <row r="2067" spans="1:3" x14ac:dyDescent="0.3">
      <c r="A2067" s="110"/>
      <c r="B2067" s="110"/>
      <c r="C2067" s="110"/>
    </row>
    <row r="2068" spans="1:3" x14ac:dyDescent="0.3">
      <c r="A2068" s="110"/>
      <c r="B2068" s="110"/>
      <c r="C2068" s="110"/>
    </row>
    <row r="2069" spans="1:3" x14ac:dyDescent="0.3">
      <c r="A2069" s="110"/>
      <c r="B2069" s="110"/>
      <c r="C2069" s="110"/>
    </row>
    <row r="2070" spans="1:3" x14ac:dyDescent="0.3">
      <c r="A2070" s="110"/>
      <c r="B2070" s="110"/>
      <c r="C2070" s="110"/>
    </row>
    <row r="2071" spans="1:3" x14ac:dyDescent="0.3">
      <c r="A2071" s="110"/>
      <c r="B2071" s="110"/>
      <c r="C2071" s="110"/>
    </row>
    <row r="2072" spans="1:3" x14ac:dyDescent="0.3">
      <c r="A2072" s="110"/>
      <c r="B2072" s="110"/>
      <c r="C2072" s="110"/>
    </row>
    <row r="2073" spans="1:3" x14ac:dyDescent="0.3">
      <c r="A2073" s="110"/>
      <c r="B2073" s="110"/>
      <c r="C2073" s="110"/>
    </row>
    <row r="2074" spans="1:3" x14ac:dyDescent="0.3">
      <c r="A2074" s="110"/>
      <c r="B2074" s="110"/>
      <c r="C2074" s="110"/>
    </row>
    <row r="2075" spans="1:3" x14ac:dyDescent="0.3">
      <c r="A2075" s="110"/>
      <c r="B2075" s="110"/>
      <c r="C2075" s="110"/>
    </row>
    <row r="2076" spans="1:3" x14ac:dyDescent="0.3">
      <c r="A2076" s="110"/>
      <c r="B2076" s="110"/>
      <c r="C2076" s="110"/>
    </row>
    <row r="2077" spans="1:3" x14ac:dyDescent="0.3">
      <c r="A2077" s="110"/>
      <c r="B2077" s="110"/>
      <c r="C2077" s="110"/>
    </row>
    <row r="2078" spans="1:3" x14ac:dyDescent="0.3">
      <c r="A2078" s="110"/>
      <c r="B2078" s="110"/>
      <c r="C2078" s="110"/>
    </row>
    <row r="2079" spans="1:3" x14ac:dyDescent="0.3">
      <c r="A2079" s="110"/>
      <c r="B2079" s="110"/>
      <c r="C2079" s="110"/>
    </row>
    <row r="2080" spans="1:3" x14ac:dyDescent="0.3">
      <c r="A2080" s="110"/>
      <c r="B2080" s="110"/>
      <c r="C2080" s="110"/>
    </row>
    <row r="2081" spans="1:3" x14ac:dyDescent="0.3">
      <c r="A2081" s="110"/>
      <c r="B2081" s="110"/>
      <c r="C2081" s="110"/>
    </row>
    <row r="2082" spans="1:3" x14ac:dyDescent="0.3">
      <c r="A2082" s="110"/>
      <c r="B2082" s="110"/>
      <c r="C2082" s="110"/>
    </row>
    <row r="2083" spans="1:3" x14ac:dyDescent="0.3">
      <c r="A2083" s="110"/>
      <c r="B2083" s="110"/>
      <c r="C2083" s="110"/>
    </row>
    <row r="2084" spans="1:3" x14ac:dyDescent="0.3">
      <c r="A2084" s="110"/>
      <c r="B2084" s="110"/>
      <c r="C2084" s="110"/>
    </row>
    <row r="2085" spans="1:3" x14ac:dyDescent="0.3">
      <c r="A2085" s="110"/>
      <c r="B2085" s="110"/>
      <c r="C2085" s="110"/>
    </row>
    <row r="2086" spans="1:3" x14ac:dyDescent="0.3">
      <c r="A2086" s="110"/>
      <c r="B2086" s="110"/>
      <c r="C2086" s="110"/>
    </row>
    <row r="2087" spans="1:3" x14ac:dyDescent="0.3">
      <c r="A2087" s="110"/>
      <c r="B2087" s="110"/>
      <c r="C2087" s="110"/>
    </row>
    <row r="2088" spans="1:3" x14ac:dyDescent="0.3">
      <c r="A2088" s="110"/>
      <c r="B2088" s="110"/>
      <c r="C2088" s="110"/>
    </row>
    <row r="2089" spans="1:3" x14ac:dyDescent="0.3">
      <c r="A2089" s="110"/>
      <c r="B2089" s="110"/>
      <c r="C2089" s="110"/>
    </row>
    <row r="2090" spans="1:3" x14ac:dyDescent="0.3">
      <c r="A2090" s="110"/>
      <c r="B2090" s="110"/>
      <c r="C2090" s="110"/>
    </row>
    <row r="2091" spans="1:3" x14ac:dyDescent="0.3">
      <c r="A2091" s="110"/>
      <c r="B2091" s="110"/>
      <c r="C2091" s="110"/>
    </row>
    <row r="2092" spans="1:3" x14ac:dyDescent="0.3">
      <c r="A2092" s="110"/>
      <c r="B2092" s="110"/>
      <c r="C2092" s="110"/>
    </row>
    <row r="2093" spans="1:3" x14ac:dyDescent="0.3">
      <c r="A2093" s="110"/>
      <c r="B2093" s="110"/>
      <c r="C2093" s="110"/>
    </row>
    <row r="2094" spans="1:3" x14ac:dyDescent="0.3">
      <c r="A2094" s="110"/>
      <c r="B2094" s="110"/>
      <c r="C2094" s="110"/>
    </row>
    <row r="2095" spans="1:3" x14ac:dyDescent="0.3">
      <c r="A2095" s="110"/>
      <c r="B2095" s="110"/>
      <c r="C2095" s="110"/>
    </row>
    <row r="2096" spans="1:3" x14ac:dyDescent="0.3">
      <c r="A2096" s="110"/>
      <c r="B2096" s="110"/>
      <c r="C2096" s="110"/>
    </row>
    <row r="2097" spans="1:3" x14ac:dyDescent="0.3">
      <c r="A2097" s="110"/>
      <c r="B2097" s="110"/>
      <c r="C2097" s="110"/>
    </row>
    <row r="2098" spans="1:3" x14ac:dyDescent="0.3">
      <c r="A2098" s="110"/>
      <c r="B2098" s="110"/>
      <c r="C2098" s="110"/>
    </row>
    <row r="2099" spans="1:3" x14ac:dyDescent="0.3">
      <c r="A2099" s="110"/>
      <c r="B2099" s="110"/>
      <c r="C2099" s="110"/>
    </row>
    <row r="2100" spans="1:3" x14ac:dyDescent="0.3">
      <c r="A2100" s="110"/>
      <c r="B2100" s="110"/>
      <c r="C2100" s="110"/>
    </row>
    <row r="2101" spans="1:3" x14ac:dyDescent="0.3">
      <c r="A2101" s="110"/>
      <c r="B2101" s="110"/>
      <c r="C2101" s="110"/>
    </row>
    <row r="2102" spans="1:3" x14ac:dyDescent="0.3">
      <c r="A2102" s="110"/>
      <c r="B2102" s="110"/>
      <c r="C2102" s="110"/>
    </row>
    <row r="2103" spans="1:3" x14ac:dyDescent="0.3">
      <c r="A2103" s="110"/>
      <c r="B2103" s="110"/>
      <c r="C2103" s="110"/>
    </row>
    <row r="2104" spans="1:3" x14ac:dyDescent="0.3">
      <c r="A2104" s="110"/>
      <c r="B2104" s="110"/>
      <c r="C2104" s="110"/>
    </row>
    <row r="2105" spans="1:3" x14ac:dyDescent="0.3">
      <c r="A2105" s="110"/>
      <c r="B2105" s="110"/>
      <c r="C2105" s="110"/>
    </row>
    <row r="2106" spans="1:3" x14ac:dyDescent="0.3">
      <c r="A2106" s="110"/>
      <c r="B2106" s="110"/>
      <c r="C2106" s="110"/>
    </row>
    <row r="2107" spans="1:3" x14ac:dyDescent="0.3">
      <c r="A2107" s="110"/>
      <c r="B2107" s="110"/>
      <c r="C2107" s="110"/>
    </row>
    <row r="2108" spans="1:3" x14ac:dyDescent="0.3">
      <c r="A2108" s="110"/>
      <c r="B2108" s="110"/>
      <c r="C2108" s="110"/>
    </row>
    <row r="2109" spans="1:3" x14ac:dyDescent="0.3">
      <c r="A2109" s="110"/>
      <c r="B2109" s="110"/>
      <c r="C2109" s="110"/>
    </row>
    <row r="2110" spans="1:3" x14ac:dyDescent="0.3">
      <c r="A2110" s="110"/>
      <c r="B2110" s="110"/>
      <c r="C2110" s="110"/>
    </row>
    <row r="2111" spans="1:3" x14ac:dyDescent="0.3">
      <c r="A2111" s="110"/>
      <c r="B2111" s="110"/>
      <c r="C2111" s="110"/>
    </row>
    <row r="2112" spans="1:3" x14ac:dyDescent="0.3">
      <c r="A2112" s="110"/>
      <c r="B2112" s="110"/>
      <c r="C2112" s="110"/>
    </row>
    <row r="2113" spans="1:3" x14ac:dyDescent="0.3">
      <c r="A2113" s="110"/>
      <c r="B2113" s="110"/>
      <c r="C2113" s="110"/>
    </row>
    <row r="2114" spans="1:3" x14ac:dyDescent="0.3">
      <c r="A2114" s="110"/>
      <c r="B2114" s="110"/>
      <c r="C2114" s="110"/>
    </row>
    <row r="2115" spans="1:3" x14ac:dyDescent="0.3">
      <c r="A2115" s="110"/>
      <c r="B2115" s="110"/>
      <c r="C2115" s="110"/>
    </row>
    <row r="2116" spans="1:3" x14ac:dyDescent="0.3">
      <c r="A2116" s="110"/>
      <c r="B2116" s="110"/>
      <c r="C2116" s="110"/>
    </row>
    <row r="2117" spans="1:3" x14ac:dyDescent="0.3">
      <c r="A2117" s="110"/>
      <c r="B2117" s="110"/>
      <c r="C2117" s="110"/>
    </row>
    <row r="2118" spans="1:3" x14ac:dyDescent="0.3">
      <c r="A2118" s="110"/>
      <c r="B2118" s="110"/>
      <c r="C2118" s="110"/>
    </row>
    <row r="2119" spans="1:3" x14ac:dyDescent="0.3">
      <c r="A2119" s="110"/>
      <c r="B2119" s="110"/>
      <c r="C2119" s="110"/>
    </row>
    <row r="2120" spans="1:3" x14ac:dyDescent="0.3">
      <c r="A2120" s="110"/>
      <c r="B2120" s="110"/>
      <c r="C2120" s="110"/>
    </row>
    <row r="2121" spans="1:3" x14ac:dyDescent="0.3">
      <c r="A2121" s="110"/>
      <c r="B2121" s="110"/>
      <c r="C2121" s="110"/>
    </row>
    <row r="2122" spans="1:3" x14ac:dyDescent="0.3">
      <c r="A2122" s="110"/>
      <c r="B2122" s="110"/>
      <c r="C2122" s="110"/>
    </row>
    <row r="2123" spans="1:3" x14ac:dyDescent="0.3">
      <c r="A2123" s="110"/>
      <c r="B2123" s="110"/>
      <c r="C2123" s="110"/>
    </row>
    <row r="2124" spans="1:3" x14ac:dyDescent="0.3">
      <c r="A2124" s="110"/>
      <c r="B2124" s="110"/>
      <c r="C2124" s="110"/>
    </row>
    <row r="2125" spans="1:3" x14ac:dyDescent="0.3">
      <c r="A2125" s="110"/>
      <c r="B2125" s="110"/>
      <c r="C2125" s="110"/>
    </row>
    <row r="2126" spans="1:3" x14ac:dyDescent="0.3">
      <c r="A2126" s="110"/>
      <c r="B2126" s="110"/>
      <c r="C2126" s="110"/>
    </row>
    <row r="2127" spans="1:3" x14ac:dyDescent="0.3">
      <c r="A2127" s="110"/>
      <c r="B2127" s="110"/>
      <c r="C2127" s="110"/>
    </row>
    <row r="2128" spans="1:3" x14ac:dyDescent="0.3">
      <c r="A2128" s="110"/>
      <c r="B2128" s="110"/>
      <c r="C2128" s="110"/>
    </row>
    <row r="2129" spans="1:3" x14ac:dyDescent="0.3">
      <c r="A2129" s="110"/>
      <c r="B2129" s="110"/>
      <c r="C2129" s="110"/>
    </row>
    <row r="2130" spans="1:3" x14ac:dyDescent="0.3">
      <c r="A2130" s="110"/>
      <c r="B2130" s="110"/>
      <c r="C2130" s="110"/>
    </row>
    <row r="2131" spans="1:3" x14ac:dyDescent="0.3">
      <c r="A2131" s="110"/>
      <c r="B2131" s="110"/>
      <c r="C2131" s="110"/>
    </row>
    <row r="2132" spans="1:3" x14ac:dyDescent="0.3">
      <c r="A2132" s="110"/>
      <c r="B2132" s="110"/>
      <c r="C2132" s="110"/>
    </row>
    <row r="2133" spans="1:3" x14ac:dyDescent="0.3">
      <c r="A2133" s="110"/>
      <c r="B2133" s="110"/>
      <c r="C2133" s="110"/>
    </row>
    <row r="2134" spans="1:3" x14ac:dyDescent="0.3">
      <c r="A2134" s="110"/>
      <c r="B2134" s="110"/>
      <c r="C2134" s="110"/>
    </row>
    <row r="2135" spans="1:3" x14ac:dyDescent="0.3">
      <c r="A2135" s="110"/>
      <c r="B2135" s="110"/>
      <c r="C2135" s="110"/>
    </row>
    <row r="2136" spans="1:3" x14ac:dyDescent="0.3">
      <c r="A2136" s="110"/>
      <c r="B2136" s="110"/>
      <c r="C2136" s="110"/>
    </row>
    <row r="2137" spans="1:3" x14ac:dyDescent="0.3">
      <c r="A2137" s="110"/>
      <c r="B2137" s="110"/>
      <c r="C2137" s="110"/>
    </row>
    <row r="2138" spans="1:3" x14ac:dyDescent="0.3">
      <c r="A2138" s="110"/>
      <c r="B2138" s="110"/>
      <c r="C2138" s="110"/>
    </row>
    <row r="2139" spans="1:3" x14ac:dyDescent="0.3">
      <c r="A2139" s="110"/>
      <c r="B2139" s="110"/>
      <c r="C2139" s="110"/>
    </row>
    <row r="2140" spans="1:3" x14ac:dyDescent="0.3">
      <c r="A2140" s="110"/>
      <c r="B2140" s="110"/>
      <c r="C2140" s="110"/>
    </row>
    <row r="2141" spans="1:3" x14ac:dyDescent="0.3">
      <c r="A2141" s="110"/>
      <c r="B2141" s="110"/>
      <c r="C2141" s="110"/>
    </row>
    <row r="2142" spans="1:3" x14ac:dyDescent="0.3">
      <c r="A2142" s="110"/>
      <c r="B2142" s="110"/>
      <c r="C2142" s="110"/>
    </row>
    <row r="2143" spans="1:3" x14ac:dyDescent="0.3">
      <c r="A2143" s="110"/>
      <c r="B2143" s="110"/>
      <c r="C2143" s="110"/>
    </row>
    <row r="2144" spans="1:3" x14ac:dyDescent="0.3">
      <c r="A2144" s="110"/>
      <c r="B2144" s="110"/>
      <c r="C2144" s="110"/>
    </row>
    <row r="2145" spans="1:3" x14ac:dyDescent="0.3">
      <c r="A2145" s="110"/>
      <c r="B2145" s="110"/>
      <c r="C2145" s="110"/>
    </row>
    <row r="2146" spans="1:3" x14ac:dyDescent="0.3">
      <c r="A2146" s="110"/>
      <c r="B2146" s="110"/>
      <c r="C2146" s="110"/>
    </row>
    <row r="2147" spans="1:3" x14ac:dyDescent="0.3">
      <c r="A2147" s="110"/>
      <c r="B2147" s="110"/>
      <c r="C2147" s="110"/>
    </row>
    <row r="2148" spans="1:3" x14ac:dyDescent="0.3">
      <c r="A2148" s="110"/>
      <c r="B2148" s="110"/>
      <c r="C2148" s="110"/>
    </row>
    <row r="2149" spans="1:3" x14ac:dyDescent="0.3">
      <c r="A2149" s="110"/>
      <c r="B2149" s="110"/>
      <c r="C2149" s="110"/>
    </row>
    <row r="2150" spans="1:3" x14ac:dyDescent="0.3">
      <c r="A2150" s="110"/>
      <c r="B2150" s="110"/>
      <c r="C2150" s="110"/>
    </row>
    <row r="2151" spans="1:3" x14ac:dyDescent="0.3">
      <c r="A2151" s="110"/>
      <c r="B2151" s="110"/>
      <c r="C2151" s="110"/>
    </row>
    <row r="2152" spans="1:3" x14ac:dyDescent="0.3">
      <c r="A2152" s="110"/>
      <c r="B2152" s="110"/>
      <c r="C2152" s="110"/>
    </row>
    <row r="2153" spans="1:3" x14ac:dyDescent="0.3">
      <c r="A2153" s="110"/>
      <c r="B2153" s="110"/>
      <c r="C2153" s="110"/>
    </row>
    <row r="2154" spans="1:3" x14ac:dyDescent="0.3">
      <c r="A2154" s="110"/>
      <c r="B2154" s="110"/>
      <c r="C2154" s="110"/>
    </row>
    <row r="2155" spans="1:3" x14ac:dyDescent="0.3">
      <c r="A2155" s="110"/>
      <c r="B2155" s="110"/>
      <c r="C2155" s="110"/>
    </row>
    <row r="2156" spans="1:3" x14ac:dyDescent="0.3">
      <c r="A2156" s="110"/>
      <c r="B2156" s="110"/>
      <c r="C2156" s="110"/>
    </row>
    <row r="2157" spans="1:3" x14ac:dyDescent="0.3">
      <c r="A2157" s="110"/>
      <c r="B2157" s="110"/>
      <c r="C2157" s="110"/>
    </row>
    <row r="2158" spans="1:3" x14ac:dyDescent="0.3">
      <c r="A2158" s="110"/>
      <c r="B2158" s="110"/>
      <c r="C2158" s="110"/>
    </row>
    <row r="2159" spans="1:3" x14ac:dyDescent="0.3">
      <c r="A2159" s="110"/>
      <c r="B2159" s="110"/>
      <c r="C2159" s="110"/>
    </row>
    <row r="2160" spans="1:3" x14ac:dyDescent="0.3">
      <c r="A2160" s="110"/>
      <c r="B2160" s="110"/>
      <c r="C2160" s="110"/>
    </row>
    <row r="2161" spans="1:3" x14ac:dyDescent="0.3">
      <c r="A2161" s="110"/>
      <c r="B2161" s="110"/>
      <c r="C2161" s="110"/>
    </row>
    <row r="2162" spans="1:3" x14ac:dyDescent="0.3">
      <c r="A2162" s="110"/>
      <c r="B2162" s="110"/>
      <c r="C2162" s="110"/>
    </row>
    <row r="2163" spans="1:3" x14ac:dyDescent="0.3">
      <c r="A2163" s="110"/>
      <c r="B2163" s="110"/>
      <c r="C2163" s="110"/>
    </row>
    <row r="2164" spans="1:3" x14ac:dyDescent="0.3">
      <c r="A2164" s="110"/>
      <c r="B2164" s="110"/>
      <c r="C2164" s="110"/>
    </row>
    <row r="2165" spans="1:3" x14ac:dyDescent="0.3">
      <c r="A2165" s="110"/>
      <c r="B2165" s="110"/>
      <c r="C2165" s="110"/>
    </row>
    <row r="2166" spans="1:3" x14ac:dyDescent="0.3">
      <c r="A2166" s="110"/>
      <c r="B2166" s="110"/>
      <c r="C2166" s="110"/>
    </row>
    <row r="2167" spans="1:3" x14ac:dyDescent="0.3">
      <c r="A2167" s="110"/>
      <c r="B2167" s="110"/>
      <c r="C2167" s="110"/>
    </row>
    <row r="2168" spans="1:3" x14ac:dyDescent="0.3">
      <c r="A2168" s="110"/>
      <c r="B2168" s="110"/>
      <c r="C2168" s="110"/>
    </row>
    <row r="2169" spans="1:3" x14ac:dyDescent="0.3">
      <c r="A2169" s="110"/>
      <c r="B2169" s="110"/>
      <c r="C2169" s="110"/>
    </row>
    <row r="2170" spans="1:3" x14ac:dyDescent="0.3">
      <c r="A2170" s="110"/>
      <c r="B2170" s="110"/>
      <c r="C2170" s="110"/>
    </row>
    <row r="2171" spans="1:3" x14ac:dyDescent="0.3">
      <c r="A2171" s="110"/>
      <c r="B2171" s="110"/>
      <c r="C2171" s="110"/>
    </row>
    <row r="2172" spans="1:3" x14ac:dyDescent="0.3">
      <c r="A2172" s="110"/>
      <c r="B2172" s="110"/>
      <c r="C2172" s="110"/>
    </row>
    <row r="2173" spans="1:3" x14ac:dyDescent="0.3">
      <c r="A2173" s="110"/>
      <c r="B2173" s="110"/>
      <c r="C2173" s="110"/>
    </row>
    <row r="2174" spans="1:3" x14ac:dyDescent="0.3">
      <c r="A2174" s="110"/>
      <c r="B2174" s="110"/>
      <c r="C2174" s="110"/>
    </row>
    <row r="2175" spans="1:3" x14ac:dyDescent="0.3">
      <c r="A2175" s="110"/>
      <c r="B2175" s="110"/>
      <c r="C2175" s="110"/>
    </row>
    <row r="2176" spans="1:3" x14ac:dyDescent="0.3">
      <c r="A2176" s="110"/>
      <c r="B2176" s="110"/>
      <c r="C2176" s="110"/>
    </row>
    <row r="2177" spans="1:3" x14ac:dyDescent="0.3">
      <c r="A2177" s="110"/>
      <c r="B2177" s="110"/>
      <c r="C2177" s="110"/>
    </row>
    <row r="2178" spans="1:3" x14ac:dyDescent="0.3">
      <c r="A2178" s="110"/>
      <c r="B2178" s="110"/>
      <c r="C2178" s="110"/>
    </row>
    <row r="2179" spans="1:3" x14ac:dyDescent="0.3">
      <c r="A2179" s="110"/>
      <c r="B2179" s="110"/>
      <c r="C2179" s="110"/>
    </row>
    <row r="2180" spans="1:3" x14ac:dyDescent="0.3">
      <c r="A2180" s="110"/>
      <c r="B2180" s="110"/>
      <c r="C2180" s="110"/>
    </row>
    <row r="2181" spans="1:3" x14ac:dyDescent="0.3">
      <c r="A2181" s="110"/>
      <c r="B2181" s="110"/>
      <c r="C2181" s="110"/>
    </row>
    <row r="2182" spans="1:3" x14ac:dyDescent="0.3">
      <c r="A2182" s="110"/>
      <c r="B2182" s="110"/>
      <c r="C2182" s="110"/>
    </row>
    <row r="2183" spans="1:3" x14ac:dyDescent="0.3">
      <c r="A2183" s="110"/>
      <c r="B2183" s="110"/>
      <c r="C2183" s="110"/>
    </row>
    <row r="2184" spans="1:3" x14ac:dyDescent="0.3">
      <c r="A2184" s="110"/>
      <c r="B2184" s="110"/>
      <c r="C2184" s="110"/>
    </row>
    <row r="2185" spans="1:3" x14ac:dyDescent="0.3">
      <c r="A2185" s="110"/>
      <c r="B2185" s="110"/>
      <c r="C2185" s="110"/>
    </row>
    <row r="2186" spans="1:3" x14ac:dyDescent="0.3">
      <c r="A2186" s="110"/>
      <c r="B2186" s="110"/>
      <c r="C2186" s="110"/>
    </row>
    <row r="2187" spans="1:3" x14ac:dyDescent="0.3">
      <c r="A2187" s="110"/>
      <c r="B2187" s="110"/>
      <c r="C2187" s="110"/>
    </row>
    <row r="2188" spans="1:3" x14ac:dyDescent="0.3">
      <c r="A2188" s="110"/>
      <c r="B2188" s="110"/>
      <c r="C2188" s="110"/>
    </row>
    <row r="2189" spans="1:3" x14ac:dyDescent="0.3">
      <c r="A2189" s="110"/>
      <c r="B2189" s="110"/>
      <c r="C2189" s="110"/>
    </row>
    <row r="2190" spans="1:3" x14ac:dyDescent="0.3">
      <c r="A2190" s="110"/>
      <c r="B2190" s="110"/>
      <c r="C2190" s="110"/>
    </row>
    <row r="2191" spans="1:3" x14ac:dyDescent="0.3">
      <c r="A2191" s="110"/>
      <c r="B2191" s="110"/>
      <c r="C2191" s="110"/>
    </row>
    <row r="2192" spans="1:3" x14ac:dyDescent="0.3">
      <c r="A2192" s="110"/>
      <c r="B2192" s="110"/>
      <c r="C2192" s="110"/>
    </row>
    <row r="2193" spans="1:3" x14ac:dyDescent="0.3">
      <c r="A2193" s="110"/>
      <c r="B2193" s="110"/>
      <c r="C2193" s="110"/>
    </row>
    <row r="2194" spans="1:3" x14ac:dyDescent="0.3">
      <c r="A2194" s="110"/>
      <c r="B2194" s="110"/>
      <c r="C2194" s="110"/>
    </row>
    <row r="2195" spans="1:3" x14ac:dyDescent="0.3">
      <c r="A2195" s="110"/>
      <c r="B2195" s="110"/>
      <c r="C2195" s="110"/>
    </row>
    <row r="2196" spans="1:3" x14ac:dyDescent="0.3">
      <c r="A2196" s="110"/>
      <c r="B2196" s="110"/>
      <c r="C2196" s="110"/>
    </row>
    <row r="2197" spans="1:3" x14ac:dyDescent="0.3">
      <c r="A2197" s="110"/>
      <c r="B2197" s="110"/>
      <c r="C2197" s="110"/>
    </row>
    <row r="2198" spans="1:3" x14ac:dyDescent="0.3">
      <c r="A2198" s="110"/>
      <c r="B2198" s="110"/>
      <c r="C2198" s="110"/>
    </row>
    <row r="2199" spans="1:3" x14ac:dyDescent="0.3">
      <c r="A2199" s="110"/>
      <c r="B2199" s="110"/>
      <c r="C2199" s="110"/>
    </row>
    <row r="2200" spans="1:3" x14ac:dyDescent="0.3">
      <c r="A2200" s="110"/>
      <c r="B2200" s="110"/>
      <c r="C2200" s="110"/>
    </row>
    <row r="2201" spans="1:3" x14ac:dyDescent="0.3">
      <c r="A2201" s="110"/>
      <c r="B2201" s="110"/>
      <c r="C2201" s="110"/>
    </row>
    <row r="2202" spans="1:3" x14ac:dyDescent="0.3">
      <c r="A2202" s="110"/>
      <c r="B2202" s="110"/>
      <c r="C2202" s="110"/>
    </row>
    <row r="2203" spans="1:3" x14ac:dyDescent="0.3">
      <c r="A2203" s="110"/>
      <c r="B2203" s="110"/>
      <c r="C2203" s="110"/>
    </row>
    <row r="2204" spans="1:3" x14ac:dyDescent="0.3">
      <c r="A2204" s="110"/>
      <c r="B2204" s="110"/>
      <c r="C2204" s="110"/>
    </row>
    <row r="2205" spans="1:3" x14ac:dyDescent="0.3">
      <c r="A2205" s="110"/>
      <c r="B2205" s="110"/>
      <c r="C2205" s="110"/>
    </row>
    <row r="2206" spans="1:3" x14ac:dyDescent="0.3">
      <c r="A2206" s="110"/>
      <c r="B2206" s="110"/>
      <c r="C2206" s="110"/>
    </row>
    <row r="2207" spans="1:3" x14ac:dyDescent="0.3">
      <c r="A2207" s="110"/>
      <c r="B2207" s="110"/>
      <c r="C2207" s="110"/>
    </row>
    <row r="2208" spans="1:3" x14ac:dyDescent="0.3">
      <c r="A2208" s="110"/>
      <c r="B2208" s="110"/>
      <c r="C2208" s="110"/>
    </row>
    <row r="2209" spans="1:3" x14ac:dyDescent="0.3">
      <c r="A2209" s="110"/>
      <c r="B2209" s="110"/>
      <c r="C2209" s="110"/>
    </row>
    <row r="2210" spans="1:3" x14ac:dyDescent="0.3">
      <c r="A2210" s="110"/>
      <c r="B2210" s="110"/>
      <c r="C2210" s="110"/>
    </row>
    <row r="2211" spans="1:3" x14ac:dyDescent="0.3">
      <c r="A2211" s="110"/>
      <c r="B2211" s="110"/>
      <c r="C2211" s="110"/>
    </row>
    <row r="2212" spans="1:3" x14ac:dyDescent="0.3">
      <c r="A2212" s="110"/>
      <c r="B2212" s="110"/>
      <c r="C2212" s="110"/>
    </row>
    <row r="2213" spans="1:3" x14ac:dyDescent="0.3">
      <c r="A2213" s="110"/>
      <c r="B2213" s="110"/>
      <c r="C2213" s="110"/>
    </row>
    <row r="2214" spans="1:3" x14ac:dyDescent="0.3">
      <c r="A2214" s="110"/>
      <c r="B2214" s="110"/>
      <c r="C2214" s="110"/>
    </row>
    <row r="2215" spans="1:3" x14ac:dyDescent="0.3">
      <c r="A2215" s="110"/>
      <c r="B2215" s="110"/>
      <c r="C2215" s="110"/>
    </row>
    <row r="2216" spans="1:3" x14ac:dyDescent="0.3">
      <c r="A2216" s="110"/>
      <c r="B2216" s="110"/>
      <c r="C2216" s="110"/>
    </row>
    <row r="2217" spans="1:3" x14ac:dyDescent="0.3">
      <c r="A2217" s="110"/>
      <c r="B2217" s="110"/>
      <c r="C2217" s="110"/>
    </row>
    <row r="2218" spans="1:3" x14ac:dyDescent="0.3">
      <c r="A2218" s="110"/>
      <c r="B2218" s="110"/>
      <c r="C2218" s="110"/>
    </row>
    <row r="2219" spans="1:3" x14ac:dyDescent="0.3">
      <c r="A2219" s="110"/>
      <c r="B2219" s="110"/>
      <c r="C2219" s="110"/>
    </row>
    <row r="2220" spans="1:3" x14ac:dyDescent="0.3">
      <c r="A2220" s="110"/>
      <c r="B2220" s="110"/>
      <c r="C2220" s="110"/>
    </row>
    <row r="2221" spans="1:3" x14ac:dyDescent="0.3">
      <c r="A2221" s="110"/>
      <c r="B2221" s="110"/>
      <c r="C2221" s="110"/>
    </row>
    <row r="2222" spans="1:3" x14ac:dyDescent="0.3">
      <c r="A2222" s="110"/>
      <c r="B2222" s="110"/>
      <c r="C2222" s="110"/>
    </row>
    <row r="2223" spans="1:3" x14ac:dyDescent="0.3">
      <c r="A2223" s="110"/>
      <c r="B2223" s="110"/>
      <c r="C2223" s="110"/>
    </row>
    <row r="2224" spans="1:3" x14ac:dyDescent="0.3">
      <c r="A2224" s="110"/>
      <c r="B2224" s="110"/>
      <c r="C2224" s="110"/>
    </row>
    <row r="2225" spans="1:3" x14ac:dyDescent="0.3">
      <c r="A2225" s="110"/>
      <c r="B2225" s="110"/>
      <c r="C2225" s="110"/>
    </row>
    <row r="2226" spans="1:3" x14ac:dyDescent="0.3">
      <c r="A2226" s="110"/>
      <c r="B2226" s="110"/>
      <c r="C2226" s="110"/>
    </row>
    <row r="2227" spans="1:3" x14ac:dyDescent="0.3">
      <c r="A2227" s="110"/>
      <c r="B2227" s="110"/>
      <c r="C2227" s="110"/>
    </row>
    <row r="2228" spans="1:3" x14ac:dyDescent="0.3">
      <c r="A2228" s="110"/>
      <c r="B2228" s="110"/>
      <c r="C2228" s="110"/>
    </row>
    <row r="2229" spans="1:3" x14ac:dyDescent="0.3">
      <c r="A2229" s="110"/>
      <c r="B2229" s="110"/>
      <c r="C2229" s="110"/>
    </row>
    <row r="2230" spans="1:3" x14ac:dyDescent="0.3">
      <c r="A2230" s="110"/>
      <c r="B2230" s="110"/>
      <c r="C2230" s="110"/>
    </row>
    <row r="2231" spans="1:3" x14ac:dyDescent="0.3">
      <c r="A2231" s="110"/>
      <c r="B2231" s="110"/>
      <c r="C2231" s="110"/>
    </row>
    <row r="2232" spans="1:3" x14ac:dyDescent="0.3">
      <c r="A2232" s="110"/>
      <c r="B2232" s="110"/>
      <c r="C2232" s="110"/>
    </row>
    <row r="2233" spans="1:3" x14ac:dyDescent="0.3">
      <c r="A2233" s="110"/>
      <c r="B2233" s="110"/>
      <c r="C2233" s="110"/>
    </row>
    <row r="2234" spans="1:3" x14ac:dyDescent="0.3">
      <c r="A2234" s="110"/>
      <c r="B2234" s="110"/>
      <c r="C2234" s="110"/>
    </row>
    <row r="2235" spans="1:3" x14ac:dyDescent="0.3">
      <c r="A2235" s="110"/>
      <c r="B2235" s="110"/>
      <c r="C2235" s="110"/>
    </row>
    <row r="2236" spans="1:3" x14ac:dyDescent="0.3">
      <c r="A2236" s="110"/>
      <c r="B2236" s="110"/>
      <c r="C2236" s="110"/>
    </row>
    <row r="2237" spans="1:3" x14ac:dyDescent="0.3">
      <c r="A2237" s="110"/>
      <c r="B2237" s="110"/>
      <c r="C2237" s="110"/>
    </row>
    <row r="2238" spans="1:3" x14ac:dyDescent="0.3">
      <c r="A2238" s="110"/>
      <c r="B2238" s="110"/>
      <c r="C2238" s="110"/>
    </row>
    <row r="2239" spans="1:3" x14ac:dyDescent="0.3">
      <c r="A2239" s="110"/>
      <c r="B2239" s="110"/>
      <c r="C2239" s="110"/>
    </row>
    <row r="2240" spans="1:3" x14ac:dyDescent="0.3">
      <c r="A2240" s="110"/>
      <c r="B2240" s="110"/>
      <c r="C2240" s="110"/>
    </row>
    <row r="2241" spans="1:3" x14ac:dyDescent="0.3">
      <c r="A2241" s="110"/>
      <c r="B2241" s="110"/>
      <c r="C2241" s="110"/>
    </row>
    <row r="2242" spans="1:3" x14ac:dyDescent="0.3">
      <c r="A2242" s="110"/>
      <c r="B2242" s="110"/>
      <c r="C2242" s="110"/>
    </row>
    <row r="2243" spans="1:3" x14ac:dyDescent="0.3">
      <c r="A2243" s="110"/>
      <c r="B2243" s="110"/>
      <c r="C2243" s="110"/>
    </row>
    <row r="2244" spans="1:3" x14ac:dyDescent="0.3">
      <c r="A2244" s="110"/>
      <c r="B2244" s="110"/>
      <c r="C2244" s="110"/>
    </row>
    <row r="2245" spans="1:3" x14ac:dyDescent="0.3">
      <c r="A2245" s="110"/>
      <c r="B2245" s="110"/>
      <c r="C2245" s="110"/>
    </row>
    <row r="2246" spans="1:3" x14ac:dyDescent="0.3">
      <c r="A2246" s="110"/>
      <c r="B2246" s="110"/>
      <c r="C2246" s="110"/>
    </row>
    <row r="2247" spans="1:3" x14ac:dyDescent="0.3">
      <c r="A2247" s="110"/>
      <c r="B2247" s="110"/>
      <c r="C2247" s="110"/>
    </row>
    <row r="2248" spans="1:3" x14ac:dyDescent="0.3">
      <c r="A2248" s="110"/>
      <c r="B2248" s="110"/>
      <c r="C2248" s="110"/>
    </row>
    <row r="2249" spans="1:3" x14ac:dyDescent="0.3">
      <c r="A2249" s="110"/>
      <c r="B2249" s="110"/>
      <c r="C2249" s="110"/>
    </row>
    <row r="2250" spans="1:3" x14ac:dyDescent="0.3">
      <c r="A2250" s="110"/>
      <c r="B2250" s="110"/>
      <c r="C2250" s="110"/>
    </row>
    <row r="2251" spans="1:3" x14ac:dyDescent="0.3">
      <c r="A2251" s="110"/>
      <c r="B2251" s="110"/>
      <c r="C2251" s="110"/>
    </row>
    <row r="2252" spans="1:3" x14ac:dyDescent="0.3">
      <c r="A2252" s="110"/>
      <c r="B2252" s="110"/>
      <c r="C2252" s="110"/>
    </row>
    <row r="2253" spans="1:3" x14ac:dyDescent="0.3">
      <c r="A2253" s="110"/>
      <c r="B2253" s="110"/>
      <c r="C2253" s="110"/>
    </row>
    <row r="2254" spans="1:3" x14ac:dyDescent="0.3">
      <c r="A2254" s="110"/>
      <c r="B2254" s="110"/>
      <c r="C2254" s="110"/>
    </row>
    <row r="2255" spans="1:3" x14ac:dyDescent="0.3">
      <c r="A2255" s="110"/>
      <c r="B2255" s="110"/>
      <c r="C2255" s="110"/>
    </row>
    <row r="2256" spans="1:3" x14ac:dyDescent="0.3">
      <c r="A2256" s="110"/>
      <c r="B2256" s="110"/>
      <c r="C2256" s="110"/>
    </row>
    <row r="2257" spans="1:3" x14ac:dyDescent="0.3">
      <c r="A2257" s="110"/>
      <c r="B2257" s="110"/>
      <c r="C2257" s="110"/>
    </row>
    <row r="2258" spans="1:3" x14ac:dyDescent="0.3">
      <c r="A2258" s="110"/>
      <c r="B2258" s="110"/>
      <c r="C2258" s="110"/>
    </row>
    <row r="2259" spans="1:3" x14ac:dyDescent="0.3">
      <c r="A2259" s="110"/>
      <c r="B2259" s="110"/>
      <c r="C2259" s="110"/>
    </row>
    <row r="2260" spans="1:3" x14ac:dyDescent="0.3">
      <c r="A2260" s="110"/>
      <c r="B2260" s="110"/>
      <c r="C2260" s="110"/>
    </row>
    <row r="2261" spans="1:3" x14ac:dyDescent="0.3">
      <c r="A2261" s="110"/>
      <c r="B2261" s="110"/>
      <c r="C2261" s="110"/>
    </row>
    <row r="2262" spans="1:3" x14ac:dyDescent="0.3">
      <c r="A2262" s="110"/>
      <c r="B2262" s="110"/>
      <c r="C2262" s="110"/>
    </row>
    <row r="2263" spans="1:3" x14ac:dyDescent="0.3">
      <c r="A2263" s="110"/>
      <c r="B2263" s="110"/>
      <c r="C2263" s="110"/>
    </row>
    <row r="2264" spans="1:3" x14ac:dyDescent="0.3">
      <c r="A2264" s="110"/>
      <c r="B2264" s="110"/>
      <c r="C2264" s="110"/>
    </row>
    <row r="2265" spans="1:3" x14ac:dyDescent="0.3">
      <c r="A2265" s="110"/>
      <c r="B2265" s="110"/>
      <c r="C2265" s="110"/>
    </row>
    <row r="2266" spans="1:3" x14ac:dyDescent="0.3">
      <c r="A2266" s="110"/>
      <c r="B2266" s="110"/>
      <c r="C2266" s="110"/>
    </row>
    <row r="2267" spans="1:3" x14ac:dyDescent="0.3">
      <c r="A2267" s="110"/>
      <c r="B2267" s="110"/>
      <c r="C2267" s="110"/>
    </row>
    <row r="2268" spans="1:3" x14ac:dyDescent="0.3">
      <c r="A2268" s="110"/>
      <c r="B2268" s="110"/>
      <c r="C2268" s="110"/>
    </row>
    <row r="2269" spans="1:3" x14ac:dyDescent="0.3">
      <c r="A2269" s="110"/>
      <c r="B2269" s="110"/>
      <c r="C2269" s="110"/>
    </row>
    <row r="2270" spans="1:3" x14ac:dyDescent="0.3">
      <c r="A2270" s="110"/>
      <c r="B2270" s="110"/>
      <c r="C2270" s="110"/>
    </row>
    <row r="2271" spans="1:3" x14ac:dyDescent="0.3">
      <c r="A2271" s="110"/>
      <c r="B2271" s="110"/>
      <c r="C2271" s="110"/>
    </row>
    <row r="2272" spans="1:3" x14ac:dyDescent="0.3">
      <c r="A2272" s="110"/>
      <c r="B2272" s="110"/>
      <c r="C2272" s="110"/>
    </row>
    <row r="2273" spans="1:3" x14ac:dyDescent="0.3">
      <c r="A2273" s="110"/>
      <c r="B2273" s="110"/>
      <c r="C2273" s="110"/>
    </row>
    <row r="2274" spans="1:3" x14ac:dyDescent="0.3">
      <c r="A2274" s="110"/>
      <c r="B2274" s="110"/>
      <c r="C2274" s="110"/>
    </row>
    <row r="2275" spans="1:3" x14ac:dyDescent="0.3">
      <c r="A2275" s="110"/>
      <c r="B2275" s="110"/>
      <c r="C2275" s="110"/>
    </row>
    <row r="2276" spans="1:3" x14ac:dyDescent="0.3">
      <c r="A2276" s="110"/>
      <c r="B2276" s="110"/>
      <c r="C2276" s="110"/>
    </row>
    <row r="2277" spans="1:3" x14ac:dyDescent="0.3">
      <c r="A2277" s="110"/>
      <c r="B2277" s="110"/>
      <c r="C2277" s="110"/>
    </row>
    <row r="2278" spans="1:3" x14ac:dyDescent="0.3">
      <c r="A2278" s="110"/>
      <c r="B2278" s="110"/>
      <c r="C2278" s="110"/>
    </row>
    <row r="2279" spans="1:3" x14ac:dyDescent="0.3">
      <c r="A2279" s="110"/>
      <c r="B2279" s="110"/>
      <c r="C2279" s="110"/>
    </row>
    <row r="2280" spans="1:3" x14ac:dyDescent="0.3">
      <c r="A2280" s="110"/>
      <c r="B2280" s="110"/>
      <c r="C2280" s="110"/>
    </row>
    <row r="2281" spans="1:3" x14ac:dyDescent="0.3">
      <c r="A2281" s="110"/>
      <c r="B2281" s="110"/>
      <c r="C2281" s="110"/>
    </row>
    <row r="2282" spans="1:3" x14ac:dyDescent="0.3">
      <c r="A2282" s="110"/>
      <c r="B2282" s="110"/>
      <c r="C2282" s="110"/>
    </row>
    <row r="2283" spans="1:3" x14ac:dyDescent="0.3">
      <c r="A2283" s="110"/>
      <c r="B2283" s="110"/>
      <c r="C2283" s="110"/>
    </row>
    <row r="2284" spans="1:3" x14ac:dyDescent="0.3">
      <c r="A2284" s="110"/>
      <c r="B2284" s="110"/>
      <c r="C2284" s="110"/>
    </row>
    <row r="2285" spans="1:3" x14ac:dyDescent="0.3">
      <c r="A2285" s="110"/>
      <c r="B2285" s="110"/>
      <c r="C2285" s="110"/>
    </row>
    <row r="2286" spans="1:3" x14ac:dyDescent="0.3">
      <c r="A2286" s="110"/>
      <c r="B2286" s="110"/>
      <c r="C2286" s="110"/>
    </row>
    <row r="2287" spans="1:3" x14ac:dyDescent="0.3">
      <c r="A2287" s="110"/>
      <c r="B2287" s="110"/>
      <c r="C2287" s="110"/>
    </row>
    <row r="2288" spans="1:3" x14ac:dyDescent="0.3">
      <c r="A2288" s="110"/>
      <c r="B2288" s="110"/>
      <c r="C2288" s="110"/>
    </row>
    <row r="2289" spans="1:3" x14ac:dyDescent="0.3">
      <c r="A2289" s="110"/>
      <c r="B2289" s="110"/>
      <c r="C2289" s="110"/>
    </row>
    <row r="2290" spans="1:3" x14ac:dyDescent="0.3">
      <c r="A2290" s="110"/>
      <c r="B2290" s="110"/>
      <c r="C2290" s="110"/>
    </row>
    <row r="2291" spans="1:3" x14ac:dyDescent="0.3">
      <c r="A2291" s="110"/>
      <c r="B2291" s="110"/>
      <c r="C2291" s="110"/>
    </row>
    <row r="2292" spans="1:3" x14ac:dyDescent="0.3">
      <c r="A2292" s="110"/>
      <c r="B2292" s="110"/>
      <c r="C2292" s="110"/>
    </row>
    <row r="2293" spans="1:3" x14ac:dyDescent="0.3">
      <c r="A2293" s="110"/>
      <c r="B2293" s="110"/>
      <c r="C2293" s="110"/>
    </row>
    <row r="2294" spans="1:3" x14ac:dyDescent="0.3">
      <c r="A2294" s="110"/>
      <c r="B2294" s="110"/>
      <c r="C2294" s="110"/>
    </row>
    <row r="2295" spans="1:3" x14ac:dyDescent="0.3">
      <c r="A2295" s="110"/>
      <c r="B2295" s="110"/>
      <c r="C2295" s="110"/>
    </row>
    <row r="2296" spans="1:3" x14ac:dyDescent="0.3">
      <c r="A2296" s="110"/>
      <c r="B2296" s="110"/>
      <c r="C2296" s="110"/>
    </row>
    <row r="2297" spans="1:3" x14ac:dyDescent="0.3">
      <c r="A2297" s="110"/>
      <c r="B2297" s="110"/>
      <c r="C2297" s="110"/>
    </row>
    <row r="2298" spans="1:3" x14ac:dyDescent="0.3">
      <c r="A2298" s="110"/>
      <c r="B2298" s="110"/>
      <c r="C2298" s="110"/>
    </row>
    <row r="2299" spans="1:3" x14ac:dyDescent="0.3">
      <c r="A2299" s="110"/>
      <c r="B2299" s="110"/>
      <c r="C2299" s="110"/>
    </row>
    <row r="2300" spans="1:3" x14ac:dyDescent="0.3">
      <c r="A2300" s="110"/>
      <c r="B2300" s="110"/>
      <c r="C2300" s="110"/>
    </row>
    <row r="2301" spans="1:3" x14ac:dyDescent="0.3">
      <c r="A2301" s="110"/>
      <c r="B2301" s="110"/>
      <c r="C2301" s="110"/>
    </row>
    <row r="2302" spans="1:3" x14ac:dyDescent="0.3">
      <c r="A2302" s="110"/>
      <c r="B2302" s="110"/>
      <c r="C2302" s="110"/>
    </row>
    <row r="2303" spans="1:3" x14ac:dyDescent="0.3">
      <c r="A2303" s="110"/>
      <c r="B2303" s="110"/>
      <c r="C2303" s="110"/>
    </row>
    <row r="2304" spans="1:3" x14ac:dyDescent="0.3">
      <c r="A2304" s="110"/>
      <c r="B2304" s="110"/>
      <c r="C2304" s="110"/>
    </row>
    <row r="2305" spans="1:3" x14ac:dyDescent="0.3">
      <c r="A2305" s="110"/>
      <c r="B2305" s="110"/>
      <c r="C2305" s="110"/>
    </row>
    <row r="2306" spans="1:3" x14ac:dyDescent="0.3">
      <c r="A2306" s="110"/>
      <c r="B2306" s="110"/>
      <c r="C2306" s="110"/>
    </row>
    <row r="2307" spans="1:3" x14ac:dyDescent="0.3">
      <c r="A2307" s="110"/>
      <c r="B2307" s="110"/>
      <c r="C2307" s="110"/>
    </row>
    <row r="2308" spans="1:3" x14ac:dyDescent="0.3">
      <c r="A2308" s="110"/>
      <c r="B2308" s="110"/>
      <c r="C2308" s="110"/>
    </row>
    <row r="2309" spans="1:3" x14ac:dyDescent="0.3">
      <c r="A2309" s="110"/>
      <c r="B2309" s="110"/>
      <c r="C2309" s="110"/>
    </row>
    <row r="2310" spans="1:3" x14ac:dyDescent="0.3">
      <c r="A2310" s="110"/>
      <c r="B2310" s="110"/>
      <c r="C2310" s="110"/>
    </row>
    <row r="2311" spans="1:3" x14ac:dyDescent="0.3">
      <c r="A2311" s="110"/>
      <c r="B2311" s="110"/>
      <c r="C2311" s="110"/>
    </row>
    <row r="2312" spans="1:3" x14ac:dyDescent="0.3">
      <c r="A2312" s="110"/>
      <c r="B2312" s="110"/>
      <c r="C2312" s="110"/>
    </row>
    <row r="2313" spans="1:3" x14ac:dyDescent="0.3">
      <c r="A2313" s="110"/>
      <c r="B2313" s="110"/>
      <c r="C2313" s="110"/>
    </row>
    <row r="2314" spans="1:3" x14ac:dyDescent="0.3">
      <c r="A2314" s="110"/>
      <c r="B2314" s="110"/>
      <c r="C2314" s="110"/>
    </row>
    <row r="2315" spans="1:3" x14ac:dyDescent="0.3">
      <c r="A2315" s="110"/>
      <c r="B2315" s="110"/>
      <c r="C2315" s="110"/>
    </row>
    <row r="2316" spans="1:3" x14ac:dyDescent="0.3">
      <c r="A2316" s="110"/>
      <c r="B2316" s="110"/>
      <c r="C2316" s="110"/>
    </row>
    <row r="2317" spans="1:3" x14ac:dyDescent="0.3">
      <c r="A2317" s="110"/>
      <c r="B2317" s="110"/>
      <c r="C2317" s="110"/>
    </row>
    <row r="2318" spans="1:3" x14ac:dyDescent="0.3">
      <c r="A2318" s="110"/>
      <c r="B2318" s="110"/>
      <c r="C2318" s="110"/>
    </row>
    <row r="2319" spans="1:3" x14ac:dyDescent="0.3">
      <c r="A2319" s="110"/>
      <c r="B2319" s="110"/>
      <c r="C2319" s="110"/>
    </row>
    <row r="2320" spans="1:3" x14ac:dyDescent="0.3">
      <c r="A2320" s="110"/>
      <c r="B2320" s="110"/>
      <c r="C2320" s="110"/>
    </row>
    <row r="2321" spans="1:3" x14ac:dyDescent="0.3">
      <c r="A2321" s="110"/>
      <c r="B2321" s="110"/>
      <c r="C2321" s="110"/>
    </row>
    <row r="2322" spans="1:3" x14ac:dyDescent="0.3">
      <c r="A2322" s="110"/>
      <c r="B2322" s="110"/>
      <c r="C2322" s="110"/>
    </row>
    <row r="2323" spans="1:3" x14ac:dyDescent="0.3">
      <c r="A2323" s="110"/>
      <c r="B2323" s="110"/>
      <c r="C2323" s="110"/>
    </row>
    <row r="2324" spans="1:3" x14ac:dyDescent="0.3">
      <c r="A2324" s="110"/>
      <c r="B2324" s="110"/>
      <c r="C2324" s="110"/>
    </row>
    <row r="2325" spans="1:3" x14ac:dyDescent="0.3">
      <c r="A2325" s="110"/>
      <c r="B2325" s="110"/>
      <c r="C2325" s="110"/>
    </row>
    <row r="2326" spans="1:3" x14ac:dyDescent="0.3">
      <c r="A2326" s="110"/>
      <c r="B2326" s="110"/>
      <c r="C2326" s="110"/>
    </row>
    <row r="2327" spans="1:3" x14ac:dyDescent="0.3">
      <c r="A2327" s="110"/>
      <c r="B2327" s="110"/>
      <c r="C2327" s="110"/>
    </row>
    <row r="2328" spans="1:3" x14ac:dyDescent="0.3">
      <c r="A2328" s="110"/>
      <c r="B2328" s="110"/>
      <c r="C2328" s="110"/>
    </row>
    <row r="2329" spans="1:3" x14ac:dyDescent="0.3">
      <c r="A2329" s="110"/>
      <c r="B2329" s="110"/>
      <c r="C2329" s="110"/>
    </row>
    <row r="2330" spans="1:3" x14ac:dyDescent="0.3">
      <c r="A2330" s="110"/>
      <c r="B2330" s="110"/>
      <c r="C2330" s="110"/>
    </row>
    <row r="2331" spans="1:3" x14ac:dyDescent="0.3">
      <c r="A2331" s="110"/>
      <c r="B2331" s="110"/>
      <c r="C2331" s="110"/>
    </row>
    <row r="2332" spans="1:3" x14ac:dyDescent="0.3">
      <c r="A2332" s="110"/>
      <c r="B2332" s="110"/>
      <c r="C2332" s="110"/>
    </row>
    <row r="2333" spans="1:3" x14ac:dyDescent="0.3">
      <c r="A2333" s="110"/>
      <c r="B2333" s="110"/>
      <c r="C2333" s="110"/>
    </row>
    <row r="2334" spans="1:3" x14ac:dyDescent="0.3">
      <c r="A2334" s="110"/>
      <c r="B2334" s="110"/>
      <c r="C2334" s="110"/>
    </row>
    <row r="2335" spans="1:3" x14ac:dyDescent="0.3">
      <c r="A2335" s="110"/>
      <c r="B2335" s="110"/>
      <c r="C2335" s="110"/>
    </row>
    <row r="2336" spans="1:3" x14ac:dyDescent="0.3">
      <c r="A2336" s="110"/>
      <c r="B2336" s="110"/>
      <c r="C2336" s="110"/>
    </row>
    <row r="2337" spans="1:3" x14ac:dyDescent="0.3">
      <c r="A2337" s="110"/>
      <c r="B2337" s="110"/>
      <c r="C2337" s="110"/>
    </row>
    <row r="2338" spans="1:3" x14ac:dyDescent="0.3">
      <c r="A2338" s="110"/>
      <c r="B2338" s="110"/>
      <c r="C2338" s="110"/>
    </row>
    <row r="2339" spans="1:3" x14ac:dyDescent="0.3">
      <c r="A2339" s="110"/>
      <c r="B2339" s="110"/>
      <c r="C2339" s="110"/>
    </row>
    <row r="2340" spans="1:3" x14ac:dyDescent="0.3">
      <c r="A2340" s="110"/>
      <c r="B2340" s="110"/>
      <c r="C2340" s="110"/>
    </row>
    <row r="2341" spans="1:3" x14ac:dyDescent="0.3">
      <c r="A2341" s="110"/>
      <c r="B2341" s="110"/>
      <c r="C2341" s="110"/>
    </row>
    <row r="2342" spans="1:3" x14ac:dyDescent="0.3">
      <c r="A2342" s="110"/>
      <c r="B2342" s="110"/>
      <c r="C2342" s="110"/>
    </row>
    <row r="2343" spans="1:3" x14ac:dyDescent="0.3">
      <c r="A2343" s="110"/>
      <c r="B2343" s="110"/>
      <c r="C2343" s="110"/>
    </row>
    <row r="2344" spans="1:3" x14ac:dyDescent="0.3">
      <c r="A2344" s="110"/>
      <c r="B2344" s="110"/>
      <c r="C2344" s="110"/>
    </row>
    <row r="2345" spans="1:3" x14ac:dyDescent="0.3">
      <c r="A2345" s="110"/>
      <c r="B2345" s="110"/>
      <c r="C2345" s="110"/>
    </row>
    <row r="2346" spans="1:3" x14ac:dyDescent="0.3">
      <c r="A2346" s="110"/>
      <c r="B2346" s="110"/>
      <c r="C2346" s="110"/>
    </row>
    <row r="2347" spans="1:3" x14ac:dyDescent="0.3">
      <c r="A2347" s="110"/>
      <c r="B2347" s="110"/>
      <c r="C2347" s="110"/>
    </row>
    <row r="2348" spans="1:3" x14ac:dyDescent="0.3">
      <c r="A2348" s="110"/>
      <c r="B2348" s="110"/>
      <c r="C2348" s="110"/>
    </row>
    <row r="2349" spans="1:3" x14ac:dyDescent="0.3">
      <c r="A2349" s="110"/>
      <c r="B2349" s="110"/>
      <c r="C2349" s="110"/>
    </row>
    <row r="2350" spans="1:3" x14ac:dyDescent="0.3">
      <c r="A2350" s="110"/>
      <c r="B2350" s="110"/>
      <c r="C2350" s="110"/>
    </row>
    <row r="2351" spans="1:3" x14ac:dyDescent="0.3">
      <c r="A2351" s="110"/>
      <c r="B2351" s="110"/>
      <c r="C2351" s="110"/>
    </row>
    <row r="2352" spans="1:3" x14ac:dyDescent="0.3">
      <c r="A2352" s="110"/>
      <c r="B2352" s="110"/>
      <c r="C2352" s="110"/>
    </row>
    <row r="2353" spans="1:3" x14ac:dyDescent="0.3">
      <c r="A2353" s="110"/>
      <c r="B2353" s="110"/>
      <c r="C2353" s="110"/>
    </row>
    <row r="2354" spans="1:3" x14ac:dyDescent="0.3">
      <c r="A2354" s="110"/>
      <c r="B2354" s="110"/>
      <c r="C2354" s="110"/>
    </row>
    <row r="2355" spans="1:3" x14ac:dyDescent="0.3">
      <c r="A2355" s="110"/>
      <c r="B2355" s="110"/>
      <c r="C2355" s="110"/>
    </row>
    <row r="2356" spans="1:3" x14ac:dyDescent="0.3">
      <c r="A2356" s="110"/>
      <c r="B2356" s="110"/>
      <c r="C2356" s="110"/>
    </row>
    <row r="2357" spans="1:3" x14ac:dyDescent="0.3">
      <c r="A2357" s="110"/>
      <c r="B2357" s="110"/>
      <c r="C2357" s="110"/>
    </row>
    <row r="2358" spans="1:3" x14ac:dyDescent="0.3">
      <c r="A2358" s="110"/>
      <c r="B2358" s="110"/>
      <c r="C2358" s="110"/>
    </row>
    <row r="2359" spans="1:3" x14ac:dyDescent="0.3">
      <c r="A2359" s="110"/>
      <c r="B2359" s="110"/>
      <c r="C2359" s="110"/>
    </row>
    <row r="2360" spans="1:3" x14ac:dyDescent="0.3">
      <c r="A2360" s="110"/>
      <c r="B2360" s="110"/>
      <c r="C2360" s="110"/>
    </row>
    <row r="2361" spans="1:3" x14ac:dyDescent="0.3">
      <c r="A2361" s="110"/>
      <c r="B2361" s="110"/>
      <c r="C2361" s="110"/>
    </row>
    <row r="2362" spans="1:3" x14ac:dyDescent="0.3">
      <c r="A2362" s="110"/>
      <c r="B2362" s="110"/>
      <c r="C2362" s="110"/>
    </row>
    <row r="2363" spans="1:3" x14ac:dyDescent="0.3">
      <c r="A2363" s="110"/>
      <c r="B2363" s="110"/>
      <c r="C2363" s="110"/>
    </row>
    <row r="2364" spans="1:3" x14ac:dyDescent="0.3">
      <c r="A2364" s="110"/>
      <c r="B2364" s="110"/>
      <c r="C2364" s="110"/>
    </row>
    <row r="2365" spans="1:3" x14ac:dyDescent="0.3">
      <c r="A2365" s="110"/>
      <c r="B2365" s="110"/>
      <c r="C2365" s="110"/>
    </row>
    <row r="2366" spans="1:3" x14ac:dyDescent="0.3">
      <c r="A2366" s="110"/>
      <c r="B2366" s="110"/>
      <c r="C2366" s="110"/>
    </row>
    <row r="2367" spans="1:3" x14ac:dyDescent="0.3">
      <c r="A2367" s="110"/>
      <c r="B2367" s="110"/>
      <c r="C2367" s="110"/>
    </row>
    <row r="2368" spans="1:3" x14ac:dyDescent="0.3">
      <c r="A2368" s="110"/>
      <c r="B2368" s="110"/>
      <c r="C2368" s="110"/>
    </row>
    <row r="2369" spans="1:3" x14ac:dyDescent="0.3">
      <c r="A2369" s="110"/>
      <c r="B2369" s="110"/>
      <c r="C2369" s="110"/>
    </row>
    <row r="2370" spans="1:3" x14ac:dyDescent="0.3">
      <c r="A2370" s="110"/>
      <c r="B2370" s="110"/>
      <c r="C2370" s="110"/>
    </row>
    <row r="2371" spans="1:3" x14ac:dyDescent="0.3">
      <c r="A2371" s="110"/>
      <c r="B2371" s="110"/>
      <c r="C2371" s="110"/>
    </row>
  </sheetData>
  <mergeCells count="1">
    <mergeCell ref="P1:S20"/>
  </mergeCell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UNIT_CALC_ALL_USERS</vt:lpstr>
      <vt:lpstr>UNIT_CALC_ACT+DE_USERS</vt:lpstr>
      <vt:lpstr>CALCULATION</vt:lpstr>
      <vt:lpstr>Economics</vt:lpstr>
      <vt:lpstr>Minimum_clients_calculator</vt:lpstr>
      <vt:lpstr>Date</vt:lpstr>
      <vt:lpstr>Ddestination</vt:lpstr>
      <vt:lpstr>Language</vt:lpstr>
      <vt:lpstr>Target_group</vt:lpstr>
      <vt:lpstr>Resume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the user Nick</cp:lastModifiedBy>
  <dcterms:created xsi:type="dcterms:W3CDTF">2022-12-01T13:19:48Z</dcterms:created>
  <dcterms:modified xsi:type="dcterms:W3CDTF">2022-12-04T17:48:43Z</dcterms:modified>
</cp:coreProperties>
</file>