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o\gwu-arl-data-pt-09-2020-u-c\01-Class-Activities\01-Excel\2\Activities\09-HW_ProductPivot\Unsolved\"/>
    </mc:Choice>
  </mc:AlternateContent>
  <xr:revisionPtr revIDLastSave="0" documentId="13_ncr:1_{B87D9DC0-4BF4-4A24-81E0-1591E981FA4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roduct List" sheetId="1" r:id="rId1"/>
    <sheet name="sums" sheetId="7" r:id="rId2"/>
    <sheet name="Orders" sheetId="2" r:id="rId3"/>
  </sheets>
  <definedNames>
    <definedName name="productPrices">'Product List'!$A$2:$C$18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<sst xmlns="http://schemas.openxmlformats.org/spreadsheetml/2006/main" count="63" uniqueCount="34">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</sst>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4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holas koranteng" refreshedDate="44100.406105555558" createdVersion="6" refreshedVersion="6" minRefreshableVersion="3" recordCount="28" xr:uid="{F3A774B4-C8D8-42A4-BF9C-1871E6763E9D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0">
      <sharedItems containsSemiMixedTypes="0" containsString="0" containsNumber="1" minValue="3.99" maxValue="109.99" count="12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44">
      <sharedItems containsSemiMixedTypes="0" containsString="0" containsNumber="1" minValue="0.5" maxValue="7.25" count="4">
        <n v="0.5"/>
        <n v="5"/>
        <n v="7.25"/>
        <n v="2.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x v="0"/>
  </r>
  <r>
    <x v="0"/>
    <x v="1"/>
    <x v="1"/>
    <x v="1"/>
    <x v="1"/>
  </r>
  <r>
    <x v="0"/>
    <x v="0"/>
    <x v="2"/>
    <x v="0"/>
    <x v="2"/>
  </r>
  <r>
    <x v="0"/>
    <x v="2"/>
    <x v="3"/>
    <x v="2"/>
    <x v="3"/>
  </r>
  <r>
    <x v="1"/>
    <x v="3"/>
    <x v="2"/>
    <x v="3"/>
    <x v="2"/>
  </r>
  <r>
    <x v="1"/>
    <x v="4"/>
    <x v="3"/>
    <x v="4"/>
    <x v="3"/>
  </r>
  <r>
    <x v="1"/>
    <x v="5"/>
    <x v="1"/>
    <x v="5"/>
    <x v="1"/>
  </r>
  <r>
    <x v="2"/>
    <x v="6"/>
    <x v="1"/>
    <x v="6"/>
    <x v="1"/>
  </r>
  <r>
    <x v="2"/>
    <x v="0"/>
    <x v="2"/>
    <x v="0"/>
    <x v="2"/>
  </r>
  <r>
    <x v="2"/>
    <x v="2"/>
    <x v="1"/>
    <x v="2"/>
    <x v="1"/>
  </r>
  <r>
    <x v="2"/>
    <x v="2"/>
    <x v="1"/>
    <x v="2"/>
    <x v="1"/>
  </r>
  <r>
    <x v="2"/>
    <x v="7"/>
    <x v="0"/>
    <x v="7"/>
    <x v="0"/>
  </r>
  <r>
    <x v="2"/>
    <x v="5"/>
    <x v="3"/>
    <x v="5"/>
    <x v="3"/>
  </r>
  <r>
    <x v="2"/>
    <x v="7"/>
    <x v="0"/>
    <x v="7"/>
    <x v="0"/>
  </r>
  <r>
    <x v="2"/>
    <x v="8"/>
    <x v="2"/>
    <x v="8"/>
    <x v="2"/>
  </r>
  <r>
    <x v="3"/>
    <x v="2"/>
    <x v="3"/>
    <x v="2"/>
    <x v="3"/>
  </r>
  <r>
    <x v="3"/>
    <x v="6"/>
    <x v="3"/>
    <x v="6"/>
    <x v="3"/>
  </r>
  <r>
    <x v="3"/>
    <x v="0"/>
    <x v="1"/>
    <x v="0"/>
    <x v="1"/>
  </r>
  <r>
    <x v="3"/>
    <x v="1"/>
    <x v="1"/>
    <x v="1"/>
    <x v="1"/>
  </r>
  <r>
    <x v="4"/>
    <x v="2"/>
    <x v="1"/>
    <x v="2"/>
    <x v="1"/>
  </r>
  <r>
    <x v="5"/>
    <x v="9"/>
    <x v="3"/>
    <x v="9"/>
    <x v="3"/>
  </r>
  <r>
    <x v="5"/>
    <x v="10"/>
    <x v="1"/>
    <x v="10"/>
    <x v="1"/>
  </r>
  <r>
    <x v="5"/>
    <x v="10"/>
    <x v="2"/>
    <x v="10"/>
    <x v="2"/>
  </r>
  <r>
    <x v="5"/>
    <x v="9"/>
    <x v="1"/>
    <x v="9"/>
    <x v="1"/>
  </r>
  <r>
    <x v="5"/>
    <x v="5"/>
    <x v="3"/>
    <x v="5"/>
    <x v="3"/>
  </r>
  <r>
    <x v="5"/>
    <x v="11"/>
    <x v="2"/>
    <x v="2"/>
    <x v="2"/>
  </r>
  <r>
    <x v="5"/>
    <x v="5"/>
    <x v="0"/>
    <x v="5"/>
    <x v="0"/>
  </r>
  <r>
    <x v="5"/>
    <x v="12"/>
    <x v="2"/>
    <x v="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105A5-35AD-47D5-9515-94A7CC30666C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0" firstDataRow="1" firstDataCol="1"/>
  <pivotFields count="5"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dataField="1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dataField="1" numFmtId="44" showAll="0">
      <items count="5">
        <item x="0"/>
        <item x="3"/>
        <item x="1"/>
        <item x="2"/>
        <item t="default"/>
      </items>
    </pivotField>
  </pivotFields>
  <rowFields count="2">
    <field x="0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H10" sqref="H10"/>
    </sheetView>
  </sheetViews>
  <sheetFormatPr defaultRowHeight="14.4" x14ac:dyDescent="0.3"/>
  <cols>
    <col min="2" max="2" width="30.21875" customWidth="1"/>
    <col min="3" max="3" width="15.33203125" customWidth="1"/>
    <col min="4" max="4" width="10.6640625" customWidth="1"/>
    <col min="5" max="5" width="11.6640625" customWidth="1"/>
  </cols>
  <sheetData>
    <row r="1" spans="1:6" ht="15" thickBot="1" x14ac:dyDescent="0.3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3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">
      <c r="A6">
        <f t="shared" si="0"/>
        <v>104</v>
      </c>
      <c r="B6" s="3" t="s">
        <v>8</v>
      </c>
      <c r="C6" s="4">
        <v>7.99</v>
      </c>
    </row>
    <row r="7" spans="1:6" x14ac:dyDescent="0.3">
      <c r="A7">
        <f t="shared" si="0"/>
        <v>105</v>
      </c>
      <c r="B7" s="3" t="s">
        <v>9</v>
      </c>
      <c r="C7" s="4">
        <v>10.95</v>
      </c>
    </row>
    <row r="8" spans="1:6" x14ac:dyDescent="0.3">
      <c r="A8">
        <f t="shared" si="0"/>
        <v>106</v>
      </c>
      <c r="B8" s="3" t="s">
        <v>10</v>
      </c>
      <c r="C8" s="4">
        <v>3.99</v>
      </c>
    </row>
    <row r="9" spans="1:6" x14ac:dyDescent="0.3">
      <c r="A9">
        <f t="shared" si="0"/>
        <v>107</v>
      </c>
      <c r="B9" s="3" t="s">
        <v>11</v>
      </c>
      <c r="C9" s="4">
        <v>7.75</v>
      </c>
    </row>
    <row r="10" spans="1:6" x14ac:dyDescent="0.3">
      <c r="A10">
        <f t="shared" si="0"/>
        <v>108</v>
      </c>
      <c r="B10" s="3" t="s">
        <v>12</v>
      </c>
      <c r="C10" s="4">
        <v>7.95</v>
      </c>
    </row>
    <row r="11" spans="1:6" x14ac:dyDescent="0.3">
      <c r="A11">
        <f t="shared" si="0"/>
        <v>109</v>
      </c>
      <c r="B11" s="3" t="s">
        <v>13</v>
      </c>
      <c r="C11" s="4">
        <v>9.99</v>
      </c>
    </row>
    <row r="12" spans="1:6" x14ac:dyDescent="0.3">
      <c r="A12">
        <v>200</v>
      </c>
      <c r="B12" s="3" t="s">
        <v>14</v>
      </c>
      <c r="C12" s="4">
        <v>15.99</v>
      </c>
    </row>
    <row r="13" spans="1:6" x14ac:dyDescent="0.3">
      <c r="A13">
        <f>A12+1</f>
        <v>201</v>
      </c>
      <c r="B13" s="3" t="s">
        <v>15</v>
      </c>
      <c r="C13" s="4">
        <v>31.99</v>
      </c>
    </row>
    <row r="14" spans="1:6" x14ac:dyDescent="0.3">
      <c r="A14">
        <f t="shared" ref="A14:A18" si="1">A13+1</f>
        <v>202</v>
      </c>
      <c r="B14" s="3" t="s">
        <v>16</v>
      </c>
      <c r="C14" s="4">
        <v>6.76</v>
      </c>
    </row>
    <row r="15" spans="1:6" x14ac:dyDescent="0.3">
      <c r="A15">
        <f t="shared" si="1"/>
        <v>203</v>
      </c>
      <c r="B15" s="3" t="s">
        <v>17</v>
      </c>
      <c r="C15" s="4">
        <v>19.989999999999998</v>
      </c>
    </row>
    <row r="16" spans="1:6" x14ac:dyDescent="0.3">
      <c r="A16">
        <f t="shared" si="1"/>
        <v>204</v>
      </c>
      <c r="B16" s="3" t="s">
        <v>18</v>
      </c>
      <c r="C16" s="4">
        <v>13.28</v>
      </c>
    </row>
    <row r="17" spans="1:3" x14ac:dyDescent="0.3">
      <c r="A17">
        <f t="shared" si="1"/>
        <v>205</v>
      </c>
      <c r="B17" s="3" t="s">
        <v>19</v>
      </c>
      <c r="C17" s="4">
        <v>21.99</v>
      </c>
    </row>
    <row r="18" spans="1:3" x14ac:dyDescent="0.3">
      <c r="A18">
        <f t="shared" si="1"/>
        <v>206</v>
      </c>
      <c r="B18" s="3" t="s">
        <v>20</v>
      </c>
      <c r="C18" s="4">
        <v>109.99</v>
      </c>
    </row>
    <row r="19" spans="1:3" x14ac:dyDescent="0.3">
      <c r="B19" s="3"/>
    </row>
    <row r="20" spans="1:3" x14ac:dyDescent="0.3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0D72B-CAB1-4156-B8F3-60BA2DE5633F}">
  <dimension ref="A3:C10"/>
  <sheetViews>
    <sheetView tabSelected="1" workbookViewId="0">
      <selection activeCell="A4" sqref="A4"/>
    </sheetView>
  </sheetViews>
  <sheetFormatPr defaultRowHeight="14.4" x14ac:dyDescent="0.3"/>
  <cols>
    <col min="1" max="1" width="14" bestFit="1" customWidth="1"/>
    <col min="2" max="2" width="11.5546875" bestFit="1" customWidth="1"/>
    <col min="3" max="3" width="19.5546875" bestFit="1" customWidth="1"/>
    <col min="4" max="4" width="8.109375" bestFit="1" customWidth="1"/>
    <col min="5" max="5" width="3.88671875" bestFit="1" customWidth="1"/>
    <col min="6" max="6" width="10.77734375" bestFit="1" customWidth="1"/>
  </cols>
  <sheetData>
    <row r="3" spans="1:3" x14ac:dyDescent="0.3">
      <c r="A3" s="10" t="s">
        <v>30</v>
      </c>
      <c r="B3" t="s">
        <v>32</v>
      </c>
      <c r="C3" t="s">
        <v>33</v>
      </c>
    </row>
    <row r="4" spans="1:3" x14ac:dyDescent="0.3">
      <c r="A4" s="11">
        <v>10029367401</v>
      </c>
      <c r="B4" s="12">
        <v>41.88</v>
      </c>
      <c r="C4" s="12">
        <v>15.5</v>
      </c>
    </row>
    <row r="5" spans="1:3" x14ac:dyDescent="0.3">
      <c r="A5" s="11">
        <v>10029367402</v>
      </c>
      <c r="B5" s="12">
        <v>35.659999999999997</v>
      </c>
      <c r="C5" s="12">
        <v>15</v>
      </c>
    </row>
    <row r="6" spans="1:3" x14ac:dyDescent="0.3">
      <c r="A6" s="11">
        <v>10029367403</v>
      </c>
      <c r="B6" s="12">
        <v>124.59</v>
      </c>
      <c r="C6" s="12">
        <v>33.25</v>
      </c>
    </row>
    <row r="7" spans="1:3" x14ac:dyDescent="0.3">
      <c r="A7" s="11">
        <v>10029367404</v>
      </c>
      <c r="B7" s="12">
        <v>37.69</v>
      </c>
      <c r="C7" s="12">
        <v>15.5</v>
      </c>
    </row>
    <row r="8" spans="1:3" x14ac:dyDescent="0.3">
      <c r="A8" s="11">
        <v>10029367405</v>
      </c>
      <c r="B8" s="12">
        <v>3.99</v>
      </c>
      <c r="C8" s="12">
        <v>5</v>
      </c>
    </row>
    <row r="9" spans="1:3" x14ac:dyDescent="0.3">
      <c r="A9" s="11">
        <v>10029367406</v>
      </c>
      <c r="B9" s="12">
        <v>282.71999999999997</v>
      </c>
      <c r="C9" s="12">
        <v>37.75</v>
      </c>
    </row>
    <row r="10" spans="1:3" x14ac:dyDescent="0.3">
      <c r="A10" s="11" t="s">
        <v>31</v>
      </c>
      <c r="B10" s="12">
        <v>526.53</v>
      </c>
      <c r="C10" s="12">
        <v>122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>
      <selection activeCell="E2" sqref="E2"/>
    </sheetView>
  </sheetViews>
  <sheetFormatPr defaultRowHeight="14.4" x14ac:dyDescent="0.3"/>
  <cols>
    <col min="1" max="2" width="15.6640625" customWidth="1"/>
    <col min="3" max="3" width="15" bestFit="1" customWidth="1"/>
    <col min="4" max="8" width="15.6640625" customWidth="1"/>
  </cols>
  <sheetData>
    <row r="1" spans="1:5" x14ac:dyDescent="0.3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3">
      <c r="A2">
        <v>10029367401</v>
      </c>
      <c r="B2">
        <v>105</v>
      </c>
      <c r="C2" s="8" t="s">
        <v>22</v>
      </c>
      <c r="D2" s="9">
        <f t="shared" ref="D2:D29" si="0">VLOOKUP(B2,productPrices,3,FALSE)</f>
        <v>10.95</v>
      </c>
      <c r="E2" s="4">
        <f>VLOOKUP(C2,'Product List'!$E$2:$F$5,2,FALSE)</f>
        <v>0.5</v>
      </c>
    </row>
    <row r="3" spans="1:5" x14ac:dyDescent="0.3">
      <c r="A3" s="7">
        <v>10029367401</v>
      </c>
      <c r="B3">
        <v>200</v>
      </c>
      <c r="C3" s="8" t="s">
        <v>24</v>
      </c>
      <c r="D3" s="9">
        <f t="shared" si="0"/>
        <v>15.99</v>
      </c>
      <c r="E3" s="4">
        <f>VLOOKUP(C3,'Product List'!$E$2:$F$5,2,FALSE)</f>
        <v>5</v>
      </c>
    </row>
    <row r="4" spans="1:5" x14ac:dyDescent="0.3">
      <c r="A4">
        <v>10029367401</v>
      </c>
      <c r="B4">
        <v>105</v>
      </c>
      <c r="C4" s="8" t="s">
        <v>25</v>
      </c>
      <c r="D4" s="9">
        <f t="shared" si="0"/>
        <v>10.95</v>
      </c>
      <c r="E4" s="4">
        <f>VLOOKUP(C4,'Product List'!$E$2:$F$5,2,FALSE)</f>
        <v>7.25</v>
      </c>
    </row>
    <row r="5" spans="1:5" x14ac:dyDescent="0.3">
      <c r="A5">
        <v>10029367401</v>
      </c>
      <c r="B5">
        <v>106</v>
      </c>
      <c r="C5" s="8" t="s">
        <v>23</v>
      </c>
      <c r="D5" s="9">
        <f t="shared" si="0"/>
        <v>3.99</v>
      </c>
      <c r="E5" s="4">
        <f>VLOOKUP(C5,'Product List'!$E$2:$F$5,2,FALSE)</f>
        <v>2.75</v>
      </c>
    </row>
    <row r="6" spans="1:5" x14ac:dyDescent="0.3">
      <c r="A6" s="7">
        <v>10029367402</v>
      </c>
      <c r="B6">
        <v>108</v>
      </c>
      <c r="C6" s="8" t="s">
        <v>25</v>
      </c>
      <c r="D6" s="9">
        <f t="shared" si="0"/>
        <v>7.95</v>
      </c>
      <c r="E6" s="4">
        <f>VLOOKUP(C6,'Product List'!$E$2:$F$5,2,FALSE)</f>
        <v>7.25</v>
      </c>
    </row>
    <row r="7" spans="1:5" x14ac:dyDescent="0.3">
      <c r="A7" s="7">
        <v>10029367402</v>
      </c>
      <c r="B7">
        <v>107</v>
      </c>
      <c r="C7" s="8" t="s">
        <v>23</v>
      </c>
      <c r="D7" s="9">
        <f t="shared" si="0"/>
        <v>7.75</v>
      </c>
      <c r="E7" s="4">
        <f>VLOOKUP(C7,'Product List'!$E$2:$F$5,2,FALSE)</f>
        <v>2.75</v>
      </c>
    </row>
    <row r="8" spans="1:5" x14ac:dyDescent="0.3">
      <c r="A8" s="7">
        <v>10029367402</v>
      </c>
      <c r="B8">
        <v>100</v>
      </c>
      <c r="C8" s="8" t="s">
        <v>24</v>
      </c>
      <c r="D8" s="9">
        <f t="shared" si="0"/>
        <v>19.96</v>
      </c>
      <c r="E8" s="4">
        <f>VLOOKUP(C8,'Product List'!$E$2:$F$5,2,FALSE)</f>
        <v>5</v>
      </c>
    </row>
    <row r="9" spans="1:5" x14ac:dyDescent="0.3">
      <c r="A9" s="7">
        <v>10029367403</v>
      </c>
      <c r="B9">
        <v>202</v>
      </c>
      <c r="C9" s="8" t="s">
        <v>24</v>
      </c>
      <c r="D9" s="9">
        <f t="shared" si="0"/>
        <v>6.76</v>
      </c>
      <c r="E9" s="4">
        <f>VLOOKUP(C9,'Product List'!$E$2:$F$5,2,FALSE)</f>
        <v>5</v>
      </c>
    </row>
    <row r="10" spans="1:5" x14ac:dyDescent="0.3">
      <c r="A10" s="7">
        <v>10029367403</v>
      </c>
      <c r="B10">
        <v>105</v>
      </c>
      <c r="C10" s="8" t="s">
        <v>25</v>
      </c>
      <c r="D10" s="9">
        <f t="shared" si="0"/>
        <v>10.95</v>
      </c>
      <c r="E10" s="4">
        <f>VLOOKUP(C10,'Product List'!$E$2:$F$5,2,FALSE)</f>
        <v>7.25</v>
      </c>
    </row>
    <row r="11" spans="1:5" x14ac:dyDescent="0.3">
      <c r="A11" s="7">
        <v>10029367403</v>
      </c>
      <c r="B11">
        <v>106</v>
      </c>
      <c r="C11" s="8" t="s">
        <v>24</v>
      </c>
      <c r="D11" s="9">
        <f t="shared" si="0"/>
        <v>3.99</v>
      </c>
      <c r="E11" s="4">
        <f>VLOOKUP(C11,'Product List'!$E$2:$F$5,2,FALSE)</f>
        <v>5</v>
      </c>
    </row>
    <row r="12" spans="1:5" x14ac:dyDescent="0.3">
      <c r="A12" s="7">
        <v>10029367403</v>
      </c>
      <c r="B12">
        <v>106</v>
      </c>
      <c r="C12" s="8" t="s">
        <v>24</v>
      </c>
      <c r="D12" s="9">
        <f t="shared" si="0"/>
        <v>3.99</v>
      </c>
      <c r="E12" s="4">
        <f>VLOOKUP(C12,'Product List'!$E$2:$F$5,2,FALSE)</f>
        <v>5</v>
      </c>
    </row>
    <row r="13" spans="1:5" x14ac:dyDescent="0.3">
      <c r="A13" s="7">
        <v>10029367403</v>
      </c>
      <c r="B13">
        <v>201</v>
      </c>
      <c r="C13" s="8" t="s">
        <v>22</v>
      </c>
      <c r="D13" s="9">
        <f t="shared" si="0"/>
        <v>31.99</v>
      </c>
      <c r="E13" s="4">
        <f>VLOOKUP(C13,'Product List'!$E$2:$F$5,2,FALSE)</f>
        <v>0.5</v>
      </c>
    </row>
    <row r="14" spans="1:5" x14ac:dyDescent="0.3">
      <c r="A14" s="7">
        <v>10029367403</v>
      </c>
      <c r="B14">
        <v>100</v>
      </c>
      <c r="C14" s="8" t="s">
        <v>23</v>
      </c>
      <c r="D14" s="9">
        <f t="shared" si="0"/>
        <v>19.96</v>
      </c>
      <c r="E14" s="4">
        <f>VLOOKUP(C14,'Product List'!$E$2:$F$5,2,FALSE)</f>
        <v>2.75</v>
      </c>
    </row>
    <row r="15" spans="1:5" x14ac:dyDescent="0.3">
      <c r="A15" s="7">
        <v>10029367403</v>
      </c>
      <c r="B15">
        <v>201</v>
      </c>
      <c r="C15" s="8" t="s">
        <v>22</v>
      </c>
      <c r="D15" s="9">
        <f t="shared" si="0"/>
        <v>31.99</v>
      </c>
      <c r="E15" s="4">
        <f>VLOOKUP(C15,'Product List'!$E$2:$F$5,2,FALSE)</f>
        <v>0.5</v>
      </c>
    </row>
    <row r="16" spans="1:5" x14ac:dyDescent="0.3">
      <c r="A16" s="7">
        <v>10029367403</v>
      </c>
      <c r="B16">
        <v>101</v>
      </c>
      <c r="C16" s="8" t="s">
        <v>25</v>
      </c>
      <c r="D16" s="9">
        <f t="shared" si="0"/>
        <v>14.96</v>
      </c>
      <c r="E16" s="4">
        <f>VLOOKUP(C16,'Product List'!$E$2:$F$5,2,FALSE)</f>
        <v>7.25</v>
      </c>
    </row>
    <row r="17" spans="1:5" x14ac:dyDescent="0.3">
      <c r="A17" s="7">
        <v>10029367404</v>
      </c>
      <c r="B17">
        <v>106</v>
      </c>
      <c r="C17" s="8" t="s">
        <v>23</v>
      </c>
      <c r="D17" s="9">
        <f t="shared" si="0"/>
        <v>3.99</v>
      </c>
      <c r="E17" s="4">
        <f>VLOOKUP(C17,'Product List'!$E$2:$F$5,2,FALSE)</f>
        <v>2.75</v>
      </c>
    </row>
    <row r="18" spans="1:5" x14ac:dyDescent="0.3">
      <c r="A18" s="7">
        <v>10029367404</v>
      </c>
      <c r="B18">
        <v>202</v>
      </c>
      <c r="C18" s="8" t="s">
        <v>23</v>
      </c>
      <c r="D18" s="9">
        <f t="shared" si="0"/>
        <v>6.76</v>
      </c>
      <c r="E18" s="4">
        <f>VLOOKUP(C18,'Product List'!$E$2:$F$5,2,FALSE)</f>
        <v>2.75</v>
      </c>
    </row>
    <row r="19" spans="1:5" x14ac:dyDescent="0.3">
      <c r="A19" s="7">
        <v>10029367404</v>
      </c>
      <c r="B19">
        <v>105</v>
      </c>
      <c r="C19" s="8" t="s">
        <v>24</v>
      </c>
      <c r="D19" s="9">
        <f t="shared" si="0"/>
        <v>10.95</v>
      </c>
      <c r="E19" s="4">
        <f>VLOOKUP(C19,'Product List'!$E$2:$F$5,2,FALSE)</f>
        <v>5</v>
      </c>
    </row>
    <row r="20" spans="1:5" x14ac:dyDescent="0.3">
      <c r="A20" s="7">
        <v>10029367404</v>
      </c>
      <c r="B20">
        <v>200</v>
      </c>
      <c r="C20" s="8" t="s">
        <v>24</v>
      </c>
      <c r="D20" s="9">
        <f t="shared" si="0"/>
        <v>15.99</v>
      </c>
      <c r="E20" s="4">
        <f>VLOOKUP(C20,'Product List'!$E$2:$F$5,2,FALSE)</f>
        <v>5</v>
      </c>
    </row>
    <row r="21" spans="1:5" x14ac:dyDescent="0.3">
      <c r="A21" s="7">
        <v>10029367405</v>
      </c>
      <c r="B21">
        <v>106</v>
      </c>
      <c r="C21" s="8" t="s">
        <v>24</v>
      </c>
      <c r="D21" s="9">
        <f t="shared" si="0"/>
        <v>3.99</v>
      </c>
      <c r="E21" s="4">
        <f>VLOOKUP(C21,'Product List'!$E$2:$F$5,2,FALSE)</f>
        <v>5</v>
      </c>
    </row>
    <row r="22" spans="1:5" x14ac:dyDescent="0.3">
      <c r="A22" s="7">
        <v>10029367406</v>
      </c>
      <c r="B22">
        <v>103</v>
      </c>
      <c r="C22" s="8" t="s">
        <v>23</v>
      </c>
      <c r="D22" s="9">
        <f t="shared" si="0"/>
        <v>4.42</v>
      </c>
      <c r="E22" s="4">
        <f>VLOOKUP(C22,'Product List'!$E$2:$F$5,2,FALSE)</f>
        <v>2.75</v>
      </c>
    </row>
    <row r="23" spans="1:5" x14ac:dyDescent="0.3">
      <c r="A23" s="7">
        <v>10029367406</v>
      </c>
      <c r="B23">
        <v>206</v>
      </c>
      <c r="C23" s="8" t="s">
        <v>24</v>
      </c>
      <c r="D23" s="9">
        <f t="shared" si="0"/>
        <v>109.99</v>
      </c>
      <c r="E23" s="4">
        <f>VLOOKUP(C23,'Product List'!$E$2:$F$5,2,FALSE)</f>
        <v>5</v>
      </c>
    </row>
    <row r="24" spans="1:5" x14ac:dyDescent="0.3">
      <c r="A24" s="7">
        <v>10029367406</v>
      </c>
      <c r="B24">
        <v>206</v>
      </c>
      <c r="C24" s="8" t="s">
        <v>25</v>
      </c>
      <c r="D24" s="9">
        <f t="shared" si="0"/>
        <v>109.99</v>
      </c>
      <c r="E24" s="4">
        <f>VLOOKUP(C24,'Product List'!$E$2:$F$5,2,FALSE)</f>
        <v>7.25</v>
      </c>
    </row>
    <row r="25" spans="1:5" x14ac:dyDescent="0.3">
      <c r="A25" s="7">
        <v>10029367406</v>
      </c>
      <c r="B25">
        <v>103</v>
      </c>
      <c r="C25" s="8" t="s">
        <v>24</v>
      </c>
      <c r="D25" s="9">
        <f t="shared" si="0"/>
        <v>4.42</v>
      </c>
      <c r="E25" s="4">
        <f>VLOOKUP(C25,'Product List'!$E$2:$F$5,2,FALSE)</f>
        <v>5</v>
      </c>
    </row>
    <row r="26" spans="1:5" x14ac:dyDescent="0.3">
      <c r="A26" s="7">
        <v>10029367406</v>
      </c>
      <c r="B26">
        <v>100</v>
      </c>
      <c r="C26" s="8" t="s">
        <v>23</v>
      </c>
      <c r="D26" s="9">
        <f t="shared" si="0"/>
        <v>19.96</v>
      </c>
      <c r="E26" s="4">
        <f>VLOOKUP(C26,'Product List'!$E$2:$F$5,2,FALSE)</f>
        <v>2.75</v>
      </c>
    </row>
    <row r="27" spans="1:5" x14ac:dyDescent="0.3">
      <c r="A27" s="7">
        <v>10029367406</v>
      </c>
      <c r="B27">
        <v>102</v>
      </c>
      <c r="C27" s="8" t="s">
        <v>25</v>
      </c>
      <c r="D27" s="9">
        <f t="shared" si="0"/>
        <v>3.99</v>
      </c>
      <c r="E27" s="4">
        <f>VLOOKUP(C27,'Product List'!$E$2:$F$5,2,FALSE)</f>
        <v>7.25</v>
      </c>
    </row>
    <row r="28" spans="1:5" x14ac:dyDescent="0.3">
      <c r="A28" s="7">
        <v>10029367406</v>
      </c>
      <c r="B28">
        <v>100</v>
      </c>
      <c r="C28" s="8" t="s">
        <v>22</v>
      </c>
      <c r="D28" s="9">
        <f t="shared" si="0"/>
        <v>19.96</v>
      </c>
      <c r="E28" s="4">
        <f>VLOOKUP(C28,'Product List'!$E$2:$F$5,2,FALSE)</f>
        <v>0.5</v>
      </c>
    </row>
    <row r="29" spans="1:5" x14ac:dyDescent="0.3">
      <c r="A29" s="7">
        <v>10029367406</v>
      </c>
      <c r="B29">
        <v>109</v>
      </c>
      <c r="C29" s="8" t="s">
        <v>25</v>
      </c>
      <c r="D29" s="9">
        <f t="shared" si="0"/>
        <v>9.99</v>
      </c>
      <c r="E29" s="4">
        <f>VLOOKUP(C29,'Product List'!$E$2:$F$5,2,FALSE)</f>
        <v>7.25</v>
      </c>
    </row>
    <row r="30" spans="1:5" x14ac:dyDescent="0.3">
      <c r="D3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 List</vt:lpstr>
      <vt:lpstr>sums</vt:lpstr>
      <vt:lpstr>Orders</vt:lpstr>
      <vt:lpstr>productPrices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nicholas koranteng</cp:lastModifiedBy>
  <dcterms:created xsi:type="dcterms:W3CDTF">2017-06-08T18:33:19Z</dcterms:created>
  <dcterms:modified xsi:type="dcterms:W3CDTF">2020-09-26T16:34:26Z</dcterms:modified>
</cp:coreProperties>
</file>