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filterPrivacy="1"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/Users/Johny/Desktop/"/>
    </mc:Choice>
  </mc:AlternateContent>
  <bookViews>
    <workbookView xWindow="-32000" yWindow="460" windowWidth="32000" windowHeight="17540"/>
  </bookViews>
  <sheets>
    <sheet name="REGISTRO" sheetId="1" r:id="rId1"/>
    <sheet name="CONFIG" sheetId="2" r:id="rId2"/>
  </sheets>
  <definedNames>
    <definedName name="_xlnm._FilterDatabase" localSheetId="0" hidden="1">REGISTRO!$F$6:$R$300</definedName>
    <definedName name="LISTA_ASSUNTOS">Tabela3[LISTA DE ASSUNTOS (COLUNA K)]</definedName>
    <definedName name="LISTA_TIPOS">Tabela2[LISTA DE TIPOS (COLUNA L)]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<sst xmlns="http://schemas.openxmlformats.org/spreadsheetml/2006/main" count="101" uniqueCount="61">
  <si>
    <t>Resposta</t>
  </si>
  <si>
    <t>Tipo</t>
  </si>
  <si>
    <t>RECLAMAÇÃO</t>
  </si>
  <si>
    <t>ELOGIO</t>
  </si>
  <si>
    <t>SUGESTÃO</t>
  </si>
  <si>
    <t>PRODUTOS</t>
  </si>
  <si>
    <t>SERVIÇOS</t>
  </si>
  <si>
    <t>SUPORTE TÉCNICO</t>
  </si>
  <si>
    <t>Assunto</t>
  </si>
  <si>
    <t>ATENDIMENTO</t>
  </si>
  <si>
    <t>CONFIGURAÇÕES DA PLANILHA</t>
  </si>
  <si>
    <t>LISTA DE ASSUNTOS (COLUNA K)</t>
  </si>
  <si>
    <t>LISTA DE TIPOS (COLUNA L)</t>
  </si>
  <si>
    <t>Samuel Oliveira</t>
  </si>
  <si>
    <t>Anna Melo</t>
  </si>
  <si>
    <t>Enzo Martins</t>
  </si>
  <si>
    <t>Manuela Carvalho</t>
  </si>
  <si>
    <t>Vitória Ribeiro</t>
  </si>
  <si>
    <t>No último dia 30, o cliente teve um problema com o produto e o mesmo foi corrigido com prontidão</t>
  </si>
  <si>
    <t>Cliente solicita revisão no produto</t>
  </si>
  <si>
    <t>A cliente deseja parabenizar a</t>
  </si>
  <si>
    <t>Assinante do serviço de discagem</t>
  </si>
  <si>
    <t>Assinante deseja reclamar sobre</t>
  </si>
  <si>
    <t>E-mail com texto a seguir: "...</t>
  </si>
  <si>
    <t>Realizada ligação telefônica</t>
  </si>
  <si>
    <t>CHAMADOS DE ATENDIMENTO</t>
  </si>
  <si>
    <t>Planilha de acompanhamento dos chamados de atendimento ao cliente</t>
  </si>
  <si>
    <t>João Paulo</t>
  </si>
  <si>
    <t>E-mail</t>
  </si>
  <si>
    <t>Telefone</t>
  </si>
  <si>
    <t>Nome do solicitante</t>
  </si>
  <si>
    <t>Resp. pelo atendimento</t>
  </si>
  <si>
    <t>E-mail com texto a seguir: "…</t>
  </si>
  <si>
    <t>Data de fechamento</t>
  </si>
  <si>
    <t>Canal de contato</t>
  </si>
  <si>
    <t>CANAIS DE CONTATO (COLUNA I)</t>
  </si>
  <si>
    <t>Data de abertura</t>
  </si>
  <si>
    <t>Horário de abertura</t>
  </si>
  <si>
    <t>Horário de fechamento</t>
  </si>
  <si>
    <t>E-MAIL</t>
  </si>
  <si>
    <t>TELEFONE</t>
  </si>
  <si>
    <t>FORMULÁRIO SITE</t>
  </si>
  <si>
    <t>CHAT</t>
  </si>
  <si>
    <t>REDES SOCIAIS</t>
  </si>
  <si>
    <t>STATUS DO ATENDIMENTO (COLUNA K)</t>
  </si>
  <si>
    <t>NOVO</t>
  </si>
  <si>
    <t>CANCELADO</t>
  </si>
  <si>
    <t>RESOLVIDO</t>
  </si>
  <si>
    <t>PENDENTE COM O CLIENTE</t>
  </si>
  <si>
    <t>EM ANDAMENTO INTERNAMENTE</t>
  </si>
  <si>
    <t>Status da solicitação</t>
  </si>
  <si>
    <t>TOTAL DE SOLICITAÇÕES</t>
  </si>
  <si>
    <t>QTDE. DE CONTATOS POR STATUS</t>
  </si>
  <si>
    <t>(11) 9999-9999</t>
  </si>
  <si>
    <t>QTDE. DE TIPOS DE SOLICITAÇÕES</t>
  </si>
  <si>
    <t>Solicitação</t>
  </si>
  <si>
    <t>anna.melo@teste.com</t>
  </si>
  <si>
    <t>enzo.martins@teste.com</t>
  </si>
  <si>
    <t>manuela.carvalho@teste.com</t>
  </si>
  <si>
    <t>samuel.oliveira@teste.com</t>
  </si>
  <si>
    <t>vitoria.ribeiro@teste.com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</si>
</sst>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22"/>
      <color theme="1" tint="0.34998626667073579"/>
      <name val="Calibri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B8DC6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0" fontId="7" fillId="5" borderId="0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top"/>
    </xf>
    <xf numFmtId="0" fontId="7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top"/>
    </xf>
    <xf numFmtId="164" fontId="7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top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7" fillId="14" borderId="0" xfId="0" applyFont="1" applyFill="1" applyBorder="1" applyAlignment="1">
      <alignment vertical="center"/>
    </xf>
    <xf numFmtId="0" fontId="4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horizontal="left" vertical="top"/>
    </xf>
    <xf numFmtId="164" fontId="0" fillId="14" borderId="0" xfId="0" applyNumberFormat="1" applyFill="1" applyBorder="1" applyAlignment="1">
      <alignment horizontal="left" vertical="top"/>
    </xf>
    <xf numFmtId="0" fontId="0" fillId="14" borderId="0" xfId="0" applyFill="1" applyBorder="1" applyAlignment="1">
      <alignment horizontal="left" vertical="top" wrapText="1"/>
    </xf>
    <xf numFmtId="0" fontId="0" fillId="14" borderId="0" xfId="0" applyFill="1" applyBorder="1" applyAlignment="1">
      <alignment horizontal="center" vertical="top"/>
    </xf>
    <xf numFmtId="0" fontId="9" fillId="0" borderId="0" xfId="1" applyNumberFormat="1" applyBorder="1" applyAlignment="1">
      <alignment horizontal="left" vertical="top"/>
    </xf>
    <xf numFmtId="0" fontId="9" fillId="0" borderId="0" xfId="1" applyBorder="1" applyAlignment="1">
      <alignment horizontal="left" vertical="top"/>
    </xf>
    <xf numFmtId="0" fontId="0" fillId="11" borderId="2" xfId="0" applyFont="1" applyFill="1" applyBorder="1"/>
    <xf numFmtId="0" fontId="0" fillId="10" borderId="2" xfId="0" applyFont="1" applyFill="1" applyBorder="1"/>
    <xf numFmtId="0" fontId="0" fillId="12" borderId="2" xfId="0" applyFont="1" applyFill="1" applyBorder="1"/>
    <xf numFmtId="0" fontId="0" fillId="13" borderId="2" xfId="0" applyFont="1" applyFill="1" applyBorder="1"/>
    <xf numFmtId="0" fontId="3" fillId="14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8">
    <dxf>
      <numFmt numFmtId="164" formatCode="h:mm;@"/>
      <alignment horizontal="left" vertical="top" textRotation="0" wrapText="0" indent="0" justifyLastLine="0" shrinkToFit="0" readingOrder="0"/>
    </dxf>
    <dxf>
      <numFmt numFmtId="19" formatCode="dd/mm/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4" formatCode="h:mm;@"/>
      <alignment horizontal="left" vertical="top" textRotation="0" wrapText="0" indent="0" justifyLastLine="0" shrinkToFit="0" readingOrder="0"/>
    </dxf>
    <dxf>
      <numFmt numFmtId="19" formatCode="dd/mm/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6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6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colors>
    <mruColors>
      <color rgb="FF3B8DC6"/>
      <color rgb="FFFFFFCC"/>
      <color rgb="FF6200A0"/>
      <color rgb="FF7030D3"/>
      <color rgb="FF741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7881660423"/>
          <c:y val="0.0438811778416032"/>
          <c:w val="0.742221160461738"/>
          <c:h val="0.9262792396091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explosion val="2"/>
            <c:spPr>
              <a:solidFill>
                <a:srgbClr val="FFFFCC"/>
              </a:solidFill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accent3"/>
              </a:solidFill>
            </c:spPr>
          </c:dPt>
          <c:dLbls>
            <c:dLbl>
              <c:idx val="0"/>
              <c:layout>
                <c:manualLayout>
                  <c:x val="-0.0825242718446603"/>
                  <c:y val="0.1029888715730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76699029126215"/>
                  <c:y val="-0.03634901349636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-0.06058168916060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922330097087378"/>
                  <c:y val="-0.04240718241242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76699029126213"/>
                  <c:y val="0.109047040489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REGISTRO!$B$7:$B$11</c:f>
              <c:strCache>
                <c:ptCount val="5"/>
                <c:pt idx="0">
                  <c:v>NOVO</c:v>
                </c:pt>
                <c:pt idx="1">
                  <c:v>PENDENTE COM O CLIENTE</c:v>
                </c:pt>
                <c:pt idx="2">
                  <c:v>EM ANDAMENTO INTERNAMENTE</c:v>
                </c:pt>
                <c:pt idx="3">
                  <c:v>CANCELADO</c:v>
                </c:pt>
                <c:pt idx="4">
                  <c:v>RESOLVIDO</c:v>
                </c:pt>
              </c:strCache>
            </c:strRef>
          </c:cat>
          <c:val>
            <c:numRef>
              <c:f>REGISTRO!$C$7:$C$11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87401575" l="0.511811024" r="0.511811024" t="0.787401575" header="0.314960620000001" footer="0.31496062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62464643376"/>
          <c:y val="0.00753216434524312"/>
          <c:w val="0.795257625563795"/>
          <c:h val="0.9924678356547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REGISTRO!$B$25:$B$28</c:f>
              <c:strCache>
                <c:ptCount val="4"/>
                <c:pt idx="0">
                  <c:v>RECLAMAÇÃO</c:v>
                </c:pt>
                <c:pt idx="1">
                  <c:v>SUPORTE TÉCNICO</c:v>
                </c:pt>
                <c:pt idx="2">
                  <c:v>ELOGIO</c:v>
                </c:pt>
                <c:pt idx="3">
                  <c:v>SUGESTÃO</c:v>
                </c:pt>
              </c:strCache>
            </c:strRef>
          </c:cat>
          <c:val>
            <c:numRef>
              <c:f>REGISTRO!$C$25:$C$28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87401575" l="0.511811024" r="0.511811024" t="0.787401575" header="0.314960620000001" footer="0.31496062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ctadesk.com/" TargetMode="Externa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138857</xdr:rowOff>
    </xdr:from>
    <xdr:to>
      <xdr:col>3</xdr:col>
      <xdr:colOff>88900</xdr:colOff>
      <xdr:row>21</xdr:row>
      <xdr:rowOff>177800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36513</xdr:colOff>
      <xdr:row>300</xdr:row>
      <xdr:rowOff>153969</xdr:rowOff>
    </xdr:from>
    <xdr:to>
      <xdr:col>18</xdr:col>
      <xdr:colOff>0</xdr:colOff>
      <xdr:row>304</xdr:row>
      <xdr:rowOff>11093</xdr:rowOff>
    </xdr:to>
    <xdr:sp macro="" textlink="">
      <xdr:nvSpPr>
        <xdr:cNvPr id="37" name="Texto explicativo retangular com cantos arredondados 36"/>
        <xdr:cNvSpPr/>
      </xdr:nvSpPr>
      <xdr:spPr>
        <a:xfrm>
          <a:off x="18375313" y="69495969"/>
          <a:ext cx="7709428" cy="771524"/>
        </a:xfrm>
        <a:prstGeom prst="wedgeRoundRectCallout">
          <a:avLst>
            <a:gd name="adj1" fmla="val 47055"/>
            <a:gd name="adj2" fmla="val -65477"/>
            <a:gd name="adj3" fmla="val 16667"/>
          </a:avLst>
        </a:prstGeom>
        <a:solidFill>
          <a:srgbClr val="FFFFCC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lang="pt-BR" sz="1200"/>
            <a:t>Clique e arraste esse</a:t>
          </a:r>
          <a:r>
            <a:rPr lang="pt-BR" sz="1200" baseline="0"/>
            <a:t> canto da tabela de dados para aumentar ou diminuir a quantidade de registros.</a:t>
          </a:r>
          <a:endParaRPr lang="pt-BR" sz="1200"/>
        </a:p>
      </xdr:txBody>
    </xdr:sp>
    <xdr:clientData/>
  </xdr:twoCellAnchor>
  <xdr:twoCellAnchor>
    <xdr:from>
      <xdr:col>0</xdr:col>
      <xdr:colOff>12700</xdr:colOff>
      <xdr:row>29</xdr:row>
      <xdr:rowOff>151557</xdr:rowOff>
    </xdr:from>
    <xdr:to>
      <xdr:col>3</xdr:col>
      <xdr:colOff>101600</xdr:colOff>
      <xdr:row>38</xdr:row>
      <xdr:rowOff>190500</xdr:rowOff>
    </xdr:to>
    <xdr:graphicFrame macro="">
      <xdr:nvGraphicFramePr>
        <xdr:cNvPr id="38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12699</xdr:colOff>
      <xdr:row>0</xdr:row>
      <xdr:rowOff>12700</xdr:rowOff>
    </xdr:from>
    <xdr:to>
      <xdr:col>11</xdr:col>
      <xdr:colOff>465292</xdr:colOff>
      <xdr:row>1</xdr:row>
      <xdr:rowOff>0</xdr:rowOff>
    </xdr:to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" y="12700"/>
          <a:ext cx="13152593" cy="113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21</xdr:row>
      <xdr:rowOff>179388</xdr:rowOff>
    </xdr:from>
    <xdr:to>
      <xdr:col>2</xdr:col>
      <xdr:colOff>51320</xdr:colOff>
      <xdr:row>26</xdr:row>
      <xdr:rowOff>119856</xdr:rowOff>
    </xdr:to>
    <xdr:sp macro="" textlink="">
      <xdr:nvSpPr>
        <xdr:cNvPr id="3" name="Texto explicativo retangular com cantos arredondados 2"/>
        <xdr:cNvSpPr/>
      </xdr:nvSpPr>
      <xdr:spPr>
        <a:xfrm>
          <a:off x="546100" y="4306888"/>
          <a:ext cx="2045220" cy="892968"/>
        </a:xfrm>
        <a:prstGeom prst="wedgeRoundRectCallout">
          <a:avLst>
            <a:gd name="adj1" fmla="val 45813"/>
            <a:gd name="adj2" fmla="val -71166"/>
            <a:gd name="adj3" fmla="val 16667"/>
          </a:avLst>
        </a:prstGeom>
        <a:solidFill>
          <a:srgbClr val="FFFFCC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lang="pt-BR" sz="1200"/>
            <a:t>Clique e arraste esse</a:t>
          </a:r>
          <a:r>
            <a:rPr lang="pt-BR" sz="1200" baseline="0"/>
            <a:t> canto da tabela de dados para aumentar ou diminuir a quantidade de itens.</a:t>
          </a:r>
          <a:endParaRPr lang="pt-BR" sz="1200"/>
        </a:p>
      </xdr:txBody>
    </xdr:sp>
    <xdr:clientData/>
  </xdr:twoCellAnchor>
  <xdr:twoCellAnchor>
    <xdr:from>
      <xdr:col>2</xdr:col>
      <xdr:colOff>149226</xdr:colOff>
      <xdr:row>37</xdr:row>
      <xdr:rowOff>153987</xdr:rowOff>
    </xdr:from>
    <xdr:to>
      <xdr:col>4</xdr:col>
      <xdr:colOff>19051</xdr:colOff>
      <xdr:row>43</xdr:row>
      <xdr:rowOff>34924</xdr:rowOff>
    </xdr:to>
    <xdr:sp macro="" textlink="">
      <xdr:nvSpPr>
        <xdr:cNvPr id="5" name="Texto explicativo retangular com cantos arredondados 4"/>
        <xdr:cNvSpPr/>
      </xdr:nvSpPr>
      <xdr:spPr>
        <a:xfrm>
          <a:off x="2689226" y="7329487"/>
          <a:ext cx="2409825" cy="1023937"/>
        </a:xfrm>
        <a:prstGeom prst="wedgeRoundRectCallout">
          <a:avLst>
            <a:gd name="adj1" fmla="val 47217"/>
            <a:gd name="adj2" fmla="val -66551"/>
            <a:gd name="adj3" fmla="val 16667"/>
          </a:avLst>
        </a:prstGeom>
        <a:solidFill>
          <a:srgbClr val="FFFFCC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lang="pt-BR" sz="1200"/>
            <a:t>Clique e arraste esse</a:t>
          </a:r>
          <a:r>
            <a:rPr lang="pt-BR" sz="1200" baseline="0"/>
            <a:t> canto da tabela de dados para aumentar ou diminuir a quantidade de itens.</a:t>
          </a:r>
          <a:endParaRPr lang="pt-BR" sz="12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E6:R300" totalsRowShown="0" headerRowDxfId="16" dataDxfId="15" tableBorderDxfId="14">
  <autoFilter ref="E6:R300"/>
  <sortState ref="E7:Q86">
    <sortCondition ref="F6:F86"/>
  </sortState>
  <tableColumns count="14">
    <tableColumn id="9" name="Resp. pelo atendimento" dataDxfId="13">
      <calculatedColumnFormula>$B$4</calculatedColumnFormula>
    </tableColumn>
    <tableColumn id="1" name="Data de abertura" dataDxfId="12">
      <calculatedColumnFormula>RANDBETWEEN(1,60)+TODAY()</calculatedColumnFormula>
    </tableColumn>
    <tableColumn id="2" name="Horário de abertura" dataDxfId="11">
      <calculatedColumnFormula>RANDBETWEEN(1,60)/(24*17)+NOW()</calculatedColumnFormula>
    </tableColumn>
    <tableColumn id="3" name="Nome do solicitante" dataDxfId="10"/>
    <tableColumn id="8" name="Canal de contato" dataDxfId="9"/>
    <tableColumn id="4" name="E-mail" dataDxfId="8">
      <calculatedColumnFormula>RANDBETWEEN(8203,9993)&amp;"-"&amp;RANDBETWEEN(8203,9993)</calculatedColumnFormula>
    </tableColumn>
    <tableColumn id="5" name="Telefone" dataDxfId="7"/>
    <tableColumn id="14" name="Assunto" dataDxfId="6"/>
    <tableColumn id="13" name="Tipo" dataDxfId="5"/>
    <tableColumn id="6" name="Solicitação" dataDxfId="4"/>
    <tableColumn id="7" name="Resposta" dataDxfId="3"/>
    <tableColumn id="12" name="Status da solicitação" dataDxfId="2"/>
    <tableColumn id="11" name="Data de fechamento" dataDxfId="1"/>
    <tableColumn id="10" name="Horário de fechamento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B21" totalsRowShown="0">
  <tableColumns count="1">
    <tableColumn id="1" name="LISTA DE TIPOS (COLUNA L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D4:D37" totalsRowShown="0">
  <tableColumns count="1">
    <tableColumn id="1" name="LISTA DE ASSUNTOS (COLUNA K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35" displayName="Tabela35" ref="F4:F37" totalsRowShown="0">
  <tableColumns count="1">
    <tableColumn id="1" name="CANAIS DE CONTATO (COLUNA I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36" displayName="Tabela36" ref="H4:H37" totalsRowShown="0">
  <tableColumns count="1">
    <tableColumn id="1" name="STATUS DO ATENDIMENTO (COLUNA K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nuela.carvalho@teste.com" TargetMode="External"/><Relationship Id="rId4" Type="http://schemas.openxmlformats.org/officeDocument/2006/relationships/hyperlink" Target="samuel.oliveira@teste.com" TargetMode="External"/><Relationship Id="rId5" Type="http://schemas.openxmlformats.org/officeDocument/2006/relationships/hyperlink" Target="vitoria.ribeiro@teste.com" TargetMode="External"/><Relationship Id="rId6" Type="http://schemas.openxmlformats.org/officeDocument/2006/relationships/printerSettings" Target="../printerSettings/printerSettings1.bin"/><Relationship Id="rId7" Type="http://schemas.openxmlformats.org/officeDocument/2006/relationships/drawing" Target="../drawings/drawing1.xml"/><Relationship Id="rId8" Type="http://schemas.openxmlformats.org/officeDocument/2006/relationships/table" Target="../tables/table1.xml"/><Relationship Id="rId1" Type="http://schemas.openxmlformats.org/officeDocument/2006/relationships/hyperlink" Target="anna.melo@teste.com" TargetMode="External"/><Relationship Id="rId2" Type="http://schemas.openxmlformats.org/officeDocument/2006/relationships/hyperlink" Target="enzo.martins@tes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T300"/>
  <sheetViews>
    <sheetView showGridLines="0" showRowColHeaders="0" tabSelected="1" workbookViewId="0">
      <pane ySplit="1" topLeftCell="A2" activePane="bottomLeft" state="frozen"/>
      <selection pane="bottomLeft" activeCell="B4" sqref="B4"/>
    </sheetView>
  </sheetViews>
  <sheetFormatPr baseColWidth="10" defaultColWidth="0" defaultRowHeight="18" customHeight="1" x14ac:dyDescent="0.2"/>
  <cols>
    <col min="1" max="1" width="2" style="2" customWidth="1"/>
    <col min="2" max="2" width="27" style="2" customWidth="1"/>
    <col min="3" max="3" width="4.1640625" style="2" customWidth="1"/>
    <col min="4" max="4" width="1.83203125" style="2" customWidth="1"/>
    <col min="5" max="5" width="21.6640625" style="4" customWidth="1"/>
    <col min="6" max="6" width="16.5" style="4" customWidth="1"/>
    <col min="7" max="7" width="19" style="19" customWidth="1"/>
    <col min="8" max="8" width="19" style="4" customWidth="1"/>
    <col min="9" max="9" width="16.5" style="4" customWidth="1"/>
    <col min="10" max="10" width="25.6640625" style="4" customWidth="1"/>
    <col min="11" max="11" width="13.33203125" style="5" customWidth="1"/>
    <col min="12" max="12" width="13.6640625" style="5" customWidth="1"/>
    <col min="13" max="13" width="16.1640625" style="5" customWidth="1"/>
    <col min="14" max="14" width="30.6640625" style="5" customWidth="1"/>
    <col min="15" max="15" width="30.6640625" style="4" customWidth="1"/>
    <col min="16" max="16" width="27" style="4" customWidth="1"/>
    <col min="17" max="17" width="19.6640625" style="4" customWidth="1"/>
    <col min="18" max="18" width="21.83203125" style="4" customWidth="1"/>
    <col min="19" max="19" width="4.6640625" style="2" customWidth="1"/>
    <col min="20" max="20" width="0" style="2" hidden="1" customWidth="1"/>
    <col min="21" max="16384" width="9.1640625" style="2" hidden="1"/>
  </cols>
  <sheetData>
    <row r="1" spans="1:19" ht="90" customHeight="1" x14ac:dyDescent="0.2">
      <c r="A1" s="34"/>
      <c r="B1" s="46"/>
      <c r="C1" s="46"/>
      <c r="D1" s="35"/>
      <c r="E1" s="36"/>
      <c r="F1" s="36"/>
      <c r="G1" s="37"/>
      <c r="H1" s="36"/>
      <c r="I1" s="36"/>
      <c r="J1" s="36"/>
      <c r="K1" s="38"/>
      <c r="L1" s="38"/>
      <c r="M1" s="38"/>
      <c r="N1" s="38"/>
      <c r="O1" s="38"/>
      <c r="P1" s="36"/>
      <c r="Q1" s="36"/>
      <c r="R1" s="36"/>
      <c r="S1" s="39"/>
    </row>
    <row r="2" spans="1:19" ht="14" customHeight="1" x14ac:dyDescent="0.2">
      <c r="A2" s="22"/>
      <c r="B2" s="22" t="s">
        <v>26</v>
      </c>
      <c r="C2" s="22"/>
      <c r="D2" s="22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23"/>
    </row>
    <row r="3" spans="1:19" ht="8" customHeight="1" x14ac:dyDescent="0.2">
      <c r="A3" s="3"/>
      <c r="C3" s="4"/>
      <c r="D3" s="3"/>
      <c r="O3" s="5"/>
    </row>
    <row r="4" spans="1:19" ht="30" customHeight="1" x14ac:dyDescent="0.2">
      <c r="A4" s="15"/>
      <c r="B4" s="17" t="s">
        <v>25</v>
      </c>
      <c r="C4" s="17"/>
      <c r="D4" s="17"/>
      <c r="E4" s="17"/>
      <c r="F4" s="15"/>
      <c r="G4" s="20"/>
      <c r="H4" s="15"/>
      <c r="I4" s="15"/>
      <c r="J4" s="15"/>
      <c r="K4" s="16"/>
      <c r="L4" s="16"/>
      <c r="M4" s="16"/>
      <c r="N4" s="16"/>
      <c r="O4" s="16"/>
      <c r="P4" s="15"/>
      <c r="Q4" s="15"/>
      <c r="R4" s="15"/>
    </row>
    <row r="5" spans="1:19" ht="8" customHeight="1" x14ac:dyDescent="0.2">
      <c r="B5" s="1"/>
      <c r="C5" s="1"/>
      <c r="O5" s="5"/>
    </row>
    <row r="6" spans="1:19" s="3" customFormat="1" ht="18" customHeight="1" x14ac:dyDescent="0.2">
      <c r="A6" s="2"/>
      <c r="B6" s="47" t="s">
        <v>52</v>
      </c>
      <c r="C6" s="47"/>
      <c r="D6" s="2"/>
      <c r="E6" s="24" t="s">
        <v>31</v>
      </c>
      <c r="F6" s="24" t="s">
        <v>36</v>
      </c>
      <c r="G6" s="26" t="s">
        <v>37</v>
      </c>
      <c r="H6" s="24" t="s">
        <v>30</v>
      </c>
      <c r="I6" s="24" t="s">
        <v>34</v>
      </c>
      <c r="J6" s="24" t="s">
        <v>28</v>
      </c>
      <c r="K6" s="24" t="s">
        <v>29</v>
      </c>
      <c r="L6" s="24" t="s">
        <v>8</v>
      </c>
      <c r="M6" s="24" t="s">
        <v>1</v>
      </c>
      <c r="N6" s="27" t="s">
        <v>55</v>
      </c>
      <c r="O6" s="27" t="s">
        <v>0</v>
      </c>
      <c r="P6" s="24" t="s">
        <v>50</v>
      </c>
      <c r="Q6" s="24" t="s">
        <v>33</v>
      </c>
      <c r="R6" s="26" t="s">
        <v>38</v>
      </c>
    </row>
    <row r="7" spans="1:19" ht="18" customHeight="1" x14ac:dyDescent="0.2">
      <c r="B7" s="29" t="s">
        <v>45</v>
      </c>
      <c r="C7" s="10">
        <f>COUNTIF(Tabela1[Status da solicitação],"NOVO")</f>
        <v>1</v>
      </c>
      <c r="E7" s="7" t="s">
        <v>27</v>
      </c>
      <c r="F7" s="18">
        <v>42768</v>
      </c>
      <c r="G7" s="21">
        <v>0.72013888888888899</v>
      </c>
      <c r="H7" s="8" t="s">
        <v>14</v>
      </c>
      <c r="I7" s="8" t="s">
        <v>39</v>
      </c>
      <c r="J7" s="40" t="s">
        <v>56</v>
      </c>
      <c r="K7" s="8" t="s">
        <v>53</v>
      </c>
      <c r="L7" s="8" t="s">
        <v>5</v>
      </c>
      <c r="M7" s="8" t="s">
        <v>2</v>
      </c>
      <c r="N7" s="9" t="s">
        <v>18</v>
      </c>
      <c r="O7" s="9" t="s">
        <v>32</v>
      </c>
      <c r="P7" s="8" t="s">
        <v>45</v>
      </c>
      <c r="Q7" s="18">
        <v>42736</v>
      </c>
      <c r="R7" s="21">
        <v>0.76388888888888884</v>
      </c>
    </row>
    <row r="8" spans="1:19" ht="18" customHeight="1" x14ac:dyDescent="0.2">
      <c r="B8" s="30" t="s">
        <v>48</v>
      </c>
      <c r="C8" s="10">
        <f>COUNTIF(Tabela1[Status da solicitação],"PENDENTE COM O CLIENTE")</f>
        <v>1</v>
      </c>
      <c r="E8" s="7" t="s">
        <v>27</v>
      </c>
      <c r="F8" s="18">
        <v>42736</v>
      </c>
      <c r="G8" s="21">
        <v>0.72013888888888899</v>
      </c>
      <c r="H8" s="8" t="s">
        <v>15</v>
      </c>
      <c r="I8" s="8" t="s">
        <v>40</v>
      </c>
      <c r="J8" s="40" t="s">
        <v>57</v>
      </c>
      <c r="K8" s="8" t="s">
        <v>53</v>
      </c>
      <c r="L8" s="8" t="s">
        <v>6</v>
      </c>
      <c r="M8" s="8" t="s">
        <v>3</v>
      </c>
      <c r="N8" s="9" t="s">
        <v>19</v>
      </c>
      <c r="O8" s="9" t="s">
        <v>24</v>
      </c>
      <c r="P8" s="8" t="s">
        <v>48</v>
      </c>
      <c r="Q8" s="18">
        <v>42736</v>
      </c>
      <c r="R8" s="21">
        <v>0.72013888888888899</v>
      </c>
    </row>
    <row r="9" spans="1:19" ht="18" customHeight="1" x14ac:dyDescent="0.2">
      <c r="B9" s="31" t="s">
        <v>49</v>
      </c>
      <c r="C9" s="10">
        <f>COUNTIF(Tabela1[Status da solicitação],"EM ANDAMENTO INTERNAMENTE")</f>
        <v>1</v>
      </c>
      <c r="E9" s="7" t="s">
        <v>27</v>
      </c>
      <c r="F9" s="18">
        <v>42736</v>
      </c>
      <c r="G9" s="21">
        <v>0.72013888888888899</v>
      </c>
      <c r="H9" s="8" t="s">
        <v>16</v>
      </c>
      <c r="I9" s="8" t="s">
        <v>41</v>
      </c>
      <c r="J9" s="40" t="s">
        <v>58</v>
      </c>
      <c r="K9" s="8" t="s">
        <v>53</v>
      </c>
      <c r="L9" s="8" t="s">
        <v>9</v>
      </c>
      <c r="M9" s="8" t="s">
        <v>4</v>
      </c>
      <c r="N9" s="9" t="s">
        <v>20</v>
      </c>
      <c r="O9" s="9" t="s">
        <v>23</v>
      </c>
      <c r="P9" s="8" t="s">
        <v>49</v>
      </c>
      <c r="Q9" s="18">
        <v>42736</v>
      </c>
      <c r="R9" s="21">
        <v>0.72013888888888899</v>
      </c>
    </row>
    <row r="10" spans="1:19" ht="18" customHeight="1" x14ac:dyDescent="0.2">
      <c r="B10" s="32" t="s">
        <v>46</v>
      </c>
      <c r="C10" s="10">
        <f>COUNTIF(Tabela1[Status da solicitação],"CANCELADO")</f>
        <v>1</v>
      </c>
      <c r="E10" s="7" t="s">
        <v>27</v>
      </c>
      <c r="F10" s="18">
        <v>42736</v>
      </c>
      <c r="G10" s="21">
        <v>0.72013888888888899</v>
      </c>
      <c r="H10" s="8" t="s">
        <v>13</v>
      </c>
      <c r="I10" s="8" t="s">
        <v>42</v>
      </c>
      <c r="J10" s="41" t="s">
        <v>59</v>
      </c>
      <c r="K10" s="8" t="s">
        <v>53</v>
      </c>
      <c r="L10" s="8" t="s">
        <v>5</v>
      </c>
      <c r="M10" s="8" t="s">
        <v>4</v>
      </c>
      <c r="N10" s="9" t="s">
        <v>21</v>
      </c>
      <c r="O10" s="9" t="s">
        <v>24</v>
      </c>
      <c r="P10" s="8" t="s">
        <v>46</v>
      </c>
      <c r="Q10" s="18">
        <v>42736</v>
      </c>
      <c r="R10" s="21">
        <v>0.72013888888888899</v>
      </c>
    </row>
    <row r="11" spans="1:19" ht="18" customHeight="1" x14ac:dyDescent="0.2">
      <c r="B11" s="33" t="s">
        <v>47</v>
      </c>
      <c r="C11" s="10">
        <f>COUNTIF(Tabela1[Status da solicitação],"RESOLVIDO")</f>
        <v>1</v>
      </c>
      <c r="E11" s="7" t="s">
        <v>27</v>
      </c>
      <c r="F11" s="18">
        <v>42736</v>
      </c>
      <c r="G11" s="21">
        <v>0.72013888888888899</v>
      </c>
      <c r="H11" s="8" t="s">
        <v>17</v>
      </c>
      <c r="I11" s="8" t="s">
        <v>43</v>
      </c>
      <c r="J11" s="40" t="s">
        <v>60</v>
      </c>
      <c r="K11" s="8" t="s">
        <v>53</v>
      </c>
      <c r="L11" s="8" t="s">
        <v>6</v>
      </c>
      <c r="M11" s="8" t="s">
        <v>7</v>
      </c>
      <c r="N11" s="9" t="s">
        <v>22</v>
      </c>
      <c r="O11" s="9" t="s">
        <v>24</v>
      </c>
      <c r="P11" s="8" t="s">
        <v>47</v>
      </c>
      <c r="Q11" s="18">
        <v>42736</v>
      </c>
      <c r="R11" s="21">
        <v>0.72013888888888899</v>
      </c>
    </row>
    <row r="12" spans="1:19" ht="18" customHeight="1" x14ac:dyDescent="0.2">
      <c r="B12" s="10" t="s">
        <v>51</v>
      </c>
      <c r="C12" s="10">
        <f>SUM(C7:C11)</f>
        <v>5</v>
      </c>
      <c r="E12" s="8"/>
      <c r="F12" s="18"/>
      <c r="G12" s="21"/>
      <c r="H12" s="8"/>
      <c r="I12" s="8"/>
      <c r="J12" s="8"/>
      <c r="K12" s="8"/>
      <c r="L12" s="8"/>
      <c r="M12" s="8"/>
      <c r="N12" s="9"/>
      <c r="O12" s="9"/>
      <c r="P12" s="8"/>
      <c r="Q12" s="18"/>
      <c r="R12" s="21"/>
    </row>
    <row r="13" spans="1:19" ht="18" customHeight="1" x14ac:dyDescent="0.2">
      <c r="B13" s="11"/>
      <c r="C13" s="12"/>
      <c r="E13" s="8"/>
      <c r="F13" s="18"/>
      <c r="G13" s="21"/>
      <c r="H13" s="8"/>
      <c r="I13" s="8"/>
      <c r="J13" s="8"/>
      <c r="K13" s="8"/>
      <c r="L13" s="8"/>
      <c r="M13" s="8"/>
      <c r="N13" s="9"/>
      <c r="O13" s="9"/>
      <c r="P13" s="8"/>
      <c r="Q13" s="18"/>
      <c r="R13" s="21"/>
    </row>
    <row r="14" spans="1:19" ht="18" customHeight="1" x14ac:dyDescent="0.2">
      <c r="B14" s="11"/>
      <c r="C14" s="12"/>
      <c r="E14" s="8"/>
      <c r="F14" s="18"/>
      <c r="G14" s="21"/>
      <c r="H14" s="8"/>
      <c r="I14" s="8"/>
      <c r="J14" s="8"/>
      <c r="K14" s="8"/>
      <c r="L14" s="8"/>
      <c r="M14" s="8"/>
      <c r="N14" s="9"/>
      <c r="O14" s="9"/>
      <c r="P14" s="8"/>
      <c r="Q14" s="18"/>
      <c r="R14" s="21"/>
    </row>
    <row r="15" spans="1:19" ht="18" customHeight="1" x14ac:dyDescent="0.2">
      <c r="B15" s="11"/>
      <c r="C15" s="12"/>
      <c r="E15" s="8"/>
      <c r="F15" s="18"/>
      <c r="G15" s="21"/>
      <c r="H15" s="8"/>
      <c r="I15" s="8"/>
      <c r="J15" s="8"/>
      <c r="K15" s="8"/>
      <c r="L15" s="8"/>
      <c r="M15" s="8"/>
      <c r="N15" s="9"/>
      <c r="O15" s="9"/>
      <c r="P15" s="8"/>
      <c r="Q15" s="18"/>
      <c r="R15" s="21"/>
    </row>
    <row r="16" spans="1:19" ht="18" customHeight="1" x14ac:dyDescent="0.2">
      <c r="B16" s="11"/>
      <c r="C16" s="12"/>
      <c r="E16" s="8"/>
      <c r="F16" s="18"/>
      <c r="G16" s="21"/>
      <c r="H16" s="8"/>
      <c r="I16" s="8"/>
      <c r="J16" s="8"/>
      <c r="K16" s="8"/>
      <c r="L16" s="8"/>
      <c r="M16" s="8"/>
      <c r="N16" s="9"/>
      <c r="O16" s="9"/>
      <c r="P16" s="8"/>
      <c r="Q16" s="18"/>
      <c r="R16" s="21"/>
    </row>
    <row r="17" spans="2:18" ht="18" customHeight="1" x14ac:dyDescent="0.2">
      <c r="B17" s="11"/>
      <c r="C17" s="12"/>
      <c r="E17" s="8"/>
      <c r="F17" s="18"/>
      <c r="G17" s="21"/>
      <c r="H17" s="8"/>
      <c r="I17" s="8"/>
      <c r="J17" s="8"/>
      <c r="K17" s="8"/>
      <c r="L17" s="8"/>
      <c r="M17" s="8"/>
      <c r="N17" s="9"/>
      <c r="O17" s="9"/>
      <c r="P17" s="8"/>
      <c r="Q17" s="18"/>
      <c r="R17" s="21"/>
    </row>
    <row r="18" spans="2:18" ht="18" customHeight="1" x14ac:dyDescent="0.2">
      <c r="B18" s="11"/>
      <c r="C18" s="12"/>
      <c r="E18" s="8"/>
      <c r="F18" s="18"/>
      <c r="G18" s="21"/>
      <c r="H18" s="8"/>
      <c r="I18" s="8"/>
      <c r="J18" s="8"/>
      <c r="K18" s="8"/>
      <c r="L18" s="8"/>
      <c r="M18" s="8"/>
      <c r="N18" s="9"/>
      <c r="O18" s="9"/>
      <c r="P18" s="8"/>
      <c r="Q18" s="18"/>
      <c r="R18" s="21"/>
    </row>
    <row r="19" spans="2:18" ht="18" customHeight="1" x14ac:dyDescent="0.2">
      <c r="B19" s="11"/>
      <c r="C19" s="12"/>
      <c r="E19" s="8"/>
      <c r="F19" s="18"/>
      <c r="G19" s="21"/>
      <c r="H19" s="8"/>
      <c r="I19" s="8"/>
      <c r="J19" s="8"/>
      <c r="K19" s="8"/>
      <c r="L19" s="8"/>
      <c r="M19" s="8"/>
      <c r="N19" s="9"/>
      <c r="O19" s="9"/>
      <c r="P19" s="8"/>
      <c r="Q19" s="18"/>
      <c r="R19" s="21"/>
    </row>
    <row r="20" spans="2:18" ht="18" customHeight="1" x14ac:dyDescent="0.2">
      <c r="B20" s="11"/>
      <c r="C20" s="12"/>
      <c r="E20" s="8"/>
      <c r="F20" s="18"/>
      <c r="G20" s="21"/>
      <c r="H20" s="8"/>
      <c r="I20" s="8"/>
      <c r="J20" s="8"/>
      <c r="K20" s="8"/>
      <c r="L20" s="8"/>
      <c r="M20" s="8"/>
      <c r="N20" s="9"/>
      <c r="O20" s="9"/>
      <c r="P20" s="8"/>
      <c r="Q20" s="18"/>
      <c r="R20" s="21"/>
    </row>
    <row r="21" spans="2:18" ht="18" customHeight="1" x14ac:dyDescent="0.2">
      <c r="B21" s="11"/>
      <c r="C21" s="12"/>
      <c r="E21" s="8"/>
      <c r="F21" s="18"/>
      <c r="G21" s="21"/>
      <c r="H21" s="8"/>
      <c r="I21" s="8"/>
      <c r="J21" s="8"/>
      <c r="K21" s="8"/>
      <c r="L21" s="8"/>
      <c r="M21" s="8"/>
      <c r="N21" s="9"/>
      <c r="O21" s="9"/>
      <c r="P21" s="8"/>
      <c r="Q21" s="18"/>
      <c r="R21" s="21"/>
    </row>
    <row r="22" spans="2:18" ht="18" customHeight="1" x14ac:dyDescent="0.2">
      <c r="B22" s="13"/>
      <c r="C22" s="14"/>
      <c r="E22" s="8"/>
      <c r="F22" s="18"/>
      <c r="G22" s="21"/>
      <c r="H22" s="8"/>
      <c r="I22" s="8"/>
      <c r="J22" s="8"/>
      <c r="K22" s="8"/>
      <c r="L22" s="8"/>
      <c r="M22" s="8"/>
      <c r="N22" s="9"/>
      <c r="O22" s="9"/>
      <c r="P22" s="8"/>
      <c r="Q22" s="18"/>
      <c r="R22" s="21"/>
    </row>
    <row r="23" spans="2:18" ht="18" customHeight="1" x14ac:dyDescent="0.2">
      <c r="E23" s="8"/>
      <c r="F23" s="18"/>
      <c r="G23" s="21"/>
      <c r="H23" s="8"/>
      <c r="I23" s="8"/>
      <c r="J23" s="8"/>
      <c r="K23" s="8"/>
      <c r="L23" s="8"/>
      <c r="M23" s="8"/>
      <c r="N23" s="9"/>
      <c r="O23" s="9"/>
      <c r="P23" s="8"/>
      <c r="Q23" s="18"/>
      <c r="R23" s="21"/>
    </row>
    <row r="24" spans="2:18" ht="18" customHeight="1" x14ac:dyDescent="0.2">
      <c r="B24" s="47" t="s">
        <v>54</v>
      </c>
      <c r="C24" s="47"/>
      <c r="E24" s="8"/>
      <c r="F24" s="18"/>
      <c r="G24" s="21"/>
      <c r="H24" s="8"/>
      <c r="I24" s="8"/>
      <c r="J24" s="8"/>
      <c r="K24" s="8"/>
      <c r="L24" s="8"/>
      <c r="M24" s="8"/>
      <c r="N24" s="9"/>
      <c r="O24" s="9"/>
      <c r="P24" s="8"/>
      <c r="Q24" s="18"/>
      <c r="R24" s="21"/>
    </row>
    <row r="25" spans="2:18" ht="18" customHeight="1" x14ac:dyDescent="0.2">
      <c r="B25" s="42" t="s">
        <v>2</v>
      </c>
      <c r="C25" s="10">
        <f>COUNTIF(Tabela1[Tipo],"RECLAMAÇÃO")</f>
        <v>1</v>
      </c>
      <c r="E25" s="8"/>
      <c r="F25" s="18"/>
      <c r="G25" s="21"/>
      <c r="H25" s="8"/>
      <c r="I25" s="8"/>
      <c r="J25" s="8"/>
      <c r="K25" s="8"/>
      <c r="L25" s="8"/>
      <c r="M25" s="8"/>
      <c r="N25" s="9"/>
      <c r="O25" s="9"/>
      <c r="P25" s="8"/>
      <c r="Q25" s="18"/>
      <c r="R25" s="21"/>
    </row>
    <row r="26" spans="2:18" ht="18" customHeight="1" x14ac:dyDescent="0.2">
      <c r="B26" s="43" t="s">
        <v>7</v>
      </c>
      <c r="C26" s="10">
        <f>COUNTIF(Tabela1[Tipo],"SUPORTE TÉCNICO")</f>
        <v>1</v>
      </c>
      <c r="E26" s="8"/>
      <c r="F26" s="18"/>
      <c r="G26" s="21"/>
      <c r="H26" s="8"/>
      <c r="I26" s="8"/>
      <c r="J26" s="8"/>
      <c r="K26" s="8"/>
      <c r="L26" s="8"/>
      <c r="M26" s="8"/>
      <c r="N26" s="9"/>
      <c r="O26" s="9"/>
      <c r="P26" s="8"/>
      <c r="Q26" s="18"/>
      <c r="R26" s="21"/>
    </row>
    <row r="27" spans="2:18" ht="18" customHeight="1" x14ac:dyDescent="0.2">
      <c r="B27" s="44" t="s">
        <v>3</v>
      </c>
      <c r="C27" s="10">
        <f>COUNTIF(Tabela1[Tipo],"ELOGIO")</f>
        <v>1</v>
      </c>
      <c r="E27" s="8"/>
      <c r="F27" s="18"/>
      <c r="G27" s="21"/>
      <c r="H27" s="8"/>
      <c r="I27" s="8"/>
      <c r="J27" s="8"/>
      <c r="K27" s="8"/>
      <c r="L27" s="8"/>
      <c r="M27" s="8"/>
      <c r="N27" s="9"/>
      <c r="O27" s="9"/>
      <c r="P27" s="8"/>
      <c r="Q27" s="18"/>
      <c r="R27" s="21"/>
    </row>
    <row r="28" spans="2:18" ht="18" customHeight="1" x14ac:dyDescent="0.2">
      <c r="B28" s="45" t="s">
        <v>4</v>
      </c>
      <c r="C28" s="10">
        <f>COUNTIF(Tabela1[Tipo],"SUGESTÃO")</f>
        <v>2</v>
      </c>
      <c r="E28" s="8"/>
      <c r="F28" s="18"/>
      <c r="G28" s="21"/>
      <c r="H28" s="8"/>
      <c r="I28" s="8"/>
      <c r="J28" s="8"/>
      <c r="K28" s="8"/>
      <c r="L28" s="8"/>
      <c r="M28" s="8"/>
      <c r="N28" s="9"/>
      <c r="O28" s="9"/>
      <c r="P28" s="8"/>
      <c r="Q28" s="18"/>
      <c r="R28" s="21"/>
    </row>
    <row r="29" spans="2:18" ht="18" customHeight="1" x14ac:dyDescent="0.2">
      <c r="B29" s="10" t="s">
        <v>51</v>
      </c>
      <c r="C29" s="10">
        <f>SUM(C25:C28)</f>
        <v>5</v>
      </c>
      <c r="E29" s="8"/>
      <c r="F29" s="18"/>
      <c r="G29" s="21"/>
      <c r="H29" s="8"/>
      <c r="I29" s="8"/>
      <c r="J29" s="8"/>
      <c r="K29" s="8"/>
      <c r="L29" s="8"/>
      <c r="M29" s="8"/>
      <c r="N29" s="9"/>
      <c r="O29" s="9"/>
      <c r="P29" s="8"/>
      <c r="Q29" s="18"/>
      <c r="R29" s="21"/>
    </row>
    <row r="30" spans="2:18" ht="18" customHeight="1" x14ac:dyDescent="0.2">
      <c r="B30" s="11"/>
      <c r="C30" s="12"/>
      <c r="E30" s="8"/>
      <c r="F30" s="18"/>
      <c r="G30" s="21"/>
      <c r="H30" s="8"/>
      <c r="I30" s="8"/>
      <c r="J30" s="8"/>
      <c r="K30" s="8"/>
      <c r="L30" s="8"/>
      <c r="M30" s="8"/>
      <c r="N30" s="9"/>
      <c r="O30" s="9"/>
      <c r="P30" s="8"/>
      <c r="Q30" s="18"/>
      <c r="R30" s="21"/>
    </row>
    <row r="31" spans="2:18" ht="18" customHeight="1" x14ac:dyDescent="0.2">
      <c r="B31" s="11"/>
      <c r="C31" s="12"/>
      <c r="E31" s="8"/>
      <c r="F31" s="18"/>
      <c r="G31" s="21"/>
      <c r="H31" s="8"/>
      <c r="I31" s="8"/>
      <c r="J31" s="8"/>
      <c r="K31" s="8"/>
      <c r="L31" s="8"/>
      <c r="M31" s="8"/>
      <c r="N31" s="9"/>
      <c r="O31" s="9"/>
      <c r="P31" s="8"/>
      <c r="Q31" s="18"/>
      <c r="R31" s="21"/>
    </row>
    <row r="32" spans="2:18" ht="18" customHeight="1" x14ac:dyDescent="0.2">
      <c r="B32" s="11"/>
      <c r="C32" s="12"/>
      <c r="E32" s="8"/>
      <c r="F32" s="18"/>
      <c r="G32" s="21"/>
      <c r="H32" s="8"/>
      <c r="I32" s="8"/>
      <c r="J32" s="8"/>
      <c r="K32" s="8"/>
      <c r="L32" s="8"/>
      <c r="M32" s="8"/>
      <c r="N32" s="9"/>
      <c r="O32" s="9"/>
      <c r="P32" s="8"/>
      <c r="Q32" s="18"/>
      <c r="R32" s="21"/>
    </row>
    <row r="33" spans="2:18" ht="18" customHeight="1" x14ac:dyDescent="0.2">
      <c r="B33" s="11"/>
      <c r="C33" s="12"/>
      <c r="E33" s="8"/>
      <c r="F33" s="18"/>
      <c r="G33" s="21"/>
      <c r="H33" s="8"/>
      <c r="I33" s="8"/>
      <c r="J33" s="8"/>
      <c r="K33" s="8"/>
      <c r="L33" s="8"/>
      <c r="M33" s="8"/>
      <c r="N33" s="9"/>
      <c r="O33" s="9"/>
      <c r="P33" s="8"/>
      <c r="Q33" s="18"/>
      <c r="R33" s="21"/>
    </row>
    <row r="34" spans="2:18" ht="18" customHeight="1" x14ac:dyDescent="0.2">
      <c r="B34" s="11"/>
      <c r="C34" s="12"/>
      <c r="E34" s="8"/>
      <c r="F34" s="18"/>
      <c r="G34" s="21"/>
      <c r="H34" s="8"/>
      <c r="I34" s="8"/>
      <c r="J34" s="8"/>
      <c r="K34" s="8"/>
      <c r="L34" s="8"/>
      <c r="M34" s="8"/>
      <c r="N34" s="9"/>
      <c r="O34" s="9"/>
      <c r="P34" s="8"/>
      <c r="Q34" s="18"/>
      <c r="R34" s="21"/>
    </row>
    <row r="35" spans="2:18" ht="18" customHeight="1" x14ac:dyDescent="0.2">
      <c r="B35" s="11"/>
      <c r="C35" s="12"/>
      <c r="E35" s="8"/>
      <c r="F35" s="18"/>
      <c r="G35" s="21"/>
      <c r="H35" s="8"/>
      <c r="I35" s="8"/>
      <c r="J35" s="8"/>
      <c r="K35" s="8"/>
      <c r="L35" s="8"/>
      <c r="M35" s="8"/>
      <c r="N35" s="9"/>
      <c r="O35" s="9"/>
      <c r="P35" s="8"/>
      <c r="Q35" s="18"/>
      <c r="R35" s="21"/>
    </row>
    <row r="36" spans="2:18" ht="18" customHeight="1" x14ac:dyDescent="0.2">
      <c r="B36" s="11"/>
      <c r="C36" s="12"/>
      <c r="E36" s="8"/>
      <c r="F36" s="18"/>
      <c r="G36" s="21"/>
      <c r="H36" s="8"/>
      <c r="I36" s="8"/>
      <c r="J36" s="8"/>
      <c r="K36" s="8"/>
      <c r="L36" s="8"/>
      <c r="M36" s="8"/>
      <c r="N36" s="9"/>
      <c r="O36" s="9"/>
      <c r="P36" s="8"/>
      <c r="Q36" s="18"/>
      <c r="R36" s="21"/>
    </row>
    <row r="37" spans="2:18" ht="18" customHeight="1" x14ac:dyDescent="0.2">
      <c r="B37" s="11"/>
      <c r="C37" s="12"/>
      <c r="E37" s="8"/>
      <c r="F37" s="18"/>
      <c r="G37" s="21"/>
      <c r="H37" s="8"/>
      <c r="I37" s="8"/>
      <c r="J37" s="8"/>
      <c r="K37" s="8"/>
      <c r="L37" s="8"/>
      <c r="M37" s="8"/>
      <c r="N37" s="9"/>
      <c r="O37" s="9"/>
      <c r="P37" s="8"/>
      <c r="Q37" s="18"/>
      <c r="R37" s="21"/>
    </row>
    <row r="38" spans="2:18" ht="18" customHeight="1" x14ac:dyDescent="0.2">
      <c r="B38" s="11"/>
      <c r="C38" s="12"/>
      <c r="E38" s="8"/>
      <c r="F38" s="18"/>
      <c r="G38" s="21"/>
      <c r="H38" s="8"/>
      <c r="I38" s="8"/>
      <c r="J38" s="8"/>
      <c r="K38" s="8"/>
      <c r="L38" s="8"/>
      <c r="M38" s="8"/>
      <c r="N38" s="9"/>
      <c r="O38" s="9"/>
      <c r="P38" s="8"/>
      <c r="Q38" s="18"/>
      <c r="R38" s="21"/>
    </row>
    <row r="39" spans="2:18" ht="18" customHeight="1" x14ac:dyDescent="0.2">
      <c r="B39" s="13"/>
      <c r="C39" s="14"/>
      <c r="E39" s="8"/>
      <c r="F39" s="18"/>
      <c r="G39" s="21"/>
      <c r="H39" s="8"/>
      <c r="I39" s="8"/>
      <c r="J39" s="8"/>
      <c r="K39" s="8"/>
      <c r="L39" s="8"/>
      <c r="M39" s="8"/>
      <c r="N39" s="9"/>
      <c r="O39" s="9"/>
      <c r="P39" s="8"/>
      <c r="Q39" s="18"/>
      <c r="R39" s="21"/>
    </row>
    <row r="40" spans="2:18" ht="18" customHeight="1" x14ac:dyDescent="0.2">
      <c r="E40" s="8"/>
      <c r="F40" s="18"/>
      <c r="G40" s="21"/>
      <c r="H40" s="8"/>
      <c r="I40" s="8"/>
      <c r="J40" s="8"/>
      <c r="K40" s="8"/>
      <c r="L40" s="8"/>
      <c r="M40" s="8"/>
      <c r="N40" s="9"/>
      <c r="O40" s="9"/>
      <c r="P40" s="8"/>
      <c r="Q40" s="18"/>
      <c r="R40" s="21"/>
    </row>
    <row r="41" spans="2:18" ht="18" customHeight="1" x14ac:dyDescent="0.2">
      <c r="E41" s="8"/>
      <c r="F41" s="18"/>
      <c r="G41" s="21"/>
      <c r="H41" s="8"/>
      <c r="I41" s="8"/>
      <c r="J41" s="8"/>
      <c r="K41" s="8"/>
      <c r="L41" s="8"/>
      <c r="M41" s="8"/>
      <c r="N41" s="9"/>
      <c r="O41" s="9"/>
      <c r="P41" s="8"/>
      <c r="Q41" s="18"/>
      <c r="R41" s="21"/>
    </row>
    <row r="42" spans="2:18" ht="18" customHeight="1" x14ac:dyDescent="0.2">
      <c r="E42" s="8"/>
      <c r="F42" s="18"/>
      <c r="G42" s="21"/>
      <c r="H42" s="8"/>
      <c r="I42" s="8"/>
      <c r="J42" s="8"/>
      <c r="K42" s="8"/>
      <c r="L42" s="8"/>
      <c r="M42" s="8"/>
      <c r="N42" s="9"/>
      <c r="O42" s="9"/>
      <c r="P42" s="8"/>
      <c r="Q42" s="18"/>
      <c r="R42" s="21"/>
    </row>
    <row r="43" spans="2:18" ht="18" customHeight="1" x14ac:dyDescent="0.2">
      <c r="E43" s="8"/>
      <c r="F43" s="18"/>
      <c r="G43" s="21"/>
      <c r="H43" s="8"/>
      <c r="I43" s="8"/>
      <c r="J43" s="8"/>
      <c r="K43" s="8"/>
      <c r="L43" s="8"/>
      <c r="M43" s="8"/>
      <c r="N43" s="9"/>
      <c r="O43" s="9"/>
      <c r="P43" s="8"/>
      <c r="Q43" s="18"/>
      <c r="R43" s="21"/>
    </row>
    <row r="44" spans="2:18" ht="18" customHeight="1" x14ac:dyDescent="0.2">
      <c r="E44" s="8"/>
      <c r="F44" s="18"/>
      <c r="G44" s="21"/>
      <c r="H44" s="8"/>
      <c r="I44" s="8"/>
      <c r="J44" s="8"/>
      <c r="K44" s="8"/>
      <c r="L44" s="8"/>
      <c r="M44" s="8"/>
      <c r="N44" s="9"/>
      <c r="O44" s="9"/>
      <c r="P44" s="8"/>
      <c r="Q44" s="18"/>
      <c r="R44" s="21"/>
    </row>
    <row r="45" spans="2:18" ht="18" customHeight="1" x14ac:dyDescent="0.2">
      <c r="E45" s="8"/>
      <c r="F45" s="18"/>
      <c r="G45" s="21"/>
      <c r="H45" s="8"/>
      <c r="I45" s="8"/>
      <c r="J45" s="8"/>
      <c r="K45" s="8"/>
      <c r="L45" s="8"/>
      <c r="M45" s="8"/>
      <c r="N45" s="9"/>
      <c r="O45" s="9"/>
      <c r="P45" s="8"/>
      <c r="Q45" s="18"/>
      <c r="R45" s="21"/>
    </row>
    <row r="46" spans="2:18" ht="18" customHeight="1" x14ac:dyDescent="0.2">
      <c r="E46" s="8"/>
      <c r="F46" s="18"/>
      <c r="G46" s="21"/>
      <c r="H46" s="8"/>
      <c r="I46" s="8"/>
      <c r="J46" s="8"/>
      <c r="K46" s="8"/>
      <c r="L46" s="8"/>
      <c r="M46" s="8"/>
      <c r="N46" s="9"/>
      <c r="O46" s="9"/>
      <c r="P46" s="8"/>
      <c r="Q46" s="18"/>
      <c r="R46" s="21"/>
    </row>
    <row r="47" spans="2:18" ht="18" customHeight="1" x14ac:dyDescent="0.2">
      <c r="E47" s="8"/>
      <c r="F47" s="18"/>
      <c r="G47" s="21"/>
      <c r="H47" s="8"/>
      <c r="I47" s="8"/>
      <c r="J47" s="8"/>
      <c r="K47" s="8"/>
      <c r="L47" s="8"/>
      <c r="M47" s="8"/>
      <c r="N47" s="9"/>
      <c r="O47" s="9"/>
      <c r="P47" s="8"/>
      <c r="Q47" s="18"/>
      <c r="R47" s="21"/>
    </row>
    <row r="48" spans="2:18" ht="18" customHeight="1" x14ac:dyDescent="0.2">
      <c r="E48" s="8"/>
      <c r="F48" s="18"/>
      <c r="G48" s="21"/>
      <c r="H48" s="8"/>
      <c r="I48" s="8"/>
      <c r="J48" s="8"/>
      <c r="K48" s="8"/>
      <c r="L48" s="8"/>
      <c r="M48" s="8"/>
      <c r="N48" s="9"/>
      <c r="O48" s="9"/>
      <c r="P48" s="8"/>
      <c r="Q48" s="18"/>
      <c r="R48" s="21"/>
    </row>
    <row r="49" spans="5:18" ht="18" customHeight="1" x14ac:dyDescent="0.2">
      <c r="E49" s="8"/>
      <c r="F49" s="18"/>
      <c r="G49" s="21"/>
      <c r="H49" s="8"/>
      <c r="I49" s="8"/>
      <c r="J49" s="8"/>
      <c r="K49" s="8"/>
      <c r="L49" s="8"/>
      <c r="M49" s="8"/>
      <c r="N49" s="9"/>
      <c r="O49" s="9"/>
      <c r="P49" s="8"/>
      <c r="Q49" s="18"/>
      <c r="R49" s="21"/>
    </row>
    <row r="50" spans="5:18" ht="18" customHeight="1" x14ac:dyDescent="0.2">
      <c r="E50" s="8"/>
      <c r="F50" s="18"/>
      <c r="G50" s="21"/>
      <c r="H50" s="8"/>
      <c r="I50" s="8"/>
      <c r="J50" s="8"/>
      <c r="K50" s="8"/>
      <c r="L50" s="8"/>
      <c r="M50" s="8"/>
      <c r="N50" s="9"/>
      <c r="O50" s="9"/>
      <c r="P50" s="8"/>
      <c r="Q50" s="18"/>
      <c r="R50" s="21"/>
    </row>
    <row r="51" spans="5:18" ht="18" customHeight="1" x14ac:dyDescent="0.2">
      <c r="E51" s="8"/>
      <c r="F51" s="18"/>
      <c r="G51" s="21"/>
      <c r="H51" s="8"/>
      <c r="I51" s="8"/>
      <c r="J51" s="8"/>
      <c r="K51" s="8"/>
      <c r="L51" s="8"/>
      <c r="M51" s="8"/>
      <c r="N51" s="9"/>
      <c r="O51" s="9"/>
      <c r="P51" s="8"/>
      <c r="Q51" s="18"/>
      <c r="R51" s="21"/>
    </row>
    <row r="52" spans="5:18" ht="18" customHeight="1" x14ac:dyDescent="0.2">
      <c r="E52" s="8"/>
      <c r="F52" s="18"/>
      <c r="G52" s="21"/>
      <c r="H52" s="8"/>
      <c r="I52" s="8"/>
      <c r="J52" s="8"/>
      <c r="K52" s="8"/>
      <c r="L52" s="8"/>
      <c r="M52" s="8"/>
      <c r="N52" s="9"/>
      <c r="O52" s="9"/>
      <c r="P52" s="8"/>
      <c r="Q52" s="18"/>
      <c r="R52" s="21"/>
    </row>
    <row r="53" spans="5:18" ht="18" customHeight="1" x14ac:dyDescent="0.2">
      <c r="E53" s="8"/>
      <c r="F53" s="18"/>
      <c r="G53" s="21"/>
      <c r="H53" s="8"/>
      <c r="I53" s="8"/>
      <c r="J53" s="8"/>
      <c r="K53" s="8"/>
      <c r="L53" s="8"/>
      <c r="M53" s="8"/>
      <c r="N53" s="9"/>
      <c r="O53" s="9"/>
      <c r="P53" s="8"/>
      <c r="Q53" s="18"/>
      <c r="R53" s="21"/>
    </row>
    <row r="54" spans="5:18" ht="18" customHeight="1" x14ac:dyDescent="0.2">
      <c r="E54" s="8"/>
      <c r="F54" s="18"/>
      <c r="G54" s="21"/>
      <c r="H54" s="8"/>
      <c r="I54" s="8"/>
      <c r="J54" s="8"/>
      <c r="K54" s="8"/>
      <c r="L54" s="8"/>
      <c r="M54" s="8"/>
      <c r="N54" s="9"/>
      <c r="O54" s="9"/>
      <c r="P54" s="8"/>
      <c r="Q54" s="18"/>
      <c r="R54" s="21"/>
    </row>
    <row r="55" spans="5:18" ht="18" customHeight="1" x14ac:dyDescent="0.2">
      <c r="E55" s="8"/>
      <c r="F55" s="18"/>
      <c r="G55" s="21"/>
      <c r="H55" s="8"/>
      <c r="I55" s="8"/>
      <c r="J55" s="8"/>
      <c r="K55" s="8"/>
      <c r="L55" s="8"/>
      <c r="M55" s="8"/>
      <c r="N55" s="9"/>
      <c r="O55" s="9"/>
      <c r="P55" s="8"/>
      <c r="Q55" s="18"/>
      <c r="R55" s="21"/>
    </row>
    <row r="56" spans="5:18" ht="18" customHeight="1" x14ac:dyDescent="0.2">
      <c r="E56" s="8"/>
      <c r="F56" s="18"/>
      <c r="G56" s="21"/>
      <c r="H56" s="8"/>
      <c r="I56" s="8"/>
      <c r="J56" s="8"/>
      <c r="K56" s="8"/>
      <c r="L56" s="8"/>
      <c r="M56" s="8"/>
      <c r="N56" s="9"/>
      <c r="O56" s="9"/>
      <c r="P56" s="8"/>
      <c r="Q56" s="18"/>
      <c r="R56" s="21"/>
    </row>
    <row r="57" spans="5:18" ht="18" customHeight="1" x14ac:dyDescent="0.2">
      <c r="E57" s="8"/>
      <c r="F57" s="18"/>
      <c r="G57" s="21"/>
      <c r="H57" s="8"/>
      <c r="I57" s="8"/>
      <c r="J57" s="8"/>
      <c r="K57" s="8"/>
      <c r="L57" s="8"/>
      <c r="M57" s="8"/>
      <c r="N57" s="9"/>
      <c r="O57" s="9"/>
      <c r="P57" s="8"/>
      <c r="Q57" s="18"/>
      <c r="R57" s="21"/>
    </row>
    <row r="58" spans="5:18" ht="18" customHeight="1" x14ac:dyDescent="0.2">
      <c r="E58" s="8"/>
      <c r="F58" s="18"/>
      <c r="G58" s="21"/>
      <c r="H58" s="8"/>
      <c r="I58" s="8"/>
      <c r="J58" s="8"/>
      <c r="K58" s="8"/>
      <c r="L58" s="8"/>
      <c r="M58" s="8"/>
      <c r="N58" s="9"/>
      <c r="O58" s="9"/>
      <c r="P58" s="8"/>
      <c r="Q58" s="18"/>
      <c r="R58" s="21"/>
    </row>
    <row r="59" spans="5:18" ht="18" customHeight="1" x14ac:dyDescent="0.2">
      <c r="E59" s="8"/>
      <c r="F59" s="18"/>
      <c r="G59" s="21"/>
      <c r="H59" s="8"/>
      <c r="I59" s="8"/>
      <c r="J59" s="8"/>
      <c r="K59" s="8"/>
      <c r="L59" s="8"/>
      <c r="M59" s="8"/>
      <c r="N59" s="9"/>
      <c r="O59" s="9"/>
      <c r="P59" s="8"/>
      <c r="Q59" s="18"/>
      <c r="R59" s="21"/>
    </row>
    <row r="60" spans="5:18" ht="18" customHeight="1" x14ac:dyDescent="0.2">
      <c r="E60" s="8"/>
      <c r="F60" s="18"/>
      <c r="G60" s="21"/>
      <c r="H60" s="8"/>
      <c r="I60" s="8"/>
      <c r="J60" s="8"/>
      <c r="K60" s="8"/>
      <c r="L60" s="8"/>
      <c r="M60" s="8"/>
      <c r="N60" s="9"/>
      <c r="O60" s="9"/>
      <c r="P60" s="8"/>
      <c r="Q60" s="18"/>
      <c r="R60" s="21"/>
    </row>
    <row r="61" spans="5:18" ht="18" customHeight="1" x14ac:dyDescent="0.2">
      <c r="E61" s="8"/>
      <c r="F61" s="18"/>
      <c r="G61" s="21"/>
      <c r="H61" s="8"/>
      <c r="I61" s="8"/>
      <c r="J61" s="8"/>
      <c r="K61" s="8"/>
      <c r="L61" s="8"/>
      <c r="M61" s="8"/>
      <c r="N61" s="9"/>
      <c r="O61" s="9"/>
      <c r="P61" s="8"/>
      <c r="Q61" s="18"/>
      <c r="R61" s="21"/>
    </row>
    <row r="62" spans="5:18" ht="18" customHeight="1" x14ac:dyDescent="0.2">
      <c r="E62" s="8"/>
      <c r="F62" s="18"/>
      <c r="G62" s="21"/>
      <c r="H62" s="8"/>
      <c r="I62" s="8"/>
      <c r="J62" s="8"/>
      <c r="K62" s="8"/>
      <c r="L62" s="8"/>
      <c r="M62" s="8"/>
      <c r="N62" s="9"/>
      <c r="O62" s="9"/>
      <c r="P62" s="8"/>
      <c r="Q62" s="18"/>
      <c r="R62" s="21"/>
    </row>
    <row r="63" spans="5:18" ht="18" customHeight="1" x14ac:dyDescent="0.2">
      <c r="E63" s="8"/>
      <c r="F63" s="18"/>
      <c r="G63" s="21"/>
      <c r="H63" s="8"/>
      <c r="I63" s="8"/>
      <c r="J63" s="8"/>
      <c r="K63" s="8"/>
      <c r="L63" s="8"/>
      <c r="M63" s="8"/>
      <c r="N63" s="9"/>
      <c r="O63" s="9"/>
      <c r="P63" s="8"/>
      <c r="Q63" s="18"/>
      <c r="R63" s="21"/>
    </row>
    <row r="64" spans="5:18" ht="18" customHeight="1" x14ac:dyDescent="0.2">
      <c r="E64" s="8"/>
      <c r="F64" s="18"/>
      <c r="G64" s="21"/>
      <c r="H64" s="8"/>
      <c r="I64" s="8"/>
      <c r="J64" s="8"/>
      <c r="K64" s="8"/>
      <c r="L64" s="8"/>
      <c r="M64" s="8"/>
      <c r="N64" s="9"/>
      <c r="O64" s="9"/>
      <c r="P64" s="8"/>
      <c r="Q64" s="18"/>
      <c r="R64" s="21"/>
    </row>
    <row r="65" spans="5:18" ht="18" customHeight="1" x14ac:dyDescent="0.2">
      <c r="E65" s="8"/>
      <c r="F65" s="18"/>
      <c r="G65" s="21"/>
      <c r="H65" s="8"/>
      <c r="I65" s="8"/>
      <c r="J65" s="8"/>
      <c r="K65" s="8"/>
      <c r="L65" s="8"/>
      <c r="M65" s="8"/>
      <c r="N65" s="9"/>
      <c r="O65" s="9"/>
      <c r="P65" s="8"/>
      <c r="Q65" s="18"/>
      <c r="R65" s="21"/>
    </row>
    <row r="66" spans="5:18" ht="18" customHeight="1" x14ac:dyDescent="0.2">
      <c r="E66" s="8"/>
      <c r="F66" s="18"/>
      <c r="G66" s="21"/>
      <c r="H66" s="8"/>
      <c r="I66" s="8"/>
      <c r="J66" s="8"/>
      <c r="K66" s="8"/>
      <c r="L66" s="8"/>
      <c r="M66" s="8"/>
      <c r="N66" s="9"/>
      <c r="O66" s="9"/>
      <c r="P66" s="8"/>
      <c r="Q66" s="18"/>
      <c r="R66" s="21"/>
    </row>
    <row r="67" spans="5:18" ht="18" customHeight="1" x14ac:dyDescent="0.2">
      <c r="E67" s="8"/>
      <c r="F67" s="18"/>
      <c r="G67" s="21"/>
      <c r="H67" s="8"/>
      <c r="I67" s="8"/>
      <c r="J67" s="8"/>
      <c r="K67" s="8"/>
      <c r="L67" s="8"/>
      <c r="M67" s="8"/>
      <c r="N67" s="9"/>
      <c r="O67" s="9"/>
      <c r="P67" s="8"/>
      <c r="Q67" s="18"/>
      <c r="R67" s="21"/>
    </row>
    <row r="68" spans="5:18" ht="18" customHeight="1" x14ac:dyDescent="0.2">
      <c r="E68" s="8"/>
      <c r="F68" s="18"/>
      <c r="G68" s="21"/>
      <c r="H68" s="8"/>
      <c r="I68" s="8"/>
      <c r="J68" s="8"/>
      <c r="K68" s="8"/>
      <c r="L68" s="8"/>
      <c r="M68" s="8"/>
      <c r="N68" s="9"/>
      <c r="O68" s="9"/>
      <c r="P68" s="8"/>
      <c r="Q68" s="18"/>
      <c r="R68" s="21"/>
    </row>
    <row r="69" spans="5:18" ht="18" customHeight="1" x14ac:dyDescent="0.2">
      <c r="E69" s="8"/>
      <c r="F69" s="18"/>
      <c r="G69" s="21"/>
      <c r="H69" s="8"/>
      <c r="I69" s="8"/>
      <c r="J69" s="8"/>
      <c r="K69" s="8"/>
      <c r="L69" s="8"/>
      <c r="M69" s="8"/>
      <c r="N69" s="9"/>
      <c r="O69" s="9"/>
      <c r="P69" s="8"/>
      <c r="Q69" s="18"/>
      <c r="R69" s="21"/>
    </row>
    <row r="70" spans="5:18" ht="18" customHeight="1" x14ac:dyDescent="0.2">
      <c r="E70" s="8"/>
      <c r="F70" s="18"/>
      <c r="G70" s="21"/>
      <c r="H70" s="8"/>
      <c r="I70" s="8"/>
      <c r="J70" s="8"/>
      <c r="K70" s="8"/>
      <c r="L70" s="8"/>
      <c r="M70" s="8"/>
      <c r="N70" s="9"/>
      <c r="O70" s="9"/>
      <c r="P70" s="8"/>
      <c r="Q70" s="18"/>
      <c r="R70" s="21"/>
    </row>
    <row r="71" spans="5:18" ht="18" customHeight="1" x14ac:dyDescent="0.2">
      <c r="E71" s="8"/>
      <c r="F71" s="18"/>
      <c r="G71" s="21"/>
      <c r="H71" s="8"/>
      <c r="I71" s="8"/>
      <c r="J71" s="8"/>
      <c r="K71" s="8"/>
      <c r="L71" s="8"/>
      <c r="M71" s="8"/>
      <c r="N71" s="9"/>
      <c r="O71" s="9"/>
      <c r="P71" s="8"/>
      <c r="Q71" s="18"/>
      <c r="R71" s="21"/>
    </row>
    <row r="72" spans="5:18" ht="18" customHeight="1" x14ac:dyDescent="0.2">
      <c r="E72" s="8"/>
      <c r="F72" s="18"/>
      <c r="G72" s="21"/>
      <c r="H72" s="8"/>
      <c r="I72" s="8"/>
      <c r="J72" s="8"/>
      <c r="K72" s="8"/>
      <c r="L72" s="8"/>
      <c r="M72" s="8"/>
      <c r="N72" s="9"/>
      <c r="O72" s="9"/>
      <c r="P72" s="8"/>
      <c r="Q72" s="18"/>
      <c r="R72" s="21"/>
    </row>
    <row r="73" spans="5:18" ht="18" customHeight="1" x14ac:dyDescent="0.2">
      <c r="E73" s="8"/>
      <c r="F73" s="18"/>
      <c r="G73" s="21"/>
      <c r="H73" s="8"/>
      <c r="I73" s="8"/>
      <c r="J73" s="8"/>
      <c r="K73" s="8"/>
      <c r="L73" s="8"/>
      <c r="M73" s="8"/>
      <c r="N73" s="9"/>
      <c r="O73" s="9"/>
      <c r="P73" s="8"/>
      <c r="Q73" s="18"/>
      <c r="R73" s="21"/>
    </row>
    <row r="74" spans="5:18" ht="18" customHeight="1" x14ac:dyDescent="0.2">
      <c r="E74" s="8"/>
      <c r="F74" s="18"/>
      <c r="G74" s="21"/>
      <c r="H74" s="8"/>
      <c r="I74" s="8"/>
      <c r="J74" s="8"/>
      <c r="K74" s="8"/>
      <c r="L74" s="8"/>
      <c r="M74" s="8"/>
      <c r="N74" s="9"/>
      <c r="O74" s="9"/>
      <c r="P74" s="8"/>
      <c r="Q74" s="18"/>
      <c r="R74" s="21"/>
    </row>
    <row r="75" spans="5:18" ht="18" customHeight="1" x14ac:dyDescent="0.2">
      <c r="E75" s="8"/>
      <c r="F75" s="18"/>
      <c r="G75" s="21"/>
      <c r="H75" s="8"/>
      <c r="I75" s="8"/>
      <c r="J75" s="8"/>
      <c r="K75" s="8"/>
      <c r="L75" s="8"/>
      <c r="M75" s="8"/>
      <c r="N75" s="9"/>
      <c r="O75" s="9"/>
      <c r="P75" s="8"/>
      <c r="Q75" s="18"/>
      <c r="R75" s="21"/>
    </row>
    <row r="76" spans="5:18" ht="18" customHeight="1" x14ac:dyDescent="0.2">
      <c r="E76" s="8"/>
      <c r="F76" s="18"/>
      <c r="G76" s="21"/>
      <c r="H76" s="8"/>
      <c r="I76" s="8"/>
      <c r="J76" s="8"/>
      <c r="K76" s="8"/>
      <c r="L76" s="8"/>
      <c r="M76" s="8"/>
      <c r="N76" s="9"/>
      <c r="O76" s="9"/>
      <c r="P76" s="8"/>
      <c r="Q76" s="18"/>
      <c r="R76" s="21"/>
    </row>
    <row r="77" spans="5:18" ht="18" customHeight="1" x14ac:dyDescent="0.2">
      <c r="E77" s="8"/>
      <c r="F77" s="18"/>
      <c r="G77" s="21"/>
      <c r="H77" s="8"/>
      <c r="I77" s="8"/>
      <c r="J77" s="8"/>
      <c r="K77" s="8"/>
      <c r="L77" s="8"/>
      <c r="M77" s="8"/>
      <c r="N77" s="9"/>
      <c r="O77" s="9"/>
      <c r="P77" s="8"/>
      <c r="Q77" s="18"/>
      <c r="R77" s="21"/>
    </row>
    <row r="78" spans="5:18" ht="18" customHeight="1" x14ac:dyDescent="0.2">
      <c r="E78" s="7"/>
      <c r="F78" s="18"/>
      <c r="G78" s="21"/>
      <c r="H78" s="8"/>
      <c r="I78" s="8"/>
      <c r="J78" s="7"/>
      <c r="K78" s="8"/>
      <c r="L78" s="8"/>
      <c r="M78" s="8"/>
      <c r="N78" s="9"/>
      <c r="O78" s="9"/>
      <c r="P78" s="8"/>
      <c r="Q78" s="18"/>
      <c r="R78" s="21"/>
    </row>
    <row r="79" spans="5:18" ht="18" customHeight="1" x14ac:dyDescent="0.2">
      <c r="E79" s="8"/>
      <c r="F79" s="18"/>
      <c r="G79" s="21"/>
      <c r="H79" s="8"/>
      <c r="I79" s="8"/>
      <c r="J79" s="8"/>
      <c r="K79" s="8"/>
      <c r="L79" s="8"/>
      <c r="M79" s="8"/>
      <c r="N79" s="9"/>
      <c r="O79" s="9"/>
      <c r="P79" s="8"/>
      <c r="Q79" s="18"/>
      <c r="R79" s="21"/>
    </row>
    <row r="80" spans="5:18" ht="18" customHeight="1" x14ac:dyDescent="0.2">
      <c r="E80" s="7"/>
      <c r="F80" s="18"/>
      <c r="G80" s="21"/>
      <c r="H80" s="8"/>
      <c r="I80" s="8"/>
      <c r="J80" s="7"/>
      <c r="K80" s="8"/>
      <c r="L80" s="8"/>
      <c r="M80" s="8"/>
      <c r="N80" s="9"/>
      <c r="O80" s="9"/>
      <c r="P80" s="8"/>
      <c r="Q80" s="18"/>
      <c r="R80" s="21"/>
    </row>
    <row r="81" spans="5:18" ht="18" customHeight="1" x14ac:dyDescent="0.2">
      <c r="E81" s="7"/>
      <c r="F81" s="18"/>
      <c r="G81" s="21"/>
      <c r="H81" s="8"/>
      <c r="I81" s="8"/>
      <c r="J81" s="7"/>
      <c r="K81" s="8"/>
      <c r="L81" s="8"/>
      <c r="M81" s="8"/>
      <c r="N81" s="9"/>
      <c r="O81" s="9"/>
      <c r="P81" s="8"/>
      <c r="Q81" s="18"/>
      <c r="R81" s="21"/>
    </row>
    <row r="82" spans="5:18" ht="18" customHeight="1" x14ac:dyDescent="0.2">
      <c r="E82" s="7"/>
      <c r="F82" s="18"/>
      <c r="G82" s="21"/>
      <c r="H82" s="8"/>
      <c r="I82" s="8"/>
      <c r="J82" s="7"/>
      <c r="K82" s="8"/>
      <c r="L82" s="8"/>
      <c r="M82" s="8"/>
      <c r="N82" s="9"/>
      <c r="O82" s="9"/>
      <c r="P82" s="8"/>
      <c r="Q82" s="18"/>
      <c r="R82" s="21"/>
    </row>
    <row r="83" spans="5:18" ht="18" customHeight="1" x14ac:dyDescent="0.2">
      <c r="E83" s="7"/>
      <c r="F83" s="18"/>
      <c r="G83" s="21"/>
      <c r="H83" s="8"/>
      <c r="I83" s="8"/>
      <c r="J83" s="7"/>
      <c r="K83" s="8"/>
      <c r="L83" s="8"/>
      <c r="M83" s="8"/>
      <c r="N83" s="9"/>
      <c r="O83" s="9"/>
      <c r="P83" s="8"/>
      <c r="Q83" s="18"/>
      <c r="R83" s="21"/>
    </row>
    <row r="84" spans="5:18" ht="18" customHeight="1" x14ac:dyDescent="0.2">
      <c r="E84" s="7"/>
      <c r="F84" s="18"/>
      <c r="G84" s="21"/>
      <c r="H84" s="8"/>
      <c r="I84" s="8"/>
      <c r="J84" s="7"/>
      <c r="K84" s="8"/>
      <c r="L84" s="8"/>
      <c r="M84" s="8"/>
      <c r="N84" s="9"/>
      <c r="O84" s="9"/>
      <c r="P84" s="8"/>
      <c r="Q84" s="18"/>
      <c r="R84" s="21"/>
    </row>
    <row r="85" spans="5:18" ht="18" customHeight="1" x14ac:dyDescent="0.2">
      <c r="E85" s="7"/>
      <c r="F85" s="18"/>
      <c r="G85" s="21"/>
      <c r="H85" s="8"/>
      <c r="I85" s="8"/>
      <c r="J85" s="7"/>
      <c r="K85" s="8"/>
      <c r="L85" s="8"/>
      <c r="M85" s="8"/>
      <c r="N85" s="9"/>
      <c r="O85" s="9"/>
      <c r="P85" s="8"/>
      <c r="Q85" s="18"/>
      <c r="R85" s="21"/>
    </row>
    <row r="86" spans="5:18" ht="18" customHeight="1" x14ac:dyDescent="0.2">
      <c r="E86" s="7"/>
      <c r="F86" s="18"/>
      <c r="G86" s="21"/>
      <c r="H86" s="8"/>
      <c r="I86" s="8"/>
      <c r="J86" s="7"/>
      <c r="K86" s="8"/>
      <c r="L86" s="8"/>
      <c r="M86" s="8"/>
      <c r="N86" s="9"/>
      <c r="O86" s="9"/>
      <c r="P86" s="8"/>
      <c r="Q86" s="18"/>
      <c r="R86" s="21"/>
    </row>
    <row r="87" spans="5:18" ht="18" customHeight="1" x14ac:dyDescent="0.2">
      <c r="E87" s="7"/>
      <c r="F87" s="18"/>
      <c r="G87" s="21"/>
      <c r="H87" s="8"/>
      <c r="I87" s="8"/>
      <c r="J87" s="7"/>
      <c r="K87" s="8"/>
      <c r="L87" s="8"/>
      <c r="M87" s="8"/>
      <c r="N87" s="9"/>
      <c r="O87" s="9"/>
      <c r="P87" s="8"/>
      <c r="Q87" s="18"/>
      <c r="R87" s="21"/>
    </row>
    <row r="88" spans="5:18" ht="18" customHeight="1" x14ac:dyDescent="0.2">
      <c r="E88" s="7"/>
      <c r="F88" s="18"/>
      <c r="G88" s="21"/>
      <c r="H88" s="8"/>
      <c r="I88" s="8"/>
      <c r="J88" s="7"/>
      <c r="K88" s="8"/>
      <c r="L88" s="8"/>
      <c r="M88" s="8"/>
      <c r="N88" s="9"/>
      <c r="O88" s="9"/>
      <c r="P88" s="8"/>
      <c r="Q88" s="18"/>
      <c r="R88" s="21"/>
    </row>
    <row r="89" spans="5:18" ht="18" customHeight="1" x14ac:dyDescent="0.2">
      <c r="E89" s="7"/>
      <c r="F89" s="18"/>
      <c r="G89" s="21"/>
      <c r="H89" s="8"/>
      <c r="I89" s="8"/>
      <c r="J89" s="7"/>
      <c r="K89" s="8"/>
      <c r="L89" s="8"/>
      <c r="M89" s="8"/>
      <c r="N89" s="9"/>
      <c r="O89" s="9"/>
      <c r="P89" s="8"/>
      <c r="Q89" s="18"/>
      <c r="R89" s="21"/>
    </row>
    <row r="90" spans="5:18" ht="18" customHeight="1" x14ac:dyDescent="0.2">
      <c r="E90" s="7"/>
      <c r="F90" s="18"/>
      <c r="G90" s="21"/>
      <c r="H90" s="8"/>
      <c r="I90" s="8"/>
      <c r="J90" s="7"/>
      <c r="K90" s="8"/>
      <c r="L90" s="8"/>
      <c r="M90" s="8"/>
      <c r="N90" s="9"/>
      <c r="O90" s="9"/>
      <c r="P90" s="8"/>
      <c r="Q90" s="18"/>
      <c r="R90" s="21"/>
    </row>
    <row r="91" spans="5:18" ht="18" customHeight="1" x14ac:dyDescent="0.2">
      <c r="E91" s="6"/>
      <c r="F91" s="28"/>
      <c r="I91" s="8"/>
      <c r="J91" s="7"/>
      <c r="K91" s="4"/>
      <c r="L91" s="4"/>
      <c r="M91" s="8"/>
      <c r="O91" s="5"/>
      <c r="P91" s="8"/>
      <c r="Q91" s="28"/>
      <c r="R91" s="19"/>
    </row>
    <row r="92" spans="5:18" ht="18" customHeight="1" x14ac:dyDescent="0.2">
      <c r="E92" s="7"/>
      <c r="F92" s="28"/>
      <c r="I92" s="8"/>
      <c r="J92" s="7"/>
      <c r="K92" s="4"/>
      <c r="L92" s="4"/>
      <c r="M92" s="8"/>
      <c r="O92" s="5"/>
      <c r="P92" s="8"/>
      <c r="Q92" s="28"/>
      <c r="R92" s="19"/>
    </row>
    <row r="93" spans="5:18" ht="18" customHeight="1" x14ac:dyDescent="0.2">
      <c r="E93" s="7"/>
      <c r="F93" s="28"/>
      <c r="I93" s="8"/>
      <c r="J93" s="7"/>
      <c r="K93" s="4"/>
      <c r="L93" s="4"/>
      <c r="M93" s="8"/>
      <c r="O93" s="5"/>
      <c r="P93" s="8"/>
      <c r="Q93" s="28"/>
      <c r="R93" s="19"/>
    </row>
    <row r="94" spans="5:18" ht="18" customHeight="1" x14ac:dyDescent="0.2">
      <c r="E94" s="7"/>
      <c r="F94" s="28"/>
      <c r="I94" s="8"/>
      <c r="J94" s="7"/>
      <c r="K94" s="4"/>
      <c r="L94" s="4"/>
      <c r="M94" s="8"/>
      <c r="O94" s="5"/>
      <c r="P94" s="8"/>
      <c r="Q94" s="28"/>
      <c r="R94" s="19"/>
    </row>
    <row r="95" spans="5:18" ht="18" customHeight="1" x14ac:dyDescent="0.2">
      <c r="E95" s="7"/>
      <c r="F95" s="28"/>
      <c r="I95" s="8"/>
      <c r="J95" s="7"/>
      <c r="K95" s="4"/>
      <c r="L95" s="4"/>
      <c r="M95" s="8"/>
      <c r="O95" s="5"/>
      <c r="P95" s="8"/>
      <c r="Q95" s="28"/>
      <c r="R95" s="19"/>
    </row>
    <row r="96" spans="5:18" ht="18" customHeight="1" x14ac:dyDescent="0.2">
      <c r="E96" s="7"/>
      <c r="F96" s="28"/>
      <c r="I96" s="8"/>
      <c r="J96" s="7"/>
      <c r="K96" s="4"/>
      <c r="L96" s="4"/>
      <c r="M96" s="8"/>
      <c r="O96" s="5"/>
      <c r="P96" s="8"/>
      <c r="Q96" s="28"/>
      <c r="R96" s="19"/>
    </row>
    <row r="97" spans="5:18" ht="18" customHeight="1" x14ac:dyDescent="0.2">
      <c r="E97" s="7"/>
      <c r="F97" s="28"/>
      <c r="I97" s="8"/>
      <c r="J97" s="7"/>
      <c r="K97" s="4"/>
      <c r="L97" s="4"/>
      <c r="M97" s="8"/>
      <c r="O97" s="5"/>
      <c r="P97" s="8"/>
      <c r="Q97" s="28"/>
      <c r="R97" s="19"/>
    </row>
    <row r="98" spans="5:18" ht="18" customHeight="1" x14ac:dyDescent="0.2">
      <c r="E98" s="7"/>
      <c r="F98" s="28"/>
      <c r="I98" s="8"/>
      <c r="J98" s="7"/>
      <c r="K98" s="4"/>
      <c r="L98" s="4"/>
      <c r="M98" s="8"/>
      <c r="O98" s="5"/>
      <c r="P98" s="8"/>
      <c r="Q98" s="28"/>
      <c r="R98" s="19"/>
    </row>
    <row r="99" spans="5:18" ht="18" customHeight="1" x14ac:dyDescent="0.2">
      <c r="E99" s="7"/>
      <c r="F99" s="28"/>
      <c r="I99" s="8"/>
      <c r="J99" s="7"/>
      <c r="K99" s="4"/>
      <c r="L99" s="4"/>
      <c r="M99" s="8"/>
      <c r="O99" s="5"/>
      <c r="P99" s="8"/>
      <c r="Q99" s="28"/>
      <c r="R99" s="19"/>
    </row>
    <row r="100" spans="5:18" ht="18" customHeight="1" x14ac:dyDescent="0.2">
      <c r="E100" s="7"/>
      <c r="F100" s="28"/>
      <c r="I100" s="8"/>
      <c r="J100" s="7"/>
      <c r="K100" s="4"/>
      <c r="L100" s="4"/>
      <c r="M100" s="8"/>
      <c r="O100" s="5"/>
      <c r="P100" s="8"/>
      <c r="Q100" s="28"/>
      <c r="R100" s="19"/>
    </row>
    <row r="101" spans="5:18" ht="18" customHeight="1" x14ac:dyDescent="0.2">
      <c r="E101" s="7"/>
      <c r="F101" s="28"/>
      <c r="I101" s="8"/>
      <c r="J101" s="7"/>
      <c r="K101" s="4"/>
      <c r="L101" s="4"/>
      <c r="M101" s="8"/>
      <c r="O101" s="5"/>
      <c r="P101" s="8"/>
      <c r="Q101" s="28"/>
      <c r="R101" s="19"/>
    </row>
    <row r="102" spans="5:18" ht="18" customHeight="1" x14ac:dyDescent="0.2">
      <c r="E102" s="7"/>
      <c r="F102" s="28"/>
      <c r="I102" s="8"/>
      <c r="J102" s="7"/>
      <c r="K102" s="4"/>
      <c r="L102" s="4"/>
      <c r="M102" s="8"/>
      <c r="O102" s="5"/>
      <c r="P102" s="8"/>
      <c r="Q102" s="28"/>
      <c r="R102" s="19"/>
    </row>
    <row r="103" spans="5:18" ht="18" customHeight="1" x14ac:dyDescent="0.2">
      <c r="E103" s="7"/>
      <c r="F103" s="28"/>
      <c r="I103" s="8"/>
      <c r="J103" s="7"/>
      <c r="K103" s="4"/>
      <c r="L103" s="4"/>
      <c r="M103" s="8"/>
      <c r="O103" s="5"/>
      <c r="P103" s="8"/>
      <c r="Q103" s="28"/>
      <c r="R103" s="19"/>
    </row>
    <row r="104" spans="5:18" ht="18" customHeight="1" x14ac:dyDescent="0.2">
      <c r="E104" s="7"/>
      <c r="F104" s="28"/>
      <c r="I104" s="8"/>
      <c r="J104" s="7"/>
      <c r="K104" s="4"/>
      <c r="L104" s="4"/>
      <c r="M104" s="8"/>
      <c r="O104" s="5"/>
      <c r="P104" s="8"/>
      <c r="Q104" s="28"/>
      <c r="R104" s="19"/>
    </row>
    <row r="105" spans="5:18" ht="18" customHeight="1" x14ac:dyDescent="0.2">
      <c r="E105" s="7"/>
      <c r="F105" s="28"/>
      <c r="I105" s="8"/>
      <c r="J105" s="7"/>
      <c r="K105" s="4"/>
      <c r="L105" s="4"/>
      <c r="M105" s="8"/>
      <c r="O105" s="5"/>
      <c r="P105" s="8"/>
      <c r="Q105" s="28"/>
      <c r="R105" s="19"/>
    </row>
    <row r="106" spans="5:18" ht="18" customHeight="1" x14ac:dyDescent="0.2">
      <c r="E106" s="7"/>
      <c r="F106" s="28"/>
      <c r="I106" s="8"/>
      <c r="J106" s="7"/>
      <c r="K106" s="4"/>
      <c r="L106" s="4"/>
      <c r="M106" s="8"/>
      <c r="O106" s="5"/>
      <c r="P106" s="8"/>
      <c r="Q106" s="28"/>
      <c r="R106" s="19"/>
    </row>
    <row r="107" spans="5:18" ht="18" customHeight="1" x14ac:dyDescent="0.2">
      <c r="E107" s="7"/>
      <c r="F107" s="28"/>
      <c r="I107" s="8"/>
      <c r="J107" s="7"/>
      <c r="K107" s="4"/>
      <c r="L107" s="4"/>
      <c r="M107" s="8"/>
      <c r="O107" s="5"/>
      <c r="P107" s="8"/>
      <c r="Q107" s="28"/>
      <c r="R107" s="19"/>
    </row>
    <row r="108" spans="5:18" ht="18" customHeight="1" x14ac:dyDescent="0.2">
      <c r="E108" s="7"/>
      <c r="F108" s="28"/>
      <c r="I108" s="8"/>
      <c r="J108" s="7"/>
      <c r="K108" s="4"/>
      <c r="L108" s="4"/>
      <c r="M108" s="8"/>
      <c r="O108" s="5"/>
      <c r="P108" s="8"/>
      <c r="Q108" s="28"/>
      <c r="R108" s="19"/>
    </row>
    <row r="109" spans="5:18" ht="18" customHeight="1" x14ac:dyDescent="0.2">
      <c r="E109" s="7"/>
      <c r="F109" s="28"/>
      <c r="I109" s="8"/>
      <c r="J109" s="7"/>
      <c r="K109" s="4"/>
      <c r="L109" s="4"/>
      <c r="M109" s="8"/>
      <c r="O109" s="5"/>
      <c r="P109" s="8"/>
      <c r="Q109" s="28"/>
      <c r="R109" s="19"/>
    </row>
    <row r="110" spans="5:18" ht="18" customHeight="1" x14ac:dyDescent="0.2">
      <c r="E110" s="7"/>
      <c r="F110" s="28"/>
      <c r="I110" s="8"/>
      <c r="J110" s="7"/>
      <c r="K110" s="4"/>
      <c r="L110" s="4"/>
      <c r="M110" s="8"/>
      <c r="O110" s="5"/>
      <c r="P110" s="8"/>
      <c r="Q110" s="28"/>
      <c r="R110" s="19"/>
    </row>
    <row r="111" spans="5:18" ht="18" customHeight="1" x14ac:dyDescent="0.2">
      <c r="E111" s="7"/>
      <c r="F111" s="28"/>
      <c r="I111" s="8"/>
      <c r="J111" s="7"/>
      <c r="K111" s="4"/>
      <c r="L111" s="4"/>
      <c r="M111" s="8"/>
      <c r="O111" s="5"/>
      <c r="P111" s="8"/>
      <c r="Q111" s="28"/>
      <c r="R111" s="19"/>
    </row>
    <row r="112" spans="5:18" ht="18" customHeight="1" x14ac:dyDescent="0.2">
      <c r="E112" s="7"/>
      <c r="F112" s="28"/>
      <c r="I112" s="8"/>
      <c r="J112" s="7"/>
      <c r="K112" s="4"/>
      <c r="L112" s="4"/>
      <c r="M112" s="8"/>
      <c r="O112" s="5"/>
      <c r="P112" s="8"/>
      <c r="Q112" s="28"/>
      <c r="R112" s="19"/>
    </row>
    <row r="113" spans="5:18" ht="18" customHeight="1" x14ac:dyDescent="0.2">
      <c r="E113" s="7"/>
      <c r="F113" s="28"/>
      <c r="I113" s="8"/>
      <c r="J113" s="7"/>
      <c r="K113" s="4"/>
      <c r="L113" s="4"/>
      <c r="M113" s="8"/>
      <c r="O113" s="5"/>
      <c r="P113" s="8"/>
      <c r="Q113" s="28"/>
      <c r="R113" s="19"/>
    </row>
    <row r="114" spans="5:18" ht="18" customHeight="1" x14ac:dyDescent="0.2">
      <c r="E114" s="7"/>
      <c r="F114" s="28"/>
      <c r="I114" s="8"/>
      <c r="J114" s="7"/>
      <c r="K114" s="4"/>
      <c r="L114" s="4"/>
      <c r="M114" s="8"/>
      <c r="O114" s="5"/>
      <c r="P114" s="8"/>
      <c r="Q114" s="28"/>
      <c r="R114" s="19"/>
    </row>
    <row r="115" spans="5:18" ht="18" customHeight="1" x14ac:dyDescent="0.2">
      <c r="E115" s="7"/>
      <c r="F115" s="28"/>
      <c r="I115" s="8"/>
      <c r="J115" s="7"/>
      <c r="K115" s="4"/>
      <c r="L115" s="4"/>
      <c r="M115" s="8"/>
      <c r="O115" s="5"/>
      <c r="P115" s="8"/>
      <c r="Q115" s="28"/>
      <c r="R115" s="19"/>
    </row>
    <row r="116" spans="5:18" ht="18" customHeight="1" x14ac:dyDescent="0.2">
      <c r="E116" s="7"/>
      <c r="F116" s="28"/>
      <c r="I116" s="8"/>
      <c r="J116" s="7"/>
      <c r="K116" s="4"/>
      <c r="L116" s="4"/>
      <c r="M116" s="8"/>
      <c r="O116" s="5"/>
      <c r="P116" s="8"/>
      <c r="Q116" s="28"/>
      <c r="R116" s="19"/>
    </row>
    <row r="117" spans="5:18" ht="18" customHeight="1" x14ac:dyDescent="0.2">
      <c r="E117" s="7"/>
      <c r="F117" s="28"/>
      <c r="I117" s="8"/>
      <c r="J117" s="7"/>
      <c r="K117" s="4"/>
      <c r="L117" s="4"/>
      <c r="M117" s="8"/>
      <c r="O117" s="5"/>
      <c r="P117" s="8"/>
      <c r="Q117" s="28"/>
      <c r="R117" s="19"/>
    </row>
    <row r="118" spans="5:18" ht="18" customHeight="1" x14ac:dyDescent="0.2">
      <c r="E118" s="7"/>
      <c r="F118" s="28"/>
      <c r="I118" s="8"/>
      <c r="J118" s="7"/>
      <c r="K118" s="4"/>
      <c r="L118" s="4"/>
      <c r="M118" s="8"/>
      <c r="O118" s="5"/>
      <c r="P118" s="8"/>
      <c r="Q118" s="28"/>
      <c r="R118" s="19"/>
    </row>
    <row r="119" spans="5:18" ht="18" customHeight="1" x14ac:dyDescent="0.2">
      <c r="E119" s="7"/>
      <c r="F119" s="28"/>
      <c r="I119" s="8"/>
      <c r="J119" s="7"/>
      <c r="K119" s="4"/>
      <c r="L119" s="4"/>
      <c r="M119" s="8"/>
      <c r="O119" s="5"/>
      <c r="P119" s="8"/>
      <c r="Q119" s="28"/>
      <c r="R119" s="19"/>
    </row>
    <row r="120" spans="5:18" ht="18" customHeight="1" x14ac:dyDescent="0.2">
      <c r="E120" s="7"/>
      <c r="F120" s="28"/>
      <c r="I120" s="8"/>
      <c r="J120" s="7"/>
      <c r="K120" s="4"/>
      <c r="L120" s="4"/>
      <c r="M120" s="8"/>
      <c r="O120" s="5"/>
      <c r="P120" s="8"/>
      <c r="Q120" s="28"/>
      <c r="R120" s="19"/>
    </row>
    <row r="121" spans="5:18" ht="18" customHeight="1" x14ac:dyDescent="0.2">
      <c r="E121" s="7"/>
      <c r="F121" s="28"/>
      <c r="I121" s="8"/>
      <c r="J121" s="7"/>
      <c r="K121" s="4"/>
      <c r="L121" s="4"/>
      <c r="M121" s="8"/>
      <c r="O121" s="5"/>
      <c r="P121" s="8"/>
      <c r="Q121" s="28"/>
      <c r="R121" s="19"/>
    </row>
    <row r="122" spans="5:18" ht="18" customHeight="1" x14ac:dyDescent="0.2">
      <c r="E122" s="7"/>
      <c r="F122" s="28"/>
      <c r="I122" s="8"/>
      <c r="J122" s="7"/>
      <c r="K122" s="4"/>
      <c r="L122" s="4"/>
      <c r="M122" s="8"/>
      <c r="O122" s="5"/>
      <c r="P122" s="8"/>
      <c r="Q122" s="28"/>
      <c r="R122" s="19"/>
    </row>
    <row r="123" spans="5:18" ht="18" customHeight="1" x14ac:dyDescent="0.2">
      <c r="E123" s="7"/>
      <c r="F123" s="28"/>
      <c r="I123" s="8"/>
      <c r="J123" s="7"/>
      <c r="K123" s="4"/>
      <c r="L123" s="4"/>
      <c r="M123" s="8"/>
      <c r="O123" s="5"/>
      <c r="P123" s="8"/>
      <c r="Q123" s="28"/>
      <c r="R123" s="19"/>
    </row>
    <row r="124" spans="5:18" ht="18" customHeight="1" x14ac:dyDescent="0.2">
      <c r="E124" s="7"/>
      <c r="F124" s="28"/>
      <c r="I124" s="8"/>
      <c r="J124" s="7"/>
      <c r="K124" s="4"/>
      <c r="L124" s="4"/>
      <c r="M124" s="8"/>
      <c r="O124" s="5"/>
      <c r="P124" s="8"/>
      <c r="Q124" s="28"/>
      <c r="R124" s="19"/>
    </row>
    <row r="125" spans="5:18" ht="18" customHeight="1" x14ac:dyDescent="0.2">
      <c r="E125" s="7"/>
      <c r="F125" s="28"/>
      <c r="I125" s="8"/>
      <c r="J125" s="7"/>
      <c r="K125" s="4"/>
      <c r="L125" s="4"/>
      <c r="M125" s="8"/>
      <c r="O125" s="5"/>
      <c r="P125" s="8"/>
      <c r="Q125" s="28"/>
      <c r="R125" s="19"/>
    </row>
    <row r="126" spans="5:18" ht="18" customHeight="1" x14ac:dyDescent="0.2">
      <c r="E126" s="7"/>
      <c r="F126" s="28"/>
      <c r="I126" s="8"/>
      <c r="J126" s="7"/>
      <c r="K126" s="4"/>
      <c r="L126" s="4"/>
      <c r="M126" s="8"/>
      <c r="O126" s="5"/>
      <c r="P126" s="8"/>
      <c r="Q126" s="28"/>
      <c r="R126" s="19"/>
    </row>
    <row r="127" spans="5:18" ht="18" customHeight="1" x14ac:dyDescent="0.2">
      <c r="E127" s="7"/>
      <c r="F127" s="28"/>
      <c r="I127" s="8"/>
      <c r="J127" s="7"/>
      <c r="K127" s="4"/>
      <c r="L127" s="4"/>
      <c r="M127" s="8"/>
      <c r="O127" s="5"/>
      <c r="P127" s="8"/>
      <c r="Q127" s="28"/>
      <c r="R127" s="19"/>
    </row>
    <row r="128" spans="5:18" ht="18" customHeight="1" x14ac:dyDescent="0.2">
      <c r="E128" s="7"/>
      <c r="F128" s="28"/>
      <c r="I128" s="8"/>
      <c r="J128" s="7"/>
      <c r="K128" s="4"/>
      <c r="L128" s="4"/>
      <c r="M128" s="8"/>
      <c r="O128" s="5"/>
      <c r="P128" s="8"/>
      <c r="Q128" s="28"/>
      <c r="R128" s="19"/>
    </row>
    <row r="129" spans="5:18" ht="18" customHeight="1" x14ac:dyDescent="0.2">
      <c r="E129" s="7"/>
      <c r="F129" s="28"/>
      <c r="I129" s="8"/>
      <c r="J129" s="7"/>
      <c r="K129" s="4"/>
      <c r="L129" s="4"/>
      <c r="M129" s="8"/>
      <c r="O129" s="5"/>
      <c r="P129" s="8"/>
      <c r="Q129" s="28"/>
      <c r="R129" s="19"/>
    </row>
    <row r="130" spans="5:18" ht="18" customHeight="1" x14ac:dyDescent="0.2">
      <c r="E130" s="7"/>
      <c r="F130" s="28"/>
      <c r="I130" s="8"/>
      <c r="J130" s="7"/>
      <c r="K130" s="4"/>
      <c r="L130" s="4"/>
      <c r="M130" s="8"/>
      <c r="O130" s="5"/>
      <c r="P130" s="8"/>
      <c r="Q130" s="28"/>
      <c r="R130" s="19"/>
    </row>
    <row r="131" spans="5:18" ht="18" customHeight="1" x14ac:dyDescent="0.2">
      <c r="E131" s="7"/>
      <c r="F131" s="28"/>
      <c r="I131" s="8"/>
      <c r="J131" s="7"/>
      <c r="K131" s="4"/>
      <c r="L131" s="4"/>
      <c r="M131" s="8"/>
      <c r="O131" s="5"/>
      <c r="P131" s="8"/>
      <c r="Q131" s="28"/>
      <c r="R131" s="19"/>
    </row>
    <row r="132" spans="5:18" ht="18" customHeight="1" x14ac:dyDescent="0.2">
      <c r="E132" s="7"/>
      <c r="F132" s="28"/>
      <c r="I132" s="8"/>
      <c r="J132" s="7"/>
      <c r="K132" s="4"/>
      <c r="L132" s="4"/>
      <c r="M132" s="8"/>
      <c r="O132" s="5"/>
      <c r="P132" s="8"/>
      <c r="Q132" s="28"/>
      <c r="R132" s="19"/>
    </row>
    <row r="133" spans="5:18" ht="18" customHeight="1" x14ac:dyDescent="0.2">
      <c r="E133" s="7"/>
      <c r="F133" s="28"/>
      <c r="I133" s="8"/>
      <c r="J133" s="7"/>
      <c r="K133" s="4"/>
      <c r="L133" s="4"/>
      <c r="M133" s="8"/>
      <c r="O133" s="5"/>
      <c r="P133" s="8"/>
      <c r="Q133" s="28"/>
      <c r="R133" s="19"/>
    </row>
    <row r="134" spans="5:18" ht="18" customHeight="1" x14ac:dyDescent="0.2">
      <c r="E134" s="7"/>
      <c r="F134" s="28"/>
      <c r="I134" s="8"/>
      <c r="J134" s="7"/>
      <c r="K134" s="4"/>
      <c r="L134" s="4"/>
      <c r="M134" s="8"/>
      <c r="O134" s="5"/>
      <c r="P134" s="8"/>
      <c r="Q134" s="28"/>
      <c r="R134" s="19"/>
    </row>
    <row r="135" spans="5:18" ht="18" customHeight="1" x14ac:dyDescent="0.2">
      <c r="E135" s="7"/>
      <c r="F135" s="28"/>
      <c r="I135" s="8"/>
      <c r="J135" s="7"/>
      <c r="K135" s="4"/>
      <c r="L135" s="4"/>
      <c r="M135" s="8"/>
      <c r="O135" s="5"/>
      <c r="P135" s="8"/>
      <c r="Q135" s="28"/>
      <c r="R135" s="19"/>
    </row>
    <row r="136" spans="5:18" ht="18" customHeight="1" x14ac:dyDescent="0.2">
      <c r="E136" s="7"/>
      <c r="F136" s="28"/>
      <c r="I136" s="8"/>
      <c r="J136" s="7"/>
      <c r="K136" s="4"/>
      <c r="L136" s="4"/>
      <c r="M136" s="8"/>
      <c r="O136" s="5"/>
      <c r="P136" s="8"/>
      <c r="Q136" s="28"/>
      <c r="R136" s="19"/>
    </row>
    <row r="137" spans="5:18" ht="18" customHeight="1" x14ac:dyDescent="0.2">
      <c r="E137" s="7"/>
      <c r="F137" s="28"/>
      <c r="I137" s="8"/>
      <c r="J137" s="7"/>
      <c r="K137" s="4"/>
      <c r="L137" s="4"/>
      <c r="M137" s="8"/>
      <c r="O137" s="5"/>
      <c r="P137" s="8"/>
      <c r="Q137" s="28"/>
      <c r="R137" s="19"/>
    </row>
    <row r="138" spans="5:18" ht="18" customHeight="1" x14ac:dyDescent="0.2">
      <c r="E138" s="7"/>
      <c r="F138" s="28"/>
      <c r="I138" s="8"/>
      <c r="J138" s="7"/>
      <c r="K138" s="4"/>
      <c r="L138" s="4"/>
      <c r="M138" s="8"/>
      <c r="O138" s="5"/>
      <c r="P138" s="8"/>
      <c r="Q138" s="28"/>
      <c r="R138" s="19"/>
    </row>
    <row r="139" spans="5:18" ht="18" customHeight="1" x14ac:dyDescent="0.2">
      <c r="E139" s="7"/>
      <c r="F139" s="28"/>
      <c r="I139" s="8"/>
      <c r="J139" s="7"/>
      <c r="K139" s="4"/>
      <c r="L139" s="4"/>
      <c r="M139" s="8"/>
      <c r="O139" s="5"/>
      <c r="P139" s="8"/>
      <c r="Q139" s="28"/>
      <c r="R139" s="19"/>
    </row>
    <row r="140" spans="5:18" ht="18" customHeight="1" x14ac:dyDescent="0.2">
      <c r="E140" s="7"/>
      <c r="F140" s="28"/>
      <c r="I140" s="8"/>
      <c r="J140" s="7"/>
      <c r="K140" s="4"/>
      <c r="L140" s="4"/>
      <c r="M140" s="8"/>
      <c r="O140" s="5"/>
      <c r="P140" s="8"/>
      <c r="Q140" s="28"/>
      <c r="R140" s="19"/>
    </row>
    <row r="141" spans="5:18" ht="18" customHeight="1" x14ac:dyDescent="0.2">
      <c r="E141" s="7"/>
      <c r="F141" s="28"/>
      <c r="I141" s="8"/>
      <c r="J141" s="7"/>
      <c r="K141" s="4"/>
      <c r="L141" s="4"/>
      <c r="M141" s="8"/>
      <c r="O141" s="5"/>
      <c r="P141" s="8"/>
      <c r="Q141" s="28"/>
      <c r="R141" s="19"/>
    </row>
    <row r="142" spans="5:18" ht="18" customHeight="1" x14ac:dyDescent="0.2">
      <c r="E142" s="7"/>
      <c r="F142" s="28"/>
      <c r="I142" s="8"/>
      <c r="J142" s="7"/>
      <c r="K142" s="4"/>
      <c r="L142" s="4"/>
      <c r="M142" s="8"/>
      <c r="O142" s="5"/>
      <c r="P142" s="8"/>
      <c r="Q142" s="28"/>
      <c r="R142" s="19"/>
    </row>
    <row r="143" spans="5:18" ht="18" customHeight="1" x14ac:dyDescent="0.2">
      <c r="E143" s="7"/>
      <c r="F143" s="28"/>
      <c r="I143" s="8"/>
      <c r="J143" s="7"/>
      <c r="K143" s="4"/>
      <c r="L143" s="4"/>
      <c r="M143" s="8"/>
      <c r="O143" s="5"/>
      <c r="P143" s="8"/>
      <c r="Q143" s="28"/>
      <c r="R143" s="19"/>
    </row>
    <row r="144" spans="5:18" ht="18" customHeight="1" x14ac:dyDescent="0.2">
      <c r="E144" s="7"/>
      <c r="F144" s="28"/>
      <c r="I144" s="8"/>
      <c r="J144" s="7"/>
      <c r="K144" s="4"/>
      <c r="L144" s="4"/>
      <c r="M144" s="8"/>
      <c r="O144" s="5"/>
      <c r="P144" s="8"/>
      <c r="Q144" s="28"/>
      <c r="R144" s="19"/>
    </row>
    <row r="145" spans="5:18" ht="18" customHeight="1" x14ac:dyDescent="0.2">
      <c r="E145" s="7"/>
      <c r="F145" s="28"/>
      <c r="I145" s="8"/>
      <c r="J145" s="7"/>
      <c r="K145" s="4"/>
      <c r="L145" s="4"/>
      <c r="M145" s="8"/>
      <c r="O145" s="5"/>
      <c r="P145" s="8"/>
      <c r="Q145" s="28"/>
      <c r="R145" s="19"/>
    </row>
    <row r="146" spans="5:18" ht="18" customHeight="1" x14ac:dyDescent="0.2">
      <c r="E146" s="7"/>
      <c r="F146" s="28"/>
      <c r="I146" s="8"/>
      <c r="J146" s="7"/>
      <c r="K146" s="4"/>
      <c r="L146" s="4"/>
      <c r="M146" s="8"/>
      <c r="O146" s="5"/>
      <c r="P146" s="8"/>
      <c r="Q146" s="28"/>
      <c r="R146" s="19"/>
    </row>
    <row r="147" spans="5:18" ht="18" customHeight="1" x14ac:dyDescent="0.2">
      <c r="E147" s="7"/>
      <c r="F147" s="28"/>
      <c r="I147" s="8"/>
      <c r="J147" s="7"/>
      <c r="K147" s="4"/>
      <c r="L147" s="4"/>
      <c r="M147" s="8"/>
      <c r="O147" s="5"/>
      <c r="P147" s="8"/>
      <c r="Q147" s="28"/>
      <c r="R147" s="19"/>
    </row>
    <row r="148" spans="5:18" ht="18" customHeight="1" x14ac:dyDescent="0.2">
      <c r="E148" s="7"/>
      <c r="F148" s="28"/>
      <c r="I148" s="8"/>
      <c r="J148" s="7"/>
      <c r="K148" s="4"/>
      <c r="L148" s="4"/>
      <c r="M148" s="8"/>
      <c r="O148" s="5"/>
      <c r="P148" s="8"/>
      <c r="Q148" s="28"/>
      <c r="R148" s="19"/>
    </row>
    <row r="149" spans="5:18" ht="18" customHeight="1" x14ac:dyDescent="0.2">
      <c r="E149" s="7"/>
      <c r="F149" s="28"/>
      <c r="I149" s="8"/>
      <c r="J149" s="7"/>
      <c r="K149" s="4"/>
      <c r="L149" s="4"/>
      <c r="M149" s="8"/>
      <c r="O149" s="5"/>
      <c r="P149" s="8"/>
      <c r="Q149" s="28"/>
      <c r="R149" s="19"/>
    </row>
    <row r="150" spans="5:18" ht="18" customHeight="1" x14ac:dyDescent="0.2">
      <c r="E150" s="7"/>
      <c r="F150" s="28"/>
      <c r="I150" s="8"/>
      <c r="J150" s="7"/>
      <c r="K150" s="4"/>
      <c r="L150" s="4"/>
      <c r="M150" s="8"/>
      <c r="O150" s="5"/>
      <c r="P150" s="8"/>
      <c r="Q150" s="28"/>
      <c r="R150" s="19"/>
    </row>
    <row r="151" spans="5:18" ht="18" customHeight="1" x14ac:dyDescent="0.2">
      <c r="E151" s="7"/>
      <c r="F151" s="28"/>
      <c r="I151" s="8"/>
      <c r="J151" s="7"/>
      <c r="K151" s="4"/>
      <c r="L151" s="4"/>
      <c r="M151" s="8"/>
      <c r="O151" s="5"/>
      <c r="P151" s="8"/>
      <c r="Q151" s="28"/>
      <c r="R151" s="19"/>
    </row>
    <row r="152" spans="5:18" ht="18" customHeight="1" x14ac:dyDescent="0.2">
      <c r="E152" s="7"/>
      <c r="F152" s="28"/>
      <c r="I152" s="8"/>
      <c r="J152" s="7"/>
      <c r="K152" s="4"/>
      <c r="L152" s="4"/>
      <c r="M152" s="8"/>
      <c r="O152" s="5"/>
      <c r="P152" s="8"/>
      <c r="Q152" s="28"/>
      <c r="R152" s="19"/>
    </row>
    <row r="153" spans="5:18" ht="18" customHeight="1" x14ac:dyDescent="0.2">
      <c r="E153" s="7"/>
      <c r="F153" s="28"/>
      <c r="I153" s="8"/>
      <c r="J153" s="7"/>
      <c r="K153" s="4"/>
      <c r="L153" s="4"/>
      <c r="M153" s="8"/>
      <c r="O153" s="5"/>
      <c r="P153" s="8"/>
      <c r="Q153" s="28"/>
      <c r="R153" s="19"/>
    </row>
    <row r="154" spans="5:18" ht="18" customHeight="1" x14ac:dyDescent="0.2">
      <c r="E154" s="7"/>
      <c r="F154" s="28"/>
      <c r="I154" s="8"/>
      <c r="J154" s="7"/>
      <c r="K154" s="4"/>
      <c r="L154" s="4"/>
      <c r="M154" s="8"/>
      <c r="O154" s="5"/>
      <c r="P154" s="8"/>
      <c r="Q154" s="28"/>
      <c r="R154" s="19"/>
    </row>
    <row r="155" spans="5:18" ht="18" customHeight="1" x14ac:dyDescent="0.2">
      <c r="E155" s="7"/>
      <c r="F155" s="28"/>
      <c r="I155" s="8"/>
      <c r="J155" s="7"/>
      <c r="K155" s="4"/>
      <c r="L155" s="4"/>
      <c r="M155" s="8"/>
      <c r="O155" s="5"/>
      <c r="P155" s="8"/>
      <c r="Q155" s="28"/>
      <c r="R155" s="19"/>
    </row>
    <row r="156" spans="5:18" ht="18" customHeight="1" x14ac:dyDescent="0.2">
      <c r="E156" s="7"/>
      <c r="F156" s="28"/>
      <c r="I156" s="8"/>
      <c r="J156" s="7"/>
      <c r="K156" s="4"/>
      <c r="L156" s="4"/>
      <c r="M156" s="8"/>
      <c r="O156" s="5"/>
      <c r="P156" s="8"/>
      <c r="Q156" s="28"/>
      <c r="R156" s="19"/>
    </row>
    <row r="157" spans="5:18" ht="18" customHeight="1" x14ac:dyDescent="0.2">
      <c r="E157" s="7"/>
      <c r="F157" s="28"/>
      <c r="I157" s="8"/>
      <c r="J157" s="7"/>
      <c r="K157" s="4"/>
      <c r="L157" s="4"/>
      <c r="M157" s="8"/>
      <c r="O157" s="5"/>
      <c r="P157" s="8"/>
      <c r="Q157" s="28"/>
      <c r="R157" s="19"/>
    </row>
    <row r="158" spans="5:18" ht="18" customHeight="1" x14ac:dyDescent="0.2">
      <c r="E158" s="7"/>
      <c r="F158" s="28"/>
      <c r="I158" s="8"/>
      <c r="J158" s="7"/>
      <c r="K158" s="4"/>
      <c r="L158" s="4"/>
      <c r="M158" s="8"/>
      <c r="O158" s="5"/>
      <c r="P158" s="8"/>
      <c r="Q158" s="28"/>
      <c r="R158" s="19"/>
    </row>
    <row r="159" spans="5:18" ht="18" customHeight="1" x14ac:dyDescent="0.2">
      <c r="E159" s="7"/>
      <c r="F159" s="28"/>
      <c r="I159" s="8"/>
      <c r="J159" s="7"/>
      <c r="K159" s="4"/>
      <c r="L159" s="4"/>
      <c r="M159" s="8"/>
      <c r="O159" s="5"/>
      <c r="P159" s="8"/>
      <c r="Q159" s="28"/>
      <c r="R159" s="19"/>
    </row>
    <row r="160" spans="5:18" ht="18" customHeight="1" x14ac:dyDescent="0.2">
      <c r="E160" s="7"/>
      <c r="F160" s="28"/>
      <c r="I160" s="8"/>
      <c r="J160" s="7"/>
      <c r="K160" s="4"/>
      <c r="L160" s="4"/>
      <c r="M160" s="8"/>
      <c r="O160" s="5"/>
      <c r="P160" s="8"/>
      <c r="Q160" s="28"/>
      <c r="R160" s="19"/>
    </row>
    <row r="161" spans="5:18" ht="18" customHeight="1" x14ac:dyDescent="0.2">
      <c r="E161" s="7"/>
      <c r="F161" s="28"/>
      <c r="I161" s="8"/>
      <c r="J161" s="7"/>
      <c r="K161" s="4"/>
      <c r="L161" s="4"/>
      <c r="M161" s="8"/>
      <c r="O161" s="5"/>
      <c r="P161" s="8"/>
      <c r="Q161" s="28"/>
      <c r="R161" s="19"/>
    </row>
    <row r="162" spans="5:18" ht="18" customHeight="1" x14ac:dyDescent="0.2">
      <c r="E162" s="7"/>
      <c r="F162" s="28"/>
      <c r="I162" s="8"/>
      <c r="J162" s="7"/>
      <c r="K162" s="4"/>
      <c r="L162" s="4"/>
      <c r="M162" s="8"/>
      <c r="O162" s="5"/>
      <c r="P162" s="8"/>
      <c r="Q162" s="28"/>
      <c r="R162" s="19"/>
    </row>
    <row r="163" spans="5:18" ht="18" customHeight="1" x14ac:dyDescent="0.2">
      <c r="E163" s="7"/>
      <c r="F163" s="28"/>
      <c r="I163" s="8"/>
      <c r="J163" s="7"/>
      <c r="K163" s="4"/>
      <c r="L163" s="4"/>
      <c r="M163" s="8"/>
      <c r="O163" s="5"/>
      <c r="P163" s="8"/>
      <c r="Q163" s="28"/>
      <c r="R163" s="19"/>
    </row>
    <row r="164" spans="5:18" ht="18" customHeight="1" x14ac:dyDescent="0.2">
      <c r="E164" s="7"/>
      <c r="F164" s="28"/>
      <c r="I164" s="8"/>
      <c r="J164" s="7"/>
      <c r="K164" s="4"/>
      <c r="L164" s="4"/>
      <c r="M164" s="8"/>
      <c r="O164" s="5"/>
      <c r="P164" s="8"/>
      <c r="Q164" s="28"/>
      <c r="R164" s="19"/>
    </row>
    <row r="165" spans="5:18" ht="18" customHeight="1" x14ac:dyDescent="0.2">
      <c r="E165" s="7"/>
      <c r="F165" s="28"/>
      <c r="I165" s="8"/>
      <c r="J165" s="7"/>
      <c r="K165" s="4"/>
      <c r="L165" s="4"/>
      <c r="M165" s="8"/>
      <c r="O165" s="5"/>
      <c r="P165" s="8"/>
      <c r="Q165" s="28"/>
      <c r="R165" s="19"/>
    </row>
    <row r="166" spans="5:18" ht="18" customHeight="1" x14ac:dyDescent="0.2">
      <c r="E166" s="7"/>
      <c r="F166" s="28"/>
      <c r="I166" s="8"/>
      <c r="J166" s="7"/>
      <c r="K166" s="4"/>
      <c r="L166" s="4"/>
      <c r="M166" s="8"/>
      <c r="O166" s="5"/>
      <c r="P166" s="8"/>
      <c r="Q166" s="28"/>
      <c r="R166" s="19"/>
    </row>
    <row r="167" spans="5:18" ht="18" customHeight="1" x14ac:dyDescent="0.2">
      <c r="E167" s="7"/>
      <c r="F167" s="28"/>
      <c r="I167" s="8"/>
      <c r="J167" s="7"/>
      <c r="K167" s="4"/>
      <c r="L167" s="4"/>
      <c r="M167" s="8"/>
      <c r="O167" s="5"/>
      <c r="P167" s="8"/>
      <c r="Q167" s="28"/>
      <c r="R167" s="19"/>
    </row>
    <row r="168" spans="5:18" ht="18" customHeight="1" x14ac:dyDescent="0.2">
      <c r="E168" s="7"/>
      <c r="F168" s="28"/>
      <c r="I168" s="8"/>
      <c r="J168" s="7"/>
      <c r="K168" s="4"/>
      <c r="L168" s="4"/>
      <c r="M168" s="8"/>
      <c r="O168" s="5"/>
      <c r="P168" s="8"/>
      <c r="Q168" s="28"/>
      <c r="R168" s="19"/>
    </row>
    <row r="169" spans="5:18" ht="18" customHeight="1" x14ac:dyDescent="0.2">
      <c r="E169" s="7"/>
      <c r="F169" s="28"/>
      <c r="I169" s="8"/>
      <c r="J169" s="7"/>
      <c r="K169" s="4"/>
      <c r="L169" s="4"/>
      <c r="M169" s="8"/>
      <c r="O169" s="5"/>
      <c r="P169" s="8"/>
      <c r="Q169" s="28"/>
      <c r="R169" s="19"/>
    </row>
    <row r="170" spans="5:18" ht="18" customHeight="1" x14ac:dyDescent="0.2">
      <c r="E170" s="7"/>
      <c r="F170" s="28"/>
      <c r="I170" s="8"/>
      <c r="J170" s="7"/>
      <c r="K170" s="4"/>
      <c r="L170" s="4"/>
      <c r="M170" s="8"/>
      <c r="O170" s="5"/>
      <c r="P170" s="8"/>
      <c r="Q170" s="28"/>
      <c r="R170" s="19"/>
    </row>
    <row r="171" spans="5:18" ht="18" customHeight="1" x14ac:dyDescent="0.2">
      <c r="E171" s="7"/>
      <c r="F171" s="28"/>
      <c r="I171" s="8"/>
      <c r="J171" s="7"/>
      <c r="K171" s="4"/>
      <c r="L171" s="4"/>
      <c r="M171" s="8"/>
      <c r="O171" s="5"/>
      <c r="P171" s="8"/>
      <c r="Q171" s="28"/>
      <c r="R171" s="19"/>
    </row>
    <row r="172" spans="5:18" ht="18" customHeight="1" x14ac:dyDescent="0.2">
      <c r="E172" s="7"/>
      <c r="F172" s="28"/>
      <c r="I172" s="8"/>
      <c r="J172" s="7"/>
      <c r="K172" s="4"/>
      <c r="L172" s="4"/>
      <c r="M172" s="8"/>
      <c r="O172" s="5"/>
      <c r="P172" s="8"/>
      <c r="Q172" s="28"/>
      <c r="R172" s="19"/>
    </row>
    <row r="173" spans="5:18" ht="18" customHeight="1" x14ac:dyDescent="0.2">
      <c r="E173" s="7"/>
      <c r="F173" s="28"/>
      <c r="I173" s="8"/>
      <c r="J173" s="7"/>
      <c r="K173" s="4"/>
      <c r="L173" s="4"/>
      <c r="M173" s="8"/>
      <c r="O173" s="5"/>
      <c r="P173" s="8"/>
      <c r="Q173" s="28"/>
      <c r="R173" s="19"/>
    </row>
    <row r="174" spans="5:18" ht="18" customHeight="1" x14ac:dyDescent="0.2">
      <c r="E174" s="7"/>
      <c r="F174" s="28"/>
      <c r="I174" s="8"/>
      <c r="J174" s="7"/>
      <c r="K174" s="4"/>
      <c r="L174" s="4"/>
      <c r="M174" s="8"/>
      <c r="O174" s="5"/>
      <c r="P174" s="8"/>
      <c r="Q174" s="28"/>
      <c r="R174" s="19"/>
    </row>
    <row r="175" spans="5:18" ht="18" customHeight="1" x14ac:dyDescent="0.2">
      <c r="E175" s="7"/>
      <c r="F175" s="28"/>
      <c r="I175" s="8"/>
      <c r="J175" s="7"/>
      <c r="K175" s="4"/>
      <c r="L175" s="4"/>
      <c r="M175" s="8"/>
      <c r="O175" s="5"/>
      <c r="P175" s="8"/>
      <c r="Q175" s="28"/>
      <c r="R175" s="19"/>
    </row>
    <row r="176" spans="5:18" ht="18" customHeight="1" x14ac:dyDescent="0.2">
      <c r="E176" s="7"/>
      <c r="F176" s="28"/>
      <c r="I176" s="8"/>
      <c r="J176" s="7"/>
      <c r="K176" s="4"/>
      <c r="L176" s="4"/>
      <c r="M176" s="8"/>
      <c r="O176" s="5"/>
      <c r="P176" s="8"/>
      <c r="Q176" s="28"/>
      <c r="R176" s="19"/>
    </row>
    <row r="177" spans="5:18" ht="18" customHeight="1" x14ac:dyDescent="0.2">
      <c r="E177" s="7"/>
      <c r="F177" s="28"/>
      <c r="I177" s="8"/>
      <c r="J177" s="7"/>
      <c r="K177" s="4"/>
      <c r="L177" s="4"/>
      <c r="M177" s="8"/>
      <c r="O177" s="5"/>
      <c r="P177" s="8"/>
      <c r="Q177" s="28"/>
      <c r="R177" s="19"/>
    </row>
    <row r="178" spans="5:18" ht="18" customHeight="1" x14ac:dyDescent="0.2">
      <c r="E178" s="7"/>
      <c r="F178" s="28"/>
      <c r="I178" s="8"/>
      <c r="J178" s="7"/>
      <c r="K178" s="4"/>
      <c r="L178" s="4"/>
      <c r="M178" s="8"/>
      <c r="O178" s="5"/>
      <c r="P178" s="8"/>
      <c r="Q178" s="28"/>
      <c r="R178" s="19"/>
    </row>
    <row r="179" spans="5:18" ht="18" customHeight="1" x14ac:dyDescent="0.2">
      <c r="E179" s="7"/>
      <c r="F179" s="28"/>
      <c r="I179" s="8"/>
      <c r="J179" s="7"/>
      <c r="K179" s="4"/>
      <c r="L179" s="4"/>
      <c r="M179" s="8"/>
      <c r="O179" s="5"/>
      <c r="P179" s="8"/>
      <c r="Q179" s="28"/>
      <c r="R179" s="19"/>
    </row>
    <row r="180" spans="5:18" ht="18" customHeight="1" x14ac:dyDescent="0.2">
      <c r="E180" s="7"/>
      <c r="F180" s="28"/>
      <c r="I180" s="8"/>
      <c r="J180" s="7"/>
      <c r="K180" s="4"/>
      <c r="L180" s="4"/>
      <c r="M180" s="8"/>
      <c r="O180" s="5"/>
      <c r="P180" s="8"/>
      <c r="Q180" s="28"/>
      <c r="R180" s="19"/>
    </row>
    <row r="181" spans="5:18" ht="18" customHeight="1" x14ac:dyDescent="0.2">
      <c r="E181" s="7"/>
      <c r="F181" s="28"/>
      <c r="I181" s="8"/>
      <c r="J181" s="7"/>
      <c r="K181" s="4"/>
      <c r="L181" s="4"/>
      <c r="M181" s="8"/>
      <c r="O181" s="5"/>
      <c r="P181" s="8"/>
      <c r="Q181" s="28"/>
      <c r="R181" s="19"/>
    </row>
    <row r="182" spans="5:18" ht="18" customHeight="1" x14ac:dyDescent="0.2">
      <c r="E182" s="7"/>
      <c r="F182" s="28"/>
      <c r="I182" s="8"/>
      <c r="J182" s="7"/>
      <c r="K182" s="4"/>
      <c r="L182" s="4"/>
      <c r="M182" s="8"/>
      <c r="O182" s="5"/>
      <c r="P182" s="8"/>
      <c r="Q182" s="28"/>
      <c r="R182" s="19"/>
    </row>
    <row r="183" spans="5:18" ht="18" customHeight="1" x14ac:dyDescent="0.2">
      <c r="E183" s="7"/>
      <c r="F183" s="28"/>
      <c r="I183" s="8"/>
      <c r="J183" s="7"/>
      <c r="K183" s="4"/>
      <c r="L183" s="4"/>
      <c r="M183" s="8"/>
      <c r="O183" s="5"/>
      <c r="P183" s="8"/>
      <c r="Q183" s="28"/>
      <c r="R183" s="19"/>
    </row>
    <row r="184" spans="5:18" ht="18" customHeight="1" x14ac:dyDescent="0.2">
      <c r="E184" s="7"/>
      <c r="F184" s="28"/>
      <c r="I184" s="8"/>
      <c r="J184" s="7"/>
      <c r="K184" s="4"/>
      <c r="L184" s="4"/>
      <c r="M184" s="8"/>
      <c r="O184" s="5"/>
      <c r="P184" s="8"/>
      <c r="Q184" s="28"/>
      <c r="R184" s="19"/>
    </row>
    <row r="185" spans="5:18" ht="18" customHeight="1" x14ac:dyDescent="0.2">
      <c r="E185" s="7"/>
      <c r="F185" s="28"/>
      <c r="I185" s="8"/>
      <c r="J185" s="7"/>
      <c r="K185" s="4"/>
      <c r="L185" s="4"/>
      <c r="M185" s="8"/>
      <c r="O185" s="5"/>
      <c r="P185" s="8"/>
      <c r="Q185" s="28"/>
      <c r="R185" s="19"/>
    </row>
    <row r="186" spans="5:18" ht="18" customHeight="1" x14ac:dyDescent="0.2">
      <c r="E186" s="7"/>
      <c r="F186" s="28"/>
      <c r="I186" s="8"/>
      <c r="J186" s="7"/>
      <c r="K186" s="4"/>
      <c r="L186" s="4"/>
      <c r="M186" s="8"/>
      <c r="O186" s="5"/>
      <c r="P186" s="8"/>
      <c r="Q186" s="28"/>
      <c r="R186" s="19"/>
    </row>
    <row r="187" spans="5:18" ht="18" customHeight="1" x14ac:dyDescent="0.2">
      <c r="E187" s="7"/>
      <c r="F187" s="28"/>
      <c r="I187" s="8"/>
      <c r="J187" s="7"/>
      <c r="K187" s="4"/>
      <c r="L187" s="4"/>
      <c r="M187" s="8"/>
      <c r="O187" s="5"/>
      <c r="P187" s="8"/>
      <c r="Q187" s="28"/>
      <c r="R187" s="19"/>
    </row>
    <row r="188" spans="5:18" ht="18" customHeight="1" x14ac:dyDescent="0.2">
      <c r="E188" s="7"/>
      <c r="F188" s="28"/>
      <c r="I188" s="8"/>
      <c r="J188" s="7"/>
      <c r="K188" s="4"/>
      <c r="L188" s="4"/>
      <c r="M188" s="8"/>
      <c r="O188" s="5"/>
      <c r="P188" s="8"/>
      <c r="Q188" s="28"/>
      <c r="R188" s="19"/>
    </row>
    <row r="189" spans="5:18" ht="18" customHeight="1" x14ac:dyDescent="0.2">
      <c r="E189" s="7"/>
      <c r="F189" s="28"/>
      <c r="I189" s="8"/>
      <c r="J189" s="7"/>
      <c r="K189" s="4"/>
      <c r="L189" s="4"/>
      <c r="M189" s="8"/>
      <c r="O189" s="5"/>
      <c r="P189" s="8"/>
      <c r="Q189" s="28"/>
      <c r="R189" s="19"/>
    </row>
    <row r="190" spans="5:18" ht="18" customHeight="1" x14ac:dyDescent="0.2">
      <c r="E190" s="7"/>
      <c r="F190" s="28"/>
      <c r="I190" s="8"/>
      <c r="J190" s="7"/>
      <c r="K190" s="4"/>
      <c r="L190" s="4"/>
      <c r="M190" s="8"/>
      <c r="O190" s="5"/>
      <c r="P190" s="8"/>
      <c r="Q190" s="28"/>
      <c r="R190" s="19"/>
    </row>
    <row r="191" spans="5:18" ht="18" customHeight="1" x14ac:dyDescent="0.2">
      <c r="E191" s="7"/>
      <c r="F191" s="28"/>
      <c r="I191" s="8"/>
      <c r="J191" s="7"/>
      <c r="K191" s="4"/>
      <c r="L191" s="4"/>
      <c r="M191" s="8"/>
      <c r="O191" s="5"/>
      <c r="P191" s="8"/>
      <c r="Q191" s="28"/>
      <c r="R191" s="19"/>
    </row>
    <row r="192" spans="5:18" ht="18" customHeight="1" x14ac:dyDescent="0.2">
      <c r="E192" s="7"/>
      <c r="F192" s="28"/>
      <c r="I192" s="8"/>
      <c r="J192" s="7"/>
      <c r="K192" s="4"/>
      <c r="L192" s="4"/>
      <c r="M192" s="8"/>
      <c r="O192" s="5"/>
      <c r="P192" s="8"/>
      <c r="Q192" s="28"/>
      <c r="R192" s="19"/>
    </row>
    <row r="193" spans="5:18" ht="18" customHeight="1" x14ac:dyDescent="0.2">
      <c r="E193" s="7"/>
      <c r="F193" s="28"/>
      <c r="I193" s="8"/>
      <c r="J193" s="7"/>
      <c r="K193" s="4"/>
      <c r="L193" s="4"/>
      <c r="M193" s="8"/>
      <c r="O193" s="5"/>
      <c r="P193" s="8"/>
      <c r="Q193" s="28"/>
      <c r="R193" s="19"/>
    </row>
    <row r="194" spans="5:18" ht="18" customHeight="1" x14ac:dyDescent="0.2">
      <c r="E194" s="7"/>
      <c r="F194" s="28"/>
      <c r="I194" s="8"/>
      <c r="J194" s="7"/>
      <c r="K194" s="4"/>
      <c r="L194" s="4"/>
      <c r="M194" s="8"/>
      <c r="O194" s="5"/>
      <c r="P194" s="8"/>
      <c r="Q194" s="28"/>
      <c r="R194" s="19"/>
    </row>
    <row r="195" spans="5:18" ht="18" customHeight="1" x14ac:dyDescent="0.2">
      <c r="E195" s="7"/>
      <c r="F195" s="28"/>
      <c r="I195" s="8"/>
      <c r="J195" s="7"/>
      <c r="K195" s="4"/>
      <c r="L195" s="4"/>
      <c r="M195" s="8"/>
      <c r="O195" s="5"/>
      <c r="P195" s="8"/>
      <c r="Q195" s="28"/>
      <c r="R195" s="19"/>
    </row>
    <row r="196" spans="5:18" ht="18" customHeight="1" x14ac:dyDescent="0.2">
      <c r="E196" s="7"/>
      <c r="F196" s="28"/>
      <c r="I196" s="8"/>
      <c r="J196" s="7"/>
      <c r="K196" s="4"/>
      <c r="L196" s="4"/>
      <c r="M196" s="8"/>
      <c r="O196" s="5"/>
      <c r="P196" s="8"/>
      <c r="Q196" s="28"/>
      <c r="R196" s="19"/>
    </row>
    <row r="197" spans="5:18" ht="18" customHeight="1" x14ac:dyDescent="0.2">
      <c r="E197" s="7"/>
      <c r="F197" s="28"/>
      <c r="I197" s="8"/>
      <c r="J197" s="7"/>
      <c r="K197" s="4"/>
      <c r="L197" s="4"/>
      <c r="M197" s="8"/>
      <c r="O197" s="5"/>
      <c r="P197" s="8"/>
      <c r="Q197" s="28"/>
      <c r="R197" s="19"/>
    </row>
    <row r="198" spans="5:18" ht="18" customHeight="1" x14ac:dyDescent="0.2">
      <c r="E198" s="7"/>
      <c r="F198" s="28"/>
      <c r="I198" s="8"/>
      <c r="J198" s="7"/>
      <c r="K198" s="4"/>
      <c r="L198" s="4"/>
      <c r="M198" s="8"/>
      <c r="O198" s="5"/>
      <c r="P198" s="8"/>
      <c r="Q198" s="28"/>
      <c r="R198" s="19"/>
    </row>
    <row r="199" spans="5:18" ht="18" customHeight="1" x14ac:dyDescent="0.2">
      <c r="E199" s="7"/>
      <c r="F199" s="28"/>
      <c r="I199" s="8"/>
      <c r="J199" s="7"/>
      <c r="K199" s="4"/>
      <c r="L199" s="4"/>
      <c r="M199" s="8"/>
      <c r="O199" s="5"/>
      <c r="P199" s="8"/>
      <c r="Q199" s="28"/>
      <c r="R199" s="19"/>
    </row>
    <row r="200" spans="5:18" ht="18" customHeight="1" x14ac:dyDescent="0.2">
      <c r="E200" s="7"/>
      <c r="F200" s="28"/>
      <c r="I200" s="8"/>
      <c r="J200" s="7"/>
      <c r="K200" s="4"/>
      <c r="L200" s="4"/>
      <c r="M200" s="8"/>
      <c r="O200" s="5"/>
      <c r="P200" s="8"/>
      <c r="Q200" s="28"/>
      <c r="R200" s="19"/>
    </row>
    <row r="201" spans="5:18" ht="18" customHeight="1" x14ac:dyDescent="0.2">
      <c r="E201" s="7"/>
      <c r="F201" s="28"/>
      <c r="I201" s="8"/>
      <c r="J201" s="7"/>
      <c r="K201" s="4"/>
      <c r="L201" s="4"/>
      <c r="M201" s="8"/>
      <c r="O201" s="5"/>
      <c r="P201" s="8"/>
      <c r="Q201" s="28"/>
      <c r="R201" s="19"/>
    </row>
    <row r="202" spans="5:18" ht="18" customHeight="1" x14ac:dyDescent="0.2">
      <c r="E202" s="7"/>
      <c r="F202" s="28"/>
      <c r="I202" s="8"/>
      <c r="J202" s="7"/>
      <c r="K202" s="4"/>
      <c r="L202" s="4"/>
      <c r="M202" s="8"/>
      <c r="O202" s="5"/>
      <c r="P202" s="8"/>
      <c r="Q202" s="28"/>
      <c r="R202" s="19"/>
    </row>
    <row r="203" spans="5:18" ht="18" customHeight="1" x14ac:dyDescent="0.2">
      <c r="E203" s="7"/>
      <c r="F203" s="28"/>
      <c r="I203" s="8"/>
      <c r="J203" s="7"/>
      <c r="K203" s="4"/>
      <c r="L203" s="4"/>
      <c r="M203" s="8"/>
      <c r="O203" s="5"/>
      <c r="P203" s="8"/>
      <c r="Q203" s="28"/>
      <c r="R203" s="19"/>
    </row>
    <row r="204" spans="5:18" ht="18" customHeight="1" x14ac:dyDescent="0.2">
      <c r="E204" s="7"/>
      <c r="F204" s="28"/>
      <c r="I204" s="8"/>
      <c r="J204" s="7"/>
      <c r="K204" s="4"/>
      <c r="L204" s="4"/>
      <c r="M204" s="8"/>
      <c r="O204" s="5"/>
      <c r="P204" s="8"/>
      <c r="Q204" s="28"/>
      <c r="R204" s="19"/>
    </row>
    <row r="205" spans="5:18" ht="18" customHeight="1" x14ac:dyDescent="0.2">
      <c r="E205" s="7"/>
      <c r="F205" s="28"/>
      <c r="I205" s="8"/>
      <c r="J205" s="7"/>
      <c r="K205" s="4"/>
      <c r="L205" s="4"/>
      <c r="M205" s="8"/>
      <c r="O205" s="5"/>
      <c r="P205" s="8"/>
      <c r="Q205" s="28"/>
      <c r="R205" s="19"/>
    </row>
    <row r="206" spans="5:18" ht="18" customHeight="1" x14ac:dyDescent="0.2">
      <c r="E206" s="7"/>
      <c r="F206" s="28"/>
      <c r="I206" s="8"/>
      <c r="J206" s="7"/>
      <c r="K206" s="4"/>
      <c r="L206" s="4"/>
      <c r="M206" s="8"/>
      <c r="O206" s="5"/>
      <c r="P206" s="8"/>
      <c r="Q206" s="28"/>
      <c r="R206" s="19"/>
    </row>
    <row r="207" spans="5:18" ht="18" customHeight="1" x14ac:dyDescent="0.2">
      <c r="E207" s="7"/>
      <c r="F207" s="28"/>
      <c r="I207" s="8"/>
      <c r="J207" s="7"/>
      <c r="K207" s="4"/>
      <c r="L207" s="4"/>
      <c r="M207" s="8"/>
      <c r="O207" s="5"/>
      <c r="P207" s="8"/>
      <c r="Q207" s="28"/>
      <c r="R207" s="19"/>
    </row>
    <row r="208" spans="5:18" ht="18" customHeight="1" x14ac:dyDescent="0.2">
      <c r="E208" s="7"/>
      <c r="F208" s="28"/>
      <c r="I208" s="8"/>
      <c r="J208" s="7"/>
      <c r="K208" s="4"/>
      <c r="L208" s="4"/>
      <c r="M208" s="8"/>
      <c r="O208" s="5"/>
      <c r="P208" s="8"/>
      <c r="Q208" s="28"/>
      <c r="R208" s="19"/>
    </row>
    <row r="209" spans="5:18" ht="18" customHeight="1" x14ac:dyDescent="0.2">
      <c r="E209" s="7"/>
      <c r="F209" s="28"/>
      <c r="I209" s="8"/>
      <c r="J209" s="7"/>
      <c r="K209" s="4"/>
      <c r="L209" s="4"/>
      <c r="M209" s="8"/>
      <c r="O209" s="5"/>
      <c r="P209" s="8"/>
      <c r="Q209" s="28"/>
      <c r="R209" s="19"/>
    </row>
    <row r="210" spans="5:18" ht="18" customHeight="1" x14ac:dyDescent="0.2">
      <c r="E210" s="7"/>
      <c r="F210" s="28"/>
      <c r="I210" s="8"/>
      <c r="J210" s="7"/>
      <c r="K210" s="4"/>
      <c r="L210" s="4"/>
      <c r="M210" s="8"/>
      <c r="O210" s="5"/>
      <c r="P210" s="8"/>
      <c r="Q210" s="28"/>
      <c r="R210" s="19"/>
    </row>
    <row r="211" spans="5:18" ht="18" customHeight="1" x14ac:dyDescent="0.2">
      <c r="E211" s="7"/>
      <c r="F211" s="28"/>
      <c r="I211" s="8"/>
      <c r="J211" s="7"/>
      <c r="K211" s="4"/>
      <c r="L211" s="4"/>
      <c r="M211" s="8"/>
      <c r="O211" s="5"/>
      <c r="P211" s="8"/>
      <c r="Q211" s="28"/>
      <c r="R211" s="19"/>
    </row>
    <row r="212" spans="5:18" ht="18" customHeight="1" x14ac:dyDescent="0.2">
      <c r="E212" s="7"/>
      <c r="F212" s="28"/>
      <c r="I212" s="8"/>
      <c r="J212" s="7"/>
      <c r="K212" s="4"/>
      <c r="L212" s="4"/>
      <c r="M212" s="8"/>
      <c r="O212" s="5"/>
      <c r="P212" s="8"/>
      <c r="Q212" s="28"/>
      <c r="R212" s="19"/>
    </row>
    <row r="213" spans="5:18" ht="18" customHeight="1" x14ac:dyDescent="0.2">
      <c r="E213" s="7"/>
      <c r="F213" s="28"/>
      <c r="I213" s="8"/>
      <c r="J213" s="7"/>
      <c r="K213" s="4"/>
      <c r="L213" s="4"/>
      <c r="M213" s="8"/>
      <c r="O213" s="5"/>
      <c r="P213" s="8"/>
      <c r="Q213" s="28"/>
      <c r="R213" s="19"/>
    </row>
    <row r="214" spans="5:18" ht="18" customHeight="1" x14ac:dyDescent="0.2">
      <c r="E214" s="7"/>
      <c r="F214" s="28"/>
      <c r="I214" s="8"/>
      <c r="J214" s="7"/>
      <c r="K214" s="4"/>
      <c r="L214" s="4"/>
      <c r="M214" s="8"/>
      <c r="O214" s="5"/>
      <c r="P214" s="8"/>
      <c r="Q214" s="28"/>
      <c r="R214" s="19"/>
    </row>
    <row r="215" spans="5:18" ht="18" customHeight="1" x14ac:dyDescent="0.2">
      <c r="E215" s="7"/>
      <c r="F215" s="28"/>
      <c r="I215" s="8"/>
      <c r="J215" s="7"/>
      <c r="K215" s="4"/>
      <c r="L215" s="4"/>
      <c r="M215" s="8"/>
      <c r="O215" s="5"/>
      <c r="P215" s="8"/>
      <c r="Q215" s="28"/>
      <c r="R215" s="19"/>
    </row>
    <row r="216" spans="5:18" ht="18" customHeight="1" x14ac:dyDescent="0.2">
      <c r="E216" s="7"/>
      <c r="F216" s="28"/>
      <c r="I216" s="8"/>
      <c r="J216" s="7"/>
      <c r="K216" s="4"/>
      <c r="L216" s="4"/>
      <c r="M216" s="8"/>
      <c r="O216" s="5"/>
      <c r="P216" s="8"/>
      <c r="Q216" s="28"/>
      <c r="R216" s="19"/>
    </row>
    <row r="217" spans="5:18" ht="18" customHeight="1" x14ac:dyDescent="0.2">
      <c r="E217" s="7"/>
      <c r="F217" s="28"/>
      <c r="I217" s="8"/>
      <c r="J217" s="7"/>
      <c r="K217" s="4"/>
      <c r="L217" s="4"/>
      <c r="M217" s="8"/>
      <c r="O217" s="5"/>
      <c r="P217" s="8"/>
      <c r="Q217" s="28"/>
      <c r="R217" s="19"/>
    </row>
    <row r="218" spans="5:18" ht="18" customHeight="1" x14ac:dyDescent="0.2">
      <c r="E218" s="7"/>
      <c r="F218" s="28"/>
      <c r="I218" s="8"/>
      <c r="J218" s="7"/>
      <c r="K218" s="4"/>
      <c r="L218" s="4"/>
      <c r="M218" s="8"/>
      <c r="O218" s="5"/>
      <c r="P218" s="8"/>
      <c r="Q218" s="28"/>
      <c r="R218" s="19"/>
    </row>
    <row r="219" spans="5:18" ht="18" customHeight="1" x14ac:dyDescent="0.2">
      <c r="E219" s="7"/>
      <c r="F219" s="28"/>
      <c r="I219" s="8"/>
      <c r="J219" s="7"/>
      <c r="K219" s="4"/>
      <c r="L219" s="4"/>
      <c r="M219" s="8"/>
      <c r="O219" s="5"/>
      <c r="P219" s="8"/>
      <c r="Q219" s="28"/>
      <c r="R219" s="19"/>
    </row>
    <row r="220" spans="5:18" ht="18" customHeight="1" x14ac:dyDescent="0.2">
      <c r="E220" s="7"/>
      <c r="F220" s="28"/>
      <c r="I220" s="8"/>
      <c r="J220" s="7"/>
      <c r="K220" s="4"/>
      <c r="L220" s="4"/>
      <c r="M220" s="8"/>
      <c r="O220" s="5"/>
      <c r="P220" s="8"/>
      <c r="Q220" s="28"/>
      <c r="R220" s="19"/>
    </row>
    <row r="221" spans="5:18" ht="18" customHeight="1" x14ac:dyDescent="0.2">
      <c r="E221" s="7"/>
      <c r="F221" s="28"/>
      <c r="I221" s="8"/>
      <c r="J221" s="7"/>
      <c r="K221" s="4"/>
      <c r="L221" s="4"/>
      <c r="M221" s="8"/>
      <c r="O221" s="5"/>
      <c r="P221" s="8"/>
      <c r="Q221" s="28"/>
      <c r="R221" s="19"/>
    </row>
    <row r="222" spans="5:18" ht="18" customHeight="1" x14ac:dyDescent="0.2">
      <c r="E222" s="7"/>
      <c r="F222" s="28"/>
      <c r="I222" s="8"/>
      <c r="J222" s="7"/>
      <c r="K222" s="4"/>
      <c r="L222" s="4"/>
      <c r="M222" s="8"/>
      <c r="O222" s="5"/>
      <c r="P222" s="8"/>
      <c r="Q222" s="28"/>
      <c r="R222" s="19"/>
    </row>
    <row r="223" spans="5:18" ht="18" customHeight="1" x14ac:dyDescent="0.2">
      <c r="E223" s="7"/>
      <c r="F223" s="28"/>
      <c r="I223" s="8"/>
      <c r="J223" s="7"/>
      <c r="K223" s="4"/>
      <c r="L223" s="4"/>
      <c r="M223" s="8"/>
      <c r="O223" s="5"/>
      <c r="P223" s="8"/>
      <c r="Q223" s="28"/>
      <c r="R223" s="19"/>
    </row>
    <row r="224" spans="5:18" ht="18" customHeight="1" x14ac:dyDescent="0.2">
      <c r="E224" s="7"/>
      <c r="F224" s="28"/>
      <c r="I224" s="8"/>
      <c r="J224" s="7"/>
      <c r="K224" s="4"/>
      <c r="L224" s="4"/>
      <c r="M224" s="8"/>
      <c r="O224" s="5"/>
      <c r="P224" s="8"/>
      <c r="Q224" s="28"/>
      <c r="R224" s="19"/>
    </row>
    <row r="225" spans="5:18" ht="18" customHeight="1" x14ac:dyDescent="0.2">
      <c r="E225" s="7"/>
      <c r="F225" s="28"/>
      <c r="I225" s="8"/>
      <c r="J225" s="7"/>
      <c r="K225" s="4"/>
      <c r="L225" s="4"/>
      <c r="M225" s="8"/>
      <c r="O225" s="5"/>
      <c r="P225" s="8"/>
      <c r="Q225" s="28"/>
      <c r="R225" s="19"/>
    </row>
    <row r="226" spans="5:18" ht="18" customHeight="1" x14ac:dyDescent="0.2">
      <c r="E226" s="7"/>
      <c r="F226" s="28"/>
      <c r="I226" s="8"/>
      <c r="J226" s="7"/>
      <c r="K226" s="4"/>
      <c r="L226" s="4"/>
      <c r="M226" s="8"/>
      <c r="O226" s="5"/>
      <c r="P226" s="8"/>
      <c r="Q226" s="28"/>
      <c r="R226" s="19"/>
    </row>
    <row r="227" spans="5:18" ht="18" customHeight="1" x14ac:dyDescent="0.2">
      <c r="E227" s="7"/>
      <c r="F227" s="28"/>
      <c r="I227" s="8"/>
      <c r="J227" s="7"/>
      <c r="K227" s="4"/>
      <c r="L227" s="4"/>
      <c r="M227" s="8"/>
      <c r="O227" s="5"/>
      <c r="P227" s="8"/>
      <c r="Q227" s="28"/>
      <c r="R227" s="19"/>
    </row>
    <row r="228" spans="5:18" ht="18" customHeight="1" x14ac:dyDescent="0.2">
      <c r="E228" s="7"/>
      <c r="F228" s="28"/>
      <c r="I228" s="8"/>
      <c r="J228" s="7"/>
      <c r="K228" s="4"/>
      <c r="L228" s="4"/>
      <c r="M228" s="8"/>
      <c r="O228" s="5"/>
      <c r="P228" s="8"/>
      <c r="Q228" s="28"/>
      <c r="R228" s="19"/>
    </row>
    <row r="229" spans="5:18" ht="18" customHeight="1" x14ac:dyDescent="0.2">
      <c r="E229" s="7"/>
      <c r="F229" s="28"/>
      <c r="I229" s="8"/>
      <c r="J229" s="7"/>
      <c r="K229" s="4"/>
      <c r="L229" s="4"/>
      <c r="M229" s="8"/>
      <c r="O229" s="5"/>
      <c r="P229" s="8"/>
      <c r="Q229" s="28"/>
      <c r="R229" s="19"/>
    </row>
    <row r="230" spans="5:18" ht="18" customHeight="1" x14ac:dyDescent="0.2">
      <c r="E230" s="7"/>
      <c r="F230" s="28"/>
      <c r="I230" s="8"/>
      <c r="J230" s="7"/>
      <c r="K230" s="4"/>
      <c r="L230" s="4"/>
      <c r="M230" s="8"/>
      <c r="O230" s="5"/>
      <c r="P230" s="8"/>
      <c r="Q230" s="28"/>
      <c r="R230" s="19"/>
    </row>
    <row r="231" spans="5:18" ht="18" customHeight="1" x14ac:dyDescent="0.2">
      <c r="E231" s="7"/>
      <c r="F231" s="28"/>
      <c r="I231" s="8"/>
      <c r="J231" s="7"/>
      <c r="K231" s="4"/>
      <c r="L231" s="4"/>
      <c r="M231" s="8"/>
      <c r="O231" s="5"/>
      <c r="P231" s="8"/>
      <c r="Q231" s="28"/>
      <c r="R231" s="19"/>
    </row>
    <row r="232" spans="5:18" ht="18" customHeight="1" x14ac:dyDescent="0.2">
      <c r="E232" s="7"/>
      <c r="F232" s="28"/>
      <c r="I232" s="8"/>
      <c r="J232" s="7"/>
      <c r="K232" s="4"/>
      <c r="L232" s="4"/>
      <c r="M232" s="8"/>
      <c r="O232" s="5"/>
      <c r="P232" s="8"/>
      <c r="Q232" s="28"/>
      <c r="R232" s="19"/>
    </row>
    <row r="233" spans="5:18" ht="18" customHeight="1" x14ac:dyDescent="0.2">
      <c r="E233" s="7"/>
      <c r="F233" s="28"/>
      <c r="I233" s="8"/>
      <c r="J233" s="7"/>
      <c r="K233" s="4"/>
      <c r="L233" s="4"/>
      <c r="M233" s="8"/>
      <c r="O233" s="5"/>
      <c r="P233" s="8"/>
      <c r="Q233" s="28"/>
      <c r="R233" s="19"/>
    </row>
    <row r="234" spans="5:18" ht="18" customHeight="1" x14ac:dyDescent="0.2">
      <c r="E234" s="7"/>
      <c r="F234" s="28"/>
      <c r="I234" s="8"/>
      <c r="J234" s="7"/>
      <c r="K234" s="4"/>
      <c r="L234" s="4"/>
      <c r="M234" s="8"/>
      <c r="O234" s="5"/>
      <c r="P234" s="8"/>
      <c r="Q234" s="28"/>
      <c r="R234" s="19"/>
    </row>
    <row r="235" spans="5:18" ht="18" customHeight="1" x14ac:dyDescent="0.2">
      <c r="E235" s="7"/>
      <c r="F235" s="28"/>
      <c r="I235" s="8"/>
      <c r="J235" s="7"/>
      <c r="K235" s="4"/>
      <c r="L235" s="4"/>
      <c r="M235" s="8"/>
      <c r="O235" s="5"/>
      <c r="P235" s="8"/>
      <c r="Q235" s="28"/>
      <c r="R235" s="19"/>
    </row>
    <row r="236" spans="5:18" ht="18" customHeight="1" x14ac:dyDescent="0.2">
      <c r="E236" s="7"/>
      <c r="F236" s="28"/>
      <c r="I236" s="8"/>
      <c r="J236" s="7"/>
      <c r="K236" s="4"/>
      <c r="L236" s="4"/>
      <c r="M236" s="8"/>
      <c r="O236" s="5"/>
      <c r="P236" s="8"/>
      <c r="Q236" s="28"/>
      <c r="R236" s="19"/>
    </row>
    <row r="237" spans="5:18" ht="18" customHeight="1" x14ac:dyDescent="0.2">
      <c r="E237" s="7"/>
      <c r="F237" s="28"/>
      <c r="I237" s="8"/>
      <c r="J237" s="7"/>
      <c r="K237" s="4"/>
      <c r="L237" s="4"/>
      <c r="M237" s="8"/>
      <c r="O237" s="5"/>
      <c r="P237" s="8"/>
      <c r="Q237" s="28"/>
      <c r="R237" s="19"/>
    </row>
    <row r="238" spans="5:18" ht="18" customHeight="1" x14ac:dyDescent="0.2">
      <c r="E238" s="7"/>
      <c r="F238" s="28"/>
      <c r="I238" s="8"/>
      <c r="J238" s="7"/>
      <c r="K238" s="4"/>
      <c r="L238" s="4"/>
      <c r="M238" s="8"/>
      <c r="O238" s="5"/>
      <c r="P238" s="8"/>
      <c r="Q238" s="28"/>
      <c r="R238" s="19"/>
    </row>
    <row r="239" spans="5:18" ht="18" customHeight="1" x14ac:dyDescent="0.2">
      <c r="E239" s="7"/>
      <c r="F239" s="28"/>
      <c r="I239" s="8"/>
      <c r="J239" s="7"/>
      <c r="K239" s="4"/>
      <c r="L239" s="4"/>
      <c r="M239" s="8"/>
      <c r="O239" s="5"/>
      <c r="P239" s="8"/>
      <c r="Q239" s="28"/>
      <c r="R239" s="19"/>
    </row>
    <row r="240" spans="5:18" ht="18" customHeight="1" x14ac:dyDescent="0.2">
      <c r="E240" s="7"/>
      <c r="F240" s="28"/>
      <c r="I240" s="8"/>
      <c r="J240" s="7"/>
      <c r="K240" s="4"/>
      <c r="L240" s="4"/>
      <c r="M240" s="8"/>
      <c r="O240" s="5"/>
      <c r="P240" s="8"/>
      <c r="Q240" s="28"/>
      <c r="R240" s="19"/>
    </row>
    <row r="241" spans="5:18" ht="18" customHeight="1" x14ac:dyDescent="0.2">
      <c r="E241" s="7"/>
      <c r="F241" s="28"/>
      <c r="I241" s="8"/>
      <c r="J241" s="7"/>
      <c r="K241" s="4"/>
      <c r="L241" s="4"/>
      <c r="M241" s="8"/>
      <c r="O241" s="5"/>
      <c r="P241" s="8"/>
      <c r="Q241" s="28"/>
      <c r="R241" s="19"/>
    </row>
    <row r="242" spans="5:18" ht="18" customHeight="1" x14ac:dyDescent="0.2">
      <c r="E242" s="7"/>
      <c r="F242" s="28"/>
      <c r="I242" s="8"/>
      <c r="J242" s="7"/>
      <c r="K242" s="4"/>
      <c r="L242" s="4"/>
      <c r="M242" s="8"/>
      <c r="O242" s="5"/>
      <c r="P242" s="8"/>
      <c r="Q242" s="28"/>
      <c r="R242" s="19"/>
    </row>
    <row r="243" spans="5:18" ht="18" customHeight="1" x14ac:dyDescent="0.2">
      <c r="E243" s="7"/>
      <c r="F243" s="28"/>
      <c r="I243" s="8"/>
      <c r="J243" s="7"/>
      <c r="K243" s="4"/>
      <c r="L243" s="4"/>
      <c r="M243" s="8"/>
      <c r="O243" s="5"/>
      <c r="P243" s="8"/>
      <c r="Q243" s="28"/>
      <c r="R243" s="19"/>
    </row>
    <row r="244" spans="5:18" ht="18" customHeight="1" x14ac:dyDescent="0.2">
      <c r="E244" s="7"/>
      <c r="F244" s="28"/>
      <c r="I244" s="8"/>
      <c r="J244" s="7"/>
      <c r="K244" s="4"/>
      <c r="L244" s="4"/>
      <c r="M244" s="8"/>
      <c r="O244" s="5"/>
      <c r="P244" s="8"/>
      <c r="Q244" s="28"/>
      <c r="R244" s="19"/>
    </row>
    <row r="245" spans="5:18" ht="18" customHeight="1" x14ac:dyDescent="0.2">
      <c r="E245" s="7"/>
      <c r="F245" s="28"/>
      <c r="I245" s="8"/>
      <c r="J245" s="7"/>
      <c r="K245" s="4"/>
      <c r="L245" s="4"/>
      <c r="M245" s="8"/>
      <c r="O245" s="5"/>
      <c r="P245" s="8"/>
      <c r="Q245" s="28"/>
      <c r="R245" s="19"/>
    </row>
    <row r="246" spans="5:18" ht="18" customHeight="1" x14ac:dyDescent="0.2">
      <c r="E246" s="7"/>
      <c r="F246" s="28"/>
      <c r="I246" s="8"/>
      <c r="J246" s="7"/>
      <c r="K246" s="4"/>
      <c r="L246" s="4"/>
      <c r="M246" s="8"/>
      <c r="O246" s="5"/>
      <c r="P246" s="8"/>
      <c r="Q246" s="28"/>
      <c r="R246" s="19"/>
    </row>
    <row r="247" spans="5:18" ht="18" customHeight="1" x14ac:dyDescent="0.2">
      <c r="E247" s="7"/>
      <c r="F247" s="28"/>
      <c r="I247" s="8"/>
      <c r="J247" s="7"/>
      <c r="K247" s="4"/>
      <c r="L247" s="4"/>
      <c r="M247" s="8"/>
      <c r="O247" s="5"/>
      <c r="P247" s="8"/>
      <c r="Q247" s="28"/>
      <c r="R247" s="19"/>
    </row>
    <row r="248" spans="5:18" ht="18" customHeight="1" x14ac:dyDescent="0.2">
      <c r="E248" s="7"/>
      <c r="F248" s="28"/>
      <c r="I248" s="8"/>
      <c r="J248" s="7"/>
      <c r="K248" s="4"/>
      <c r="L248" s="4"/>
      <c r="M248" s="8"/>
      <c r="O248" s="5"/>
      <c r="P248" s="8"/>
      <c r="Q248" s="28"/>
      <c r="R248" s="19"/>
    </row>
    <row r="249" spans="5:18" ht="18" customHeight="1" x14ac:dyDescent="0.2">
      <c r="E249" s="7"/>
      <c r="F249" s="28"/>
      <c r="I249" s="8"/>
      <c r="J249" s="7"/>
      <c r="K249" s="4"/>
      <c r="L249" s="4"/>
      <c r="M249" s="8"/>
      <c r="O249" s="5"/>
      <c r="P249" s="8"/>
      <c r="Q249" s="28"/>
      <c r="R249" s="19"/>
    </row>
    <row r="250" spans="5:18" ht="18" customHeight="1" x14ac:dyDescent="0.2">
      <c r="E250" s="7"/>
      <c r="F250" s="28"/>
      <c r="I250" s="8"/>
      <c r="J250" s="7"/>
      <c r="K250" s="4"/>
      <c r="L250" s="4"/>
      <c r="M250" s="8"/>
      <c r="O250" s="5"/>
      <c r="P250" s="8"/>
      <c r="Q250" s="28"/>
      <c r="R250" s="19"/>
    </row>
    <row r="251" spans="5:18" ht="18" customHeight="1" x14ac:dyDescent="0.2">
      <c r="E251" s="7"/>
      <c r="F251" s="28"/>
      <c r="I251" s="8"/>
      <c r="J251" s="7"/>
      <c r="K251" s="4"/>
      <c r="L251" s="4"/>
      <c r="M251" s="8"/>
      <c r="O251" s="5"/>
      <c r="P251" s="8"/>
      <c r="Q251" s="28"/>
      <c r="R251" s="19"/>
    </row>
    <row r="252" spans="5:18" ht="18" customHeight="1" x14ac:dyDescent="0.2">
      <c r="E252" s="7"/>
      <c r="F252" s="28"/>
      <c r="I252" s="8"/>
      <c r="J252" s="7"/>
      <c r="K252" s="4"/>
      <c r="L252" s="4"/>
      <c r="M252" s="8"/>
      <c r="O252" s="5"/>
      <c r="P252" s="8"/>
      <c r="Q252" s="28"/>
      <c r="R252" s="19"/>
    </row>
    <row r="253" spans="5:18" ht="18" customHeight="1" x14ac:dyDescent="0.2">
      <c r="E253" s="7"/>
      <c r="F253" s="28"/>
      <c r="I253" s="8"/>
      <c r="J253" s="7"/>
      <c r="K253" s="4"/>
      <c r="L253" s="4"/>
      <c r="M253" s="8"/>
      <c r="O253" s="5"/>
      <c r="P253" s="8"/>
      <c r="Q253" s="28"/>
      <c r="R253" s="19"/>
    </row>
    <row r="254" spans="5:18" ht="18" customHeight="1" x14ac:dyDescent="0.2">
      <c r="E254" s="7"/>
      <c r="F254" s="28"/>
      <c r="I254" s="8"/>
      <c r="J254" s="7"/>
      <c r="K254" s="4"/>
      <c r="L254" s="4"/>
      <c r="M254" s="8"/>
      <c r="O254" s="5"/>
      <c r="P254" s="8"/>
      <c r="Q254" s="28"/>
      <c r="R254" s="19"/>
    </row>
    <row r="255" spans="5:18" ht="18" customHeight="1" x14ac:dyDescent="0.2">
      <c r="E255" s="7"/>
      <c r="F255" s="28"/>
      <c r="I255" s="8"/>
      <c r="J255" s="7"/>
      <c r="K255" s="4"/>
      <c r="L255" s="4"/>
      <c r="M255" s="8"/>
      <c r="O255" s="5"/>
      <c r="P255" s="8"/>
      <c r="Q255" s="28"/>
      <c r="R255" s="19"/>
    </row>
    <row r="256" spans="5:18" ht="18" customHeight="1" x14ac:dyDescent="0.2">
      <c r="E256" s="7"/>
      <c r="F256" s="28"/>
      <c r="I256" s="8"/>
      <c r="J256" s="7"/>
      <c r="K256" s="4"/>
      <c r="L256" s="4"/>
      <c r="M256" s="8"/>
      <c r="O256" s="5"/>
      <c r="P256" s="8"/>
      <c r="Q256" s="28"/>
      <c r="R256" s="19"/>
    </row>
    <row r="257" spans="5:18" ht="18" customHeight="1" x14ac:dyDescent="0.2">
      <c r="E257" s="7"/>
      <c r="F257" s="28"/>
      <c r="I257" s="8"/>
      <c r="J257" s="7"/>
      <c r="K257" s="4"/>
      <c r="L257" s="4"/>
      <c r="M257" s="8"/>
      <c r="O257" s="5"/>
      <c r="P257" s="8"/>
      <c r="Q257" s="28"/>
      <c r="R257" s="19"/>
    </row>
    <row r="258" spans="5:18" ht="18" customHeight="1" x14ac:dyDescent="0.2">
      <c r="E258" s="7"/>
      <c r="F258" s="28"/>
      <c r="I258" s="8"/>
      <c r="J258" s="7"/>
      <c r="K258" s="4"/>
      <c r="L258" s="4"/>
      <c r="M258" s="8"/>
      <c r="O258" s="5"/>
      <c r="P258" s="8"/>
      <c r="Q258" s="28"/>
      <c r="R258" s="19"/>
    </row>
    <row r="259" spans="5:18" ht="18" customHeight="1" x14ac:dyDescent="0.2">
      <c r="E259" s="7"/>
      <c r="F259" s="28"/>
      <c r="I259" s="8"/>
      <c r="J259" s="7"/>
      <c r="K259" s="4"/>
      <c r="L259" s="4"/>
      <c r="M259" s="8"/>
      <c r="O259" s="5"/>
      <c r="P259" s="8"/>
      <c r="Q259" s="28"/>
      <c r="R259" s="19"/>
    </row>
    <row r="260" spans="5:18" ht="18" customHeight="1" x14ac:dyDescent="0.2">
      <c r="E260" s="7"/>
      <c r="F260" s="28"/>
      <c r="I260" s="8"/>
      <c r="J260" s="7"/>
      <c r="K260" s="4"/>
      <c r="L260" s="4"/>
      <c r="M260" s="8"/>
      <c r="O260" s="5"/>
      <c r="P260" s="8"/>
      <c r="Q260" s="28"/>
      <c r="R260" s="19"/>
    </row>
    <row r="261" spans="5:18" ht="18" customHeight="1" x14ac:dyDescent="0.2">
      <c r="E261" s="7"/>
      <c r="F261" s="28"/>
      <c r="I261" s="8"/>
      <c r="J261" s="7"/>
      <c r="K261" s="4"/>
      <c r="L261" s="4"/>
      <c r="M261" s="8"/>
      <c r="O261" s="5"/>
      <c r="P261" s="8"/>
      <c r="Q261" s="28"/>
      <c r="R261" s="19"/>
    </row>
    <row r="262" spans="5:18" ht="18" customHeight="1" x14ac:dyDescent="0.2">
      <c r="E262" s="7"/>
      <c r="F262" s="28"/>
      <c r="I262" s="8"/>
      <c r="J262" s="7"/>
      <c r="K262" s="4"/>
      <c r="L262" s="4"/>
      <c r="M262" s="8"/>
      <c r="O262" s="5"/>
      <c r="P262" s="8"/>
      <c r="Q262" s="28"/>
      <c r="R262" s="19"/>
    </row>
    <row r="263" spans="5:18" ht="18" customHeight="1" x14ac:dyDescent="0.2">
      <c r="E263" s="7"/>
      <c r="F263" s="28"/>
      <c r="I263" s="8"/>
      <c r="J263" s="7"/>
      <c r="K263" s="4"/>
      <c r="L263" s="4"/>
      <c r="M263" s="8"/>
      <c r="O263" s="5"/>
      <c r="P263" s="8"/>
      <c r="Q263" s="28"/>
      <c r="R263" s="19"/>
    </row>
    <row r="264" spans="5:18" ht="18" customHeight="1" x14ac:dyDescent="0.2">
      <c r="E264" s="7"/>
      <c r="F264" s="28"/>
      <c r="I264" s="8"/>
      <c r="J264" s="7"/>
      <c r="K264" s="4"/>
      <c r="L264" s="4"/>
      <c r="M264" s="8"/>
      <c r="O264" s="5"/>
      <c r="P264" s="8"/>
      <c r="Q264" s="28"/>
      <c r="R264" s="19"/>
    </row>
    <row r="265" spans="5:18" ht="18" customHeight="1" x14ac:dyDescent="0.2">
      <c r="E265" s="7"/>
      <c r="F265" s="28"/>
      <c r="I265" s="8"/>
      <c r="J265" s="7"/>
      <c r="K265" s="4"/>
      <c r="L265" s="4"/>
      <c r="M265" s="8"/>
      <c r="O265" s="5"/>
      <c r="P265" s="8"/>
      <c r="Q265" s="28"/>
      <c r="R265" s="19"/>
    </row>
    <row r="266" spans="5:18" ht="18" customHeight="1" x14ac:dyDescent="0.2">
      <c r="E266" s="7"/>
      <c r="F266" s="28"/>
      <c r="I266" s="8"/>
      <c r="J266" s="7"/>
      <c r="K266" s="4"/>
      <c r="L266" s="4"/>
      <c r="M266" s="8"/>
      <c r="O266" s="5"/>
      <c r="P266" s="8"/>
      <c r="Q266" s="28"/>
      <c r="R266" s="19"/>
    </row>
    <row r="267" spans="5:18" ht="18" customHeight="1" x14ac:dyDescent="0.2">
      <c r="E267" s="7"/>
      <c r="F267" s="28"/>
      <c r="I267" s="8"/>
      <c r="J267" s="7"/>
      <c r="K267" s="4"/>
      <c r="L267" s="4"/>
      <c r="M267" s="8"/>
      <c r="O267" s="5"/>
      <c r="P267" s="8"/>
      <c r="Q267" s="28"/>
      <c r="R267" s="19"/>
    </row>
    <row r="268" spans="5:18" ht="18" customHeight="1" x14ac:dyDescent="0.2">
      <c r="E268" s="7"/>
      <c r="F268" s="28"/>
      <c r="I268" s="8"/>
      <c r="J268" s="7"/>
      <c r="K268" s="4"/>
      <c r="L268" s="4"/>
      <c r="M268" s="8"/>
      <c r="O268" s="5"/>
      <c r="P268" s="8"/>
      <c r="Q268" s="28"/>
      <c r="R268" s="19"/>
    </row>
    <row r="269" spans="5:18" ht="18" customHeight="1" x14ac:dyDescent="0.2">
      <c r="E269" s="7"/>
      <c r="F269" s="28"/>
      <c r="I269" s="8"/>
      <c r="J269" s="7"/>
      <c r="K269" s="4"/>
      <c r="L269" s="4"/>
      <c r="M269" s="8"/>
      <c r="O269" s="5"/>
      <c r="P269" s="8"/>
      <c r="Q269" s="28"/>
      <c r="R269" s="19"/>
    </row>
    <row r="270" spans="5:18" ht="18" customHeight="1" x14ac:dyDescent="0.2">
      <c r="E270" s="7"/>
      <c r="F270" s="28"/>
      <c r="I270" s="8"/>
      <c r="J270" s="7"/>
      <c r="K270" s="4"/>
      <c r="L270" s="4"/>
      <c r="M270" s="8"/>
      <c r="O270" s="5"/>
      <c r="P270" s="8"/>
      <c r="Q270" s="28"/>
      <c r="R270" s="19"/>
    </row>
    <row r="271" spans="5:18" ht="18" customHeight="1" x14ac:dyDescent="0.2">
      <c r="E271" s="7"/>
      <c r="F271" s="28"/>
      <c r="I271" s="8"/>
      <c r="J271" s="7"/>
      <c r="K271" s="4"/>
      <c r="L271" s="4"/>
      <c r="M271" s="8"/>
      <c r="O271" s="5"/>
      <c r="P271" s="8"/>
      <c r="Q271" s="28"/>
      <c r="R271" s="19"/>
    </row>
    <row r="272" spans="5:18" ht="18" customHeight="1" x14ac:dyDescent="0.2">
      <c r="E272" s="7"/>
      <c r="F272" s="28"/>
      <c r="I272" s="8"/>
      <c r="J272" s="7"/>
      <c r="K272" s="4"/>
      <c r="L272" s="4"/>
      <c r="M272" s="8"/>
      <c r="O272" s="5"/>
      <c r="P272" s="8"/>
      <c r="Q272" s="28"/>
      <c r="R272" s="19"/>
    </row>
    <row r="273" spans="5:18" ht="18" customHeight="1" x14ac:dyDescent="0.2">
      <c r="E273" s="7"/>
      <c r="F273" s="28"/>
      <c r="I273" s="8"/>
      <c r="J273" s="7"/>
      <c r="K273" s="4"/>
      <c r="L273" s="4"/>
      <c r="M273" s="8"/>
      <c r="O273" s="5"/>
      <c r="P273" s="8"/>
      <c r="Q273" s="28"/>
      <c r="R273" s="19"/>
    </row>
    <row r="274" spans="5:18" ht="18" customHeight="1" x14ac:dyDescent="0.2">
      <c r="E274" s="7"/>
      <c r="F274" s="28"/>
      <c r="I274" s="8"/>
      <c r="J274" s="7"/>
      <c r="K274" s="4"/>
      <c r="L274" s="4"/>
      <c r="M274" s="8"/>
      <c r="O274" s="5"/>
      <c r="P274" s="8"/>
      <c r="Q274" s="28"/>
      <c r="R274" s="19"/>
    </row>
    <row r="275" spans="5:18" ht="18" customHeight="1" x14ac:dyDescent="0.2">
      <c r="E275" s="7"/>
      <c r="F275" s="28"/>
      <c r="I275" s="8"/>
      <c r="J275" s="7"/>
      <c r="K275" s="4"/>
      <c r="L275" s="4"/>
      <c r="M275" s="8"/>
      <c r="O275" s="5"/>
      <c r="P275" s="8"/>
      <c r="Q275" s="28"/>
      <c r="R275" s="19"/>
    </row>
    <row r="276" spans="5:18" ht="18" customHeight="1" x14ac:dyDescent="0.2">
      <c r="E276" s="7"/>
      <c r="F276" s="28"/>
      <c r="I276" s="8"/>
      <c r="J276" s="7"/>
      <c r="K276" s="4"/>
      <c r="L276" s="4"/>
      <c r="M276" s="8"/>
      <c r="O276" s="5"/>
      <c r="P276" s="8"/>
      <c r="Q276" s="28"/>
      <c r="R276" s="19"/>
    </row>
    <row r="277" spans="5:18" ht="18" customHeight="1" x14ac:dyDescent="0.2">
      <c r="E277" s="7"/>
      <c r="F277" s="28"/>
      <c r="I277" s="8"/>
      <c r="J277" s="7"/>
      <c r="K277" s="4"/>
      <c r="L277" s="4"/>
      <c r="M277" s="8"/>
      <c r="O277" s="5"/>
      <c r="P277" s="8"/>
      <c r="Q277" s="28"/>
      <c r="R277" s="19"/>
    </row>
    <row r="278" spans="5:18" ht="18" customHeight="1" x14ac:dyDescent="0.2">
      <c r="E278" s="7"/>
      <c r="F278" s="28"/>
      <c r="I278" s="8"/>
      <c r="J278" s="7"/>
      <c r="K278" s="4"/>
      <c r="L278" s="4"/>
      <c r="M278" s="8"/>
      <c r="O278" s="5"/>
      <c r="P278" s="8"/>
      <c r="Q278" s="28"/>
      <c r="R278" s="19"/>
    </row>
    <row r="279" spans="5:18" ht="18" customHeight="1" x14ac:dyDescent="0.2">
      <c r="E279" s="7"/>
      <c r="F279" s="28"/>
      <c r="I279" s="8"/>
      <c r="J279" s="7"/>
      <c r="K279" s="4"/>
      <c r="L279" s="4"/>
      <c r="M279" s="8"/>
      <c r="O279" s="5"/>
      <c r="P279" s="8"/>
      <c r="Q279" s="28"/>
      <c r="R279" s="19"/>
    </row>
    <row r="280" spans="5:18" ht="18" customHeight="1" x14ac:dyDescent="0.2">
      <c r="E280" s="7"/>
      <c r="F280" s="28"/>
      <c r="I280" s="8"/>
      <c r="J280" s="7"/>
      <c r="K280" s="4"/>
      <c r="L280" s="4"/>
      <c r="M280" s="8"/>
      <c r="O280" s="5"/>
      <c r="P280" s="8"/>
      <c r="Q280" s="28"/>
      <c r="R280" s="19"/>
    </row>
    <row r="281" spans="5:18" ht="18" customHeight="1" x14ac:dyDescent="0.2">
      <c r="E281" s="7"/>
      <c r="F281" s="28"/>
      <c r="I281" s="8"/>
      <c r="J281" s="7"/>
      <c r="K281" s="4"/>
      <c r="L281" s="4"/>
      <c r="M281" s="8"/>
      <c r="O281" s="5"/>
      <c r="P281" s="8"/>
      <c r="Q281" s="28"/>
      <c r="R281" s="19"/>
    </row>
    <row r="282" spans="5:18" ht="18" customHeight="1" x14ac:dyDescent="0.2">
      <c r="E282" s="7"/>
      <c r="F282" s="28"/>
      <c r="I282" s="8"/>
      <c r="J282" s="7"/>
      <c r="K282" s="4"/>
      <c r="L282" s="4"/>
      <c r="M282" s="8"/>
      <c r="O282" s="5"/>
      <c r="P282" s="8"/>
      <c r="Q282" s="28"/>
      <c r="R282" s="19"/>
    </row>
    <row r="283" spans="5:18" ht="18" customHeight="1" x14ac:dyDescent="0.2">
      <c r="E283" s="7"/>
      <c r="F283" s="28"/>
      <c r="I283" s="8"/>
      <c r="J283" s="7"/>
      <c r="K283" s="4"/>
      <c r="L283" s="4"/>
      <c r="M283" s="8"/>
      <c r="O283" s="5"/>
      <c r="P283" s="8"/>
      <c r="Q283" s="28"/>
      <c r="R283" s="19"/>
    </row>
    <row r="284" spans="5:18" ht="18" customHeight="1" x14ac:dyDescent="0.2">
      <c r="E284" s="7"/>
      <c r="F284" s="28"/>
      <c r="I284" s="8"/>
      <c r="J284" s="7"/>
      <c r="K284" s="4"/>
      <c r="L284" s="4"/>
      <c r="M284" s="8"/>
      <c r="O284" s="5"/>
      <c r="P284" s="8"/>
      <c r="Q284" s="28"/>
      <c r="R284" s="19"/>
    </row>
    <row r="285" spans="5:18" ht="18" customHeight="1" x14ac:dyDescent="0.2">
      <c r="E285" s="7"/>
      <c r="F285" s="28"/>
      <c r="I285" s="8"/>
      <c r="J285" s="7"/>
      <c r="K285" s="4"/>
      <c r="L285" s="4"/>
      <c r="M285" s="8"/>
      <c r="O285" s="5"/>
      <c r="P285" s="8"/>
      <c r="Q285" s="28"/>
      <c r="R285" s="19"/>
    </row>
    <row r="286" spans="5:18" ht="18" customHeight="1" x14ac:dyDescent="0.2">
      <c r="E286" s="7"/>
      <c r="F286" s="28"/>
      <c r="I286" s="8"/>
      <c r="J286" s="7"/>
      <c r="K286" s="4"/>
      <c r="L286" s="4"/>
      <c r="M286" s="8"/>
      <c r="O286" s="5"/>
      <c r="P286" s="8"/>
      <c r="Q286" s="28"/>
      <c r="R286" s="19"/>
    </row>
    <row r="287" spans="5:18" ht="18" customHeight="1" x14ac:dyDescent="0.2">
      <c r="E287" s="7"/>
      <c r="F287" s="28"/>
      <c r="I287" s="8"/>
      <c r="J287" s="7"/>
      <c r="K287" s="4"/>
      <c r="L287" s="4"/>
      <c r="M287" s="8"/>
      <c r="O287" s="5"/>
      <c r="P287" s="8"/>
      <c r="Q287" s="28"/>
      <c r="R287" s="19"/>
    </row>
    <row r="288" spans="5:18" ht="18" customHeight="1" x14ac:dyDescent="0.2">
      <c r="E288" s="7"/>
      <c r="F288" s="28"/>
      <c r="I288" s="8"/>
      <c r="J288" s="7"/>
      <c r="K288" s="4"/>
      <c r="L288" s="4"/>
      <c r="M288" s="8"/>
      <c r="O288" s="5"/>
      <c r="P288" s="8"/>
      <c r="Q288" s="28"/>
      <c r="R288" s="19"/>
    </row>
    <row r="289" spans="5:18" ht="18" customHeight="1" x14ac:dyDescent="0.2">
      <c r="E289" s="7"/>
      <c r="F289" s="28"/>
      <c r="I289" s="8"/>
      <c r="J289" s="7"/>
      <c r="K289" s="4"/>
      <c r="L289" s="4"/>
      <c r="M289" s="8"/>
      <c r="O289" s="5"/>
      <c r="P289" s="8"/>
      <c r="Q289" s="28"/>
      <c r="R289" s="19"/>
    </row>
    <row r="290" spans="5:18" ht="18" customHeight="1" x14ac:dyDescent="0.2">
      <c r="E290" s="7"/>
      <c r="F290" s="28"/>
      <c r="I290" s="8"/>
      <c r="J290" s="7"/>
      <c r="K290" s="4"/>
      <c r="L290" s="4"/>
      <c r="M290" s="8"/>
      <c r="O290" s="5"/>
      <c r="P290" s="8"/>
      <c r="Q290" s="28"/>
      <c r="R290" s="19"/>
    </row>
    <row r="291" spans="5:18" ht="18" customHeight="1" x14ac:dyDescent="0.2">
      <c r="E291" s="7"/>
      <c r="F291" s="28"/>
      <c r="I291" s="8"/>
      <c r="J291" s="7"/>
      <c r="K291" s="4"/>
      <c r="L291" s="4"/>
      <c r="M291" s="8"/>
      <c r="O291" s="5"/>
      <c r="P291" s="8"/>
      <c r="Q291" s="28"/>
      <c r="R291" s="19"/>
    </row>
    <row r="292" spans="5:18" ht="18" customHeight="1" x14ac:dyDescent="0.2">
      <c r="E292" s="7"/>
      <c r="F292" s="28"/>
      <c r="I292" s="8"/>
      <c r="J292" s="7"/>
      <c r="K292" s="4"/>
      <c r="L292" s="4"/>
      <c r="M292" s="8"/>
      <c r="O292" s="5"/>
      <c r="P292" s="8"/>
      <c r="Q292" s="28"/>
      <c r="R292" s="19"/>
    </row>
    <row r="293" spans="5:18" ht="18" customHeight="1" x14ac:dyDescent="0.2">
      <c r="E293" s="7"/>
      <c r="F293" s="28"/>
      <c r="I293" s="8"/>
      <c r="J293" s="7"/>
      <c r="K293" s="4"/>
      <c r="L293" s="4"/>
      <c r="M293" s="8"/>
      <c r="O293" s="5"/>
      <c r="P293" s="8"/>
      <c r="Q293" s="28"/>
      <c r="R293" s="19"/>
    </row>
    <row r="294" spans="5:18" ht="18" customHeight="1" x14ac:dyDescent="0.2">
      <c r="E294" s="7"/>
      <c r="F294" s="28"/>
      <c r="I294" s="8"/>
      <c r="J294" s="7"/>
      <c r="K294" s="4"/>
      <c r="L294" s="4"/>
      <c r="M294" s="8"/>
      <c r="O294" s="5"/>
      <c r="P294" s="8"/>
      <c r="Q294" s="28"/>
      <c r="R294" s="19"/>
    </row>
    <row r="295" spans="5:18" ht="18" customHeight="1" x14ac:dyDescent="0.2">
      <c r="E295" s="7"/>
      <c r="F295" s="28"/>
      <c r="I295" s="8"/>
      <c r="J295" s="7"/>
      <c r="K295" s="4"/>
      <c r="L295" s="4"/>
      <c r="M295" s="8"/>
      <c r="O295" s="5"/>
      <c r="P295" s="8"/>
      <c r="Q295" s="28"/>
      <c r="R295" s="19"/>
    </row>
    <row r="296" spans="5:18" ht="18" customHeight="1" x14ac:dyDescent="0.2">
      <c r="E296" s="7"/>
      <c r="F296" s="28"/>
      <c r="I296" s="8"/>
      <c r="J296" s="7"/>
      <c r="K296" s="4"/>
      <c r="L296" s="4"/>
      <c r="M296" s="8"/>
      <c r="O296" s="5"/>
      <c r="P296" s="8"/>
      <c r="Q296" s="28"/>
      <c r="R296" s="19"/>
    </row>
    <row r="297" spans="5:18" ht="18" customHeight="1" x14ac:dyDescent="0.2">
      <c r="E297" s="7"/>
      <c r="F297" s="28"/>
      <c r="I297" s="8"/>
      <c r="J297" s="7"/>
      <c r="K297" s="4"/>
      <c r="L297" s="4"/>
      <c r="M297" s="8"/>
      <c r="O297" s="5"/>
      <c r="P297" s="8"/>
      <c r="Q297" s="28"/>
      <c r="R297" s="19"/>
    </row>
    <row r="298" spans="5:18" ht="18" customHeight="1" x14ac:dyDescent="0.2">
      <c r="E298" s="7"/>
      <c r="F298" s="28"/>
      <c r="I298" s="8"/>
      <c r="J298" s="7"/>
      <c r="K298" s="4"/>
      <c r="L298" s="4"/>
      <c r="M298" s="8"/>
      <c r="O298" s="5"/>
      <c r="P298" s="8"/>
      <c r="Q298" s="28"/>
      <c r="R298" s="19"/>
    </row>
    <row r="299" spans="5:18" ht="18" customHeight="1" x14ac:dyDescent="0.2">
      <c r="E299" s="7"/>
      <c r="F299" s="28"/>
      <c r="I299" s="8"/>
      <c r="J299" s="7"/>
      <c r="K299" s="4"/>
      <c r="L299" s="4"/>
      <c r="M299" s="8"/>
      <c r="O299" s="5"/>
      <c r="P299" s="8"/>
      <c r="Q299" s="28"/>
      <c r="R299" s="19"/>
    </row>
    <row r="300" spans="5:18" ht="18" customHeight="1" x14ac:dyDescent="0.2">
      <c r="E300" s="7"/>
      <c r="F300" s="28"/>
      <c r="I300" s="8"/>
      <c r="J300" s="7"/>
      <c r="K300" s="4"/>
      <c r="L300" s="4"/>
      <c r="M300" s="8"/>
      <c r="O300" s="5"/>
      <c r="P300" s="8"/>
      <c r="Q300" s="28"/>
      <c r="R300" s="19"/>
    </row>
  </sheetData>
  <mergeCells count="3">
    <mergeCell ref="B1:C1"/>
    <mergeCell ref="B6:C6"/>
    <mergeCell ref="B24:C24"/>
  </mergeCells>
  <phoneticPr fontId="5" type="noConversion"/>
  <conditionalFormatting sqref="I8">
    <cfRule type="expression" dxfId="37" priority="33">
      <formula>$P8="NÃO"</formula>
    </cfRule>
  </conditionalFormatting>
  <conditionalFormatting sqref="J88:J199">
    <cfRule type="expression" dxfId="36" priority="31">
      <formula>$P88="NÃO"</formula>
    </cfRule>
  </conditionalFormatting>
  <conditionalFormatting sqref="E92:E199">
    <cfRule type="expression" dxfId="35" priority="30">
      <formula>$P92="NÃO"</formula>
    </cfRule>
  </conditionalFormatting>
  <conditionalFormatting sqref="J200:J300">
    <cfRule type="expression" dxfId="34" priority="29">
      <formula>$P200="NÃO"</formula>
    </cfRule>
  </conditionalFormatting>
  <conditionalFormatting sqref="E200:E300">
    <cfRule type="expression" dxfId="33" priority="28">
      <formula>$P200="NÃO"</formula>
    </cfRule>
  </conditionalFormatting>
  <conditionalFormatting sqref="I9:I11 I78:I300">
    <cfRule type="expression" dxfId="32" priority="27">
      <formula>$P9="NÃO"</formula>
    </cfRule>
  </conditionalFormatting>
  <conditionalFormatting sqref="I12:I77">
    <cfRule type="expression" dxfId="31" priority="19">
      <formula>$P12="NÃO"</formula>
    </cfRule>
  </conditionalFormatting>
  <conditionalFormatting sqref="M7:M11">
    <cfRule type="cellIs" dxfId="30" priority="13" operator="equal">
      <formula>"SUGESTÃO"</formula>
    </cfRule>
    <cfRule type="cellIs" dxfId="29" priority="14" operator="equal">
      <formula>"SUPORTE TÉCNICO"</formula>
    </cfRule>
    <cfRule type="cellIs" dxfId="28" priority="15" operator="equal">
      <formula>"ELOGIO"</formula>
    </cfRule>
    <cfRule type="cellIs" dxfId="27" priority="16" operator="equal">
      <formula>"RECLAMAÇÃO"</formula>
    </cfRule>
  </conditionalFormatting>
  <conditionalFormatting sqref="M7:M300">
    <cfRule type="cellIs" dxfId="26" priority="6" operator="equal">
      <formula>"SUGESTÃO"</formula>
    </cfRule>
    <cfRule type="cellIs" dxfId="25" priority="7" operator="equal">
      <formula>"SUPORTE TÉCNICO"</formula>
    </cfRule>
    <cfRule type="cellIs" dxfId="24" priority="8" operator="equal">
      <formula>"UGESTÃO"</formula>
    </cfRule>
    <cfRule type="cellIs" dxfId="23" priority="9" operator="equal">
      <formula>"ELOGIO"</formula>
    </cfRule>
    <cfRule type="cellIs" dxfId="22" priority="10" operator="equal">
      <formula>"RECLAMAÇÃO"</formula>
    </cfRule>
  </conditionalFormatting>
  <conditionalFormatting sqref="P7:P300">
    <cfRule type="cellIs" dxfId="21" priority="1" operator="equal">
      <formula>"RESOLVIDO"</formula>
    </cfRule>
    <cfRule type="cellIs" dxfId="20" priority="2" operator="equal">
      <formula>"CANCELADO"</formula>
    </cfRule>
    <cfRule type="cellIs" dxfId="19" priority="3" operator="equal">
      <formula>"EM ANDAMENTO INTERNAMENTE"</formula>
    </cfRule>
    <cfRule type="cellIs" dxfId="18" priority="4" operator="equal">
      <formula>"PENDENTE COM O CLIENTE"</formula>
    </cfRule>
    <cfRule type="cellIs" dxfId="17" priority="5" operator="equal">
      <formula>"NOVO"</formula>
    </cfRule>
  </conditionalFormatting>
  <dataValidations count="2">
    <dataValidation type="list" allowBlank="1" showInputMessage="1" showErrorMessage="1" sqref="L7:L300">
      <formula1>LISTA_ASSUNTOS</formula1>
    </dataValidation>
    <dataValidation type="list" allowBlank="1" showInputMessage="1" showErrorMessage="1" sqref="M7:M300">
      <formula1>LISTA_TIPOS</formula1>
    </dataValidation>
  </dataValidations>
  <hyperlinks>
    <hyperlink ref="J7" r:id="rId1"/>
    <hyperlink ref="J8" r:id="rId2"/>
    <hyperlink ref="J9" r:id="rId3"/>
    <hyperlink ref="J10" r:id="rId4"/>
    <hyperlink ref="J11" r:id="rId5"/>
  </hyperlinks>
  <pageMargins left="0.511811024" right="0.511811024" top="0.78740157499999996" bottom="0.78740157499999996" header="0.31496062000000002" footer="0.31496062000000002"/>
  <pageSetup paperSize="9" orientation="portrait" r:id="rId6"/>
  <colBreaks count="1" manualBreakCount="1">
    <brk id="12" max="1048575" man="1"/>
  </colBreaks>
  <drawing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CONFIG!$F$6:$F$10</xm:f>
          </x14:formula1>
          <xm:sqref>I7:I300</xm:sqref>
        </x14:dataValidation>
        <x14:dataValidation type="list" allowBlank="1" showInputMessage="1" showErrorMessage="1">
          <x14:formula1>
            <xm:f>CONFIG!$H$6:$H$10</xm:f>
          </x14:formula1>
          <xm:sqref>P7:P300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F43" sqref="F43"/>
    </sheetView>
  </sheetViews>
  <sheetFormatPr baseColWidth="10" defaultColWidth="0" defaultRowHeight="15" x14ac:dyDescent="0.2"/>
  <cols>
    <col min="1" max="1" width="2.6640625" customWidth="1"/>
    <col min="2" max="2" width="30.6640625" customWidth="1"/>
    <col min="3" max="3" width="2.6640625" customWidth="1"/>
    <col min="4" max="4" width="30.6640625" customWidth="1"/>
    <col min="5" max="5" width="2.6640625" customWidth="1"/>
    <col min="6" max="6" width="30.6640625" customWidth="1"/>
    <col min="7" max="7" width="2.6640625" customWidth="1"/>
    <col min="8" max="8" width="30.6640625" customWidth="1"/>
    <col min="9" max="16384" width="9.1640625" hidden="1"/>
  </cols>
  <sheetData>
    <row r="2" spans="2:8" s="2" customFormat="1" ht="40" customHeight="1" x14ac:dyDescent="0.2">
      <c r="B2" s="48" t="s">
        <v>10</v>
      </c>
      <c r="C2" s="49"/>
      <c r="D2" s="49"/>
      <c r="E2" s="49"/>
      <c r="F2" s="49"/>
      <c r="G2" s="49"/>
      <c r="H2" s="49"/>
    </row>
    <row r="4" spans="2:8" x14ac:dyDescent="0.2">
      <c r="B4" t="s">
        <v>12</v>
      </c>
      <c r="D4" t="s">
        <v>11</v>
      </c>
      <c r="F4" t="s">
        <v>35</v>
      </c>
      <c r="H4" t="s">
        <v>44</v>
      </c>
    </row>
    <row r="5" spans="2:8" hidden="1" x14ac:dyDescent="0.2"/>
    <row r="6" spans="2:8" x14ac:dyDescent="0.2">
      <c r="B6" t="s">
        <v>2</v>
      </c>
      <c r="D6" t="s">
        <v>5</v>
      </c>
      <c r="F6" t="s">
        <v>39</v>
      </c>
      <c r="H6" t="s">
        <v>45</v>
      </c>
    </row>
    <row r="7" spans="2:8" x14ac:dyDescent="0.2">
      <c r="B7" t="s">
        <v>7</v>
      </c>
      <c r="D7" t="s">
        <v>6</v>
      </c>
      <c r="F7" t="s">
        <v>40</v>
      </c>
      <c r="H7" t="s">
        <v>48</v>
      </c>
    </row>
    <row r="8" spans="2:8" x14ac:dyDescent="0.2">
      <c r="B8" t="s">
        <v>3</v>
      </c>
      <c r="D8" t="s">
        <v>9</v>
      </c>
      <c r="F8" t="s">
        <v>41</v>
      </c>
      <c r="H8" t="s">
        <v>49</v>
      </c>
    </row>
    <row r="9" spans="2:8" x14ac:dyDescent="0.2">
      <c r="B9" t="s">
        <v>4</v>
      </c>
      <c r="F9" t="s">
        <v>42</v>
      </c>
      <c r="H9" t="s">
        <v>46</v>
      </c>
    </row>
    <row r="10" spans="2:8" x14ac:dyDescent="0.2">
      <c r="F10" t="s">
        <v>43</v>
      </c>
      <c r="H10" t="s">
        <v>47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REGISTRO</vt:lpstr>
      <vt:lpstr>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para acompanhamento individual de contatos e operações de teleatendimento</dc:title>
  <dc:creator/>
  <cp:lastModifiedBy/>
  <dcterms:created xsi:type="dcterms:W3CDTF">2013-05-21T20:23:29Z</dcterms:created>
  <dcterms:modified xsi:type="dcterms:W3CDTF">2017-05-10T21:27:38Z</dcterms:modified>
</cp:coreProperties>
</file>