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e\Files\Studium\Grundpraktikum\8 - ELM\"/>
    </mc:Choice>
  </mc:AlternateContent>
  <xr:revisionPtr revIDLastSave="0" documentId="13_ncr:1_{06184284-5857-4FD4-B95A-5C5AE2622DF6}" xr6:coauthVersionLast="47" xr6:coauthVersionMax="47" xr10:uidLastSave="{00000000-0000-0000-0000-000000000000}"/>
  <bookViews>
    <workbookView xWindow="-120" yWindow="-120" windowWidth="29040" windowHeight="15720" xr2:uid="{8836D2FA-2B71-471B-9AD8-C39F322EF5C4}"/>
  </bookViews>
  <sheets>
    <sheet name="1. 680 Ohm Widerstand" sheetId="1" r:id="rId1"/>
    <sheet name="1. Glühlampe" sheetId="2" r:id="rId2"/>
    <sheet name="1. Graphitstab" sheetId="3" r:id="rId3"/>
    <sheet name="2. unbelastet" sheetId="4" r:id="rId4"/>
    <sheet name="2. belast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17" i="1"/>
  <c r="C18" i="1"/>
  <c r="C19" i="1"/>
  <c r="C20" i="1"/>
  <c r="C21" i="1"/>
  <c r="C22" i="1"/>
  <c r="C16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B4" i="4"/>
  <c r="B5" i="4"/>
  <c r="B6" i="4"/>
  <c r="B7" i="4"/>
  <c r="B8" i="4"/>
  <c r="B9" i="4"/>
  <c r="B10" i="4"/>
  <c r="B11" i="4"/>
  <c r="B12" i="4"/>
  <c r="B3" i="4"/>
</calcChain>
</file>

<file path=xl/sharedStrings.xml><?xml version="1.0" encoding="utf-8"?>
<sst xmlns="http://schemas.openxmlformats.org/spreadsheetml/2006/main" count="12" uniqueCount="6">
  <si>
    <t>U in V</t>
  </si>
  <si>
    <t>I in mA</t>
  </si>
  <si>
    <t>digits U</t>
  </si>
  <si>
    <t>U</t>
  </si>
  <si>
    <t>S</t>
  </si>
  <si>
    <t>digits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</si>
</sst>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_ ;\-#,##0.000\ "/>
    <numFmt numFmtId="165" formatCode="#,##0.00_ ;\-#,##0.00\ 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680 Ohm Widerstand'!$B$1</c:f>
              <c:strCache>
                <c:ptCount val="1"/>
                <c:pt idx="0">
                  <c:v>I in 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680 Ohm Widerstand'!$A$2:$A$22</c:f>
              <c:numCache>
                <c:formatCode>#,##0.000_ ;\-#,##0.000\ </c:formatCode>
                <c:ptCount val="21"/>
                <c:pt idx="0" formatCode="General">
                  <c:v>0</c:v>
                </c:pt>
                <c:pt idx="1">
                  <c:v>0.44600000000000001</c:v>
                </c:pt>
                <c:pt idx="2">
                  <c:v>1.006</c:v>
                </c:pt>
                <c:pt idx="3">
                  <c:v>1.4810000000000001</c:v>
                </c:pt>
                <c:pt idx="4">
                  <c:v>2.0019999999999998</c:v>
                </c:pt>
                <c:pt idx="5">
                  <c:v>2.544</c:v>
                </c:pt>
                <c:pt idx="6">
                  <c:v>2.9950000000000001</c:v>
                </c:pt>
                <c:pt idx="7">
                  <c:v>3.492</c:v>
                </c:pt>
                <c:pt idx="8">
                  <c:v>4.0510000000000002</c:v>
                </c:pt>
                <c:pt idx="9">
                  <c:v>4.5170000000000003</c:v>
                </c:pt>
                <c:pt idx="10">
                  <c:v>5.0579999999999998</c:v>
                </c:pt>
                <c:pt idx="11">
                  <c:v>5.4960000000000004</c:v>
                </c:pt>
                <c:pt idx="12">
                  <c:v>6.07</c:v>
                </c:pt>
                <c:pt idx="13">
                  <c:v>6.4950000000000001</c:v>
                </c:pt>
                <c:pt idx="14" formatCode="#,##0.00_ ;\-#,##0.00\ ">
                  <c:v>7.06</c:v>
                </c:pt>
                <c:pt idx="15" formatCode="#,##0.00_ ;\-#,##0.00\ ">
                  <c:v>7.46</c:v>
                </c:pt>
                <c:pt idx="16" formatCode="#,##0.00_ ;\-#,##0.00\ ">
                  <c:v>8.59</c:v>
                </c:pt>
                <c:pt idx="17" formatCode="#,##0.00_ ;\-#,##0.00\ ">
                  <c:v>8.02</c:v>
                </c:pt>
                <c:pt idx="18" formatCode="#,##0.00_ ;\-#,##0.00\ ">
                  <c:v>8.9600000000000009</c:v>
                </c:pt>
                <c:pt idx="19" formatCode="#,##0.00_ ;\-#,##0.00\ ">
                  <c:v>9.4600000000000009</c:v>
                </c:pt>
                <c:pt idx="20" formatCode="#,##0.00_ ;\-#,##0.00\ ">
                  <c:v>10.08</c:v>
                </c:pt>
              </c:numCache>
            </c:numRef>
          </c:xVal>
          <c:yVal>
            <c:numRef>
              <c:f>'1. 680 Ohm Widerstand'!$B$2:$B$22</c:f>
              <c:numCache>
                <c:formatCode>General</c:formatCode>
                <c:ptCount val="21"/>
                <c:pt idx="0">
                  <c:v>0</c:v>
                </c:pt>
                <c:pt idx="1">
                  <c:v>0.65</c:v>
                </c:pt>
                <c:pt idx="2">
                  <c:v>1.47</c:v>
                </c:pt>
                <c:pt idx="3">
                  <c:v>2.17</c:v>
                </c:pt>
                <c:pt idx="4">
                  <c:v>2.94</c:v>
                </c:pt>
                <c:pt idx="5">
                  <c:v>3.37</c:v>
                </c:pt>
                <c:pt idx="6">
                  <c:v>4.4000000000000004</c:v>
                </c:pt>
                <c:pt idx="7">
                  <c:v>5.13</c:v>
                </c:pt>
                <c:pt idx="8">
                  <c:v>5.96</c:v>
                </c:pt>
                <c:pt idx="9">
                  <c:v>6.63</c:v>
                </c:pt>
                <c:pt idx="10">
                  <c:v>7.43</c:v>
                </c:pt>
                <c:pt idx="11">
                  <c:v>8.07</c:v>
                </c:pt>
                <c:pt idx="12">
                  <c:v>8.91</c:v>
                </c:pt>
                <c:pt idx="13">
                  <c:v>9.5399999999999991</c:v>
                </c:pt>
                <c:pt idx="14">
                  <c:v>10.37</c:v>
                </c:pt>
                <c:pt idx="15">
                  <c:v>10.96</c:v>
                </c:pt>
                <c:pt idx="16">
                  <c:v>12.67</c:v>
                </c:pt>
                <c:pt idx="17">
                  <c:v>11.78</c:v>
                </c:pt>
                <c:pt idx="18">
                  <c:v>13.16</c:v>
                </c:pt>
                <c:pt idx="19">
                  <c:v>13.9</c:v>
                </c:pt>
                <c:pt idx="2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1-4795-B9FF-91223BA8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51520"/>
        <c:axId val="1550224384"/>
      </c:scatterChart>
      <c:valAx>
        <c:axId val="6444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224384"/>
        <c:crosses val="autoZero"/>
        <c:crossBetween val="midCat"/>
      </c:valAx>
      <c:valAx>
        <c:axId val="1550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Glühlampe'!$B$1</c:f>
              <c:strCache>
                <c:ptCount val="1"/>
                <c:pt idx="0">
                  <c:v>I in 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Glühlampe'!$A$2:$A$16</c:f>
              <c:numCache>
                <c:formatCode>0.000</c:formatCode>
                <c:ptCount val="15"/>
                <c:pt idx="0" formatCode="General">
                  <c:v>0</c:v>
                </c:pt>
                <c:pt idx="1">
                  <c:v>0.73</c:v>
                </c:pt>
                <c:pt idx="2">
                  <c:v>0.97599999999999998</c:v>
                </c:pt>
                <c:pt idx="3">
                  <c:v>1.61</c:v>
                </c:pt>
                <c:pt idx="4">
                  <c:v>1.962</c:v>
                </c:pt>
                <c:pt idx="5">
                  <c:v>2.4870000000000001</c:v>
                </c:pt>
                <c:pt idx="6">
                  <c:v>3.0129999999999999</c:v>
                </c:pt>
                <c:pt idx="7">
                  <c:v>3.5529999999999999</c:v>
                </c:pt>
                <c:pt idx="8">
                  <c:v>3.968</c:v>
                </c:pt>
                <c:pt idx="9">
                  <c:v>4.4480000000000004</c:v>
                </c:pt>
                <c:pt idx="10">
                  <c:v>5.07</c:v>
                </c:pt>
                <c:pt idx="11">
                  <c:v>5.4909999999999997</c:v>
                </c:pt>
                <c:pt idx="12">
                  <c:v>6.032</c:v>
                </c:pt>
                <c:pt idx="13">
                  <c:v>6.5259999999999998</c:v>
                </c:pt>
                <c:pt idx="14">
                  <c:v>7.0620000000000003</c:v>
                </c:pt>
              </c:numCache>
            </c:numRef>
          </c:xVal>
          <c:yVal>
            <c:numRef>
              <c:f>'1. Glühlampe'!$B$2:$B$16</c:f>
              <c:numCache>
                <c:formatCode>General</c:formatCode>
                <c:ptCount val="15"/>
                <c:pt idx="0">
                  <c:v>0</c:v>
                </c:pt>
                <c:pt idx="1">
                  <c:v>3.0290000000000001E-2</c:v>
                </c:pt>
                <c:pt idx="2">
                  <c:v>4.0329999999999998E-2</c:v>
                </c:pt>
                <c:pt idx="3">
                  <c:v>5.0999999999999997E-2</c:v>
                </c:pt>
                <c:pt idx="4">
                  <c:v>5.6000000000000001E-2</c:v>
                </c:pt>
                <c:pt idx="5">
                  <c:v>6.4000000000000001E-2</c:v>
                </c:pt>
                <c:pt idx="6">
                  <c:v>7.0999999999999994E-2</c:v>
                </c:pt>
                <c:pt idx="7">
                  <c:v>7.8E-2</c:v>
                </c:pt>
                <c:pt idx="8">
                  <c:v>8.2000000000000003E-2</c:v>
                </c:pt>
                <c:pt idx="9">
                  <c:v>8.7999999999999995E-2</c:v>
                </c:pt>
                <c:pt idx="10">
                  <c:v>9.4E-2</c:v>
                </c:pt>
                <c:pt idx="11">
                  <c:v>9.9000000000000005E-2</c:v>
                </c:pt>
                <c:pt idx="12">
                  <c:v>0.104</c:v>
                </c:pt>
                <c:pt idx="13">
                  <c:v>0.109</c:v>
                </c:pt>
                <c:pt idx="14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4-4024-AAF5-4FECAC02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37008"/>
        <c:axId val="645027248"/>
      </c:scatterChart>
      <c:valAx>
        <c:axId val="6529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027248"/>
        <c:crosses val="autoZero"/>
        <c:crossBetween val="midCat"/>
      </c:valAx>
      <c:valAx>
        <c:axId val="645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Graphitstab'!$B$1</c:f>
              <c:strCache>
                <c:ptCount val="1"/>
                <c:pt idx="0">
                  <c:v>I in 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Graphitstab'!$A$2:$A$9</c:f>
              <c:numCache>
                <c:formatCode>General</c:formatCode>
                <c:ptCount val="8"/>
                <c:pt idx="0">
                  <c:v>0</c:v>
                </c:pt>
                <c:pt idx="1">
                  <c:v>0.498</c:v>
                </c:pt>
                <c:pt idx="2">
                  <c:v>1.0229999999999999</c:v>
                </c:pt>
                <c:pt idx="3">
                  <c:v>1.512</c:v>
                </c:pt>
                <c:pt idx="4">
                  <c:v>1.9470000000000001</c:v>
                </c:pt>
                <c:pt idx="5">
                  <c:v>2.4409999999999998</c:v>
                </c:pt>
                <c:pt idx="6">
                  <c:v>3.0030000000000001</c:v>
                </c:pt>
                <c:pt idx="7">
                  <c:v>3.5249999999999999</c:v>
                </c:pt>
              </c:numCache>
            </c:numRef>
          </c:xVal>
          <c:yVal>
            <c:numRef>
              <c:f>'1. Graphitstab'!$B$2:$B$9</c:f>
              <c:numCache>
                <c:formatCode>General</c:formatCode>
                <c:ptCount val="8"/>
                <c:pt idx="0">
                  <c:v>0</c:v>
                </c:pt>
                <c:pt idx="1">
                  <c:v>145.69999999999999</c:v>
                </c:pt>
                <c:pt idx="2">
                  <c:v>301.8</c:v>
                </c:pt>
                <c:pt idx="3">
                  <c:v>453</c:v>
                </c:pt>
                <c:pt idx="4">
                  <c:v>585</c:v>
                </c:pt>
                <c:pt idx="5">
                  <c:v>740</c:v>
                </c:pt>
                <c:pt idx="6">
                  <c:v>950</c:v>
                </c:pt>
                <c:pt idx="7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8-4D99-837F-601C57F0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0256"/>
        <c:axId val="649618112"/>
      </c:scatterChart>
      <c:valAx>
        <c:axId val="1168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618112"/>
        <c:crosses val="autoZero"/>
        <c:crossBetween val="midCat"/>
      </c:valAx>
      <c:valAx>
        <c:axId val="6496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belastet'!$B$1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belastet'!$A$2:$A$12</c:f>
              <c:numCache>
                <c:formatCode>General</c:formatCode>
                <c:ptCount val="11"/>
                <c:pt idx="0">
                  <c:v>1E-3</c:v>
                </c:pt>
                <c:pt idx="1">
                  <c:v>0.47899999999999998</c:v>
                </c:pt>
                <c:pt idx="2">
                  <c:v>0.94399999999999995</c:v>
                </c:pt>
                <c:pt idx="3">
                  <c:v>1.4019999999999999</c:v>
                </c:pt>
                <c:pt idx="4">
                  <c:v>1.8580000000000001</c:v>
                </c:pt>
                <c:pt idx="5">
                  <c:v>2.3170000000000002</c:v>
                </c:pt>
                <c:pt idx="6">
                  <c:v>2.7879999999999998</c:v>
                </c:pt>
                <c:pt idx="7">
                  <c:v>3.274</c:v>
                </c:pt>
                <c:pt idx="8">
                  <c:v>3.78</c:v>
                </c:pt>
                <c:pt idx="9">
                  <c:v>4.3179999999999996</c:v>
                </c:pt>
                <c:pt idx="10">
                  <c:v>4.8929999999999998</c:v>
                </c:pt>
              </c:numCache>
            </c:numRef>
          </c:xVal>
          <c:yVal>
            <c:numRef>
              <c:f>'2. belastet'!$B$2:$B$12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3-4529-B8E2-0402102F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94064"/>
        <c:axId val="649617616"/>
      </c:scatterChart>
      <c:valAx>
        <c:axId val="14750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617616"/>
        <c:crosses val="autoZero"/>
        <c:crossBetween val="midCat"/>
      </c:valAx>
      <c:valAx>
        <c:axId val="6496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50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95249</xdr:rowOff>
    </xdr:from>
    <xdr:to>
      <xdr:col>21</xdr:col>
      <xdr:colOff>152400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8AD13-CD59-1AF8-C32B-598F48ACB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10</xdr:row>
      <xdr:rowOff>123825</xdr:rowOff>
    </xdr:from>
    <xdr:to>
      <xdr:col>20</xdr:col>
      <xdr:colOff>428624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017DD-08A7-D4EB-D4B8-BB5B37BD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171451</xdr:rowOff>
    </xdr:from>
    <xdr:to>
      <xdr:col>15</xdr:col>
      <xdr:colOff>495299</xdr:colOff>
      <xdr:row>30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C72C4-E0B6-9242-63CB-05B3A28B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76199</xdr:rowOff>
    </xdr:from>
    <xdr:to>
      <xdr:col>19</xdr:col>
      <xdr:colOff>180975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9C44D-4967-5593-50A1-116B4440E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EE8-75CE-4512-B8D1-F0A652B1C40B}">
  <dimension ref="A1:D22"/>
  <sheetViews>
    <sheetView tabSelected="1" workbookViewId="0">
      <selection activeCell="B3" sqref="B3"/>
    </sheetView>
  </sheetViews>
  <sheetFormatPr defaultRowHeight="15" x14ac:dyDescent="0.25"/>
  <cols>
    <col min="3" max="3" width="15.140625" customWidth="1"/>
    <col min="4" max="4" width="1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0</v>
      </c>
      <c r="B2">
        <v>0</v>
      </c>
    </row>
    <row r="3" spans="1:4" x14ac:dyDescent="0.25">
      <c r="A3" s="1">
        <v>0.44600000000000001</v>
      </c>
      <c r="B3">
        <v>0.65</v>
      </c>
      <c r="C3">
        <f>0.001*2+0.0015*A3</f>
        <v>2.6689999999999999E-3</v>
      </c>
      <c r="D3" s="4">
        <f>0.01*3+B3*0.0012</f>
        <v>3.0779999999999998E-2</v>
      </c>
    </row>
    <row r="4" spans="1:4" x14ac:dyDescent="0.25">
      <c r="A4" s="1">
        <v>1.006</v>
      </c>
      <c r="B4">
        <v>1.47</v>
      </c>
      <c r="C4">
        <f t="shared" ref="C4:C22" si="0">0.001*2+0.0015*A4</f>
        <v>3.509E-3</v>
      </c>
      <c r="D4" s="4">
        <f t="shared" ref="D4:D22" si="1">0.01*3+B4*0.0012</f>
        <v>3.1764000000000001E-2</v>
      </c>
    </row>
    <row r="5" spans="1:4" x14ac:dyDescent="0.25">
      <c r="A5" s="1">
        <v>1.4810000000000001</v>
      </c>
      <c r="B5">
        <v>2.17</v>
      </c>
      <c r="C5">
        <f t="shared" si="0"/>
        <v>4.2215000000000004E-3</v>
      </c>
      <c r="D5" s="4">
        <f t="shared" si="1"/>
        <v>3.2604000000000001E-2</v>
      </c>
    </row>
    <row r="6" spans="1:4" x14ac:dyDescent="0.25">
      <c r="A6" s="1">
        <v>2.0019999999999998</v>
      </c>
      <c r="B6">
        <v>2.94</v>
      </c>
      <c r="C6">
        <f t="shared" si="0"/>
        <v>5.0029999999999996E-3</v>
      </c>
      <c r="D6" s="4">
        <f t="shared" si="1"/>
        <v>3.3527999999999995E-2</v>
      </c>
    </row>
    <row r="7" spans="1:4" x14ac:dyDescent="0.25">
      <c r="A7" s="1">
        <v>2.544</v>
      </c>
      <c r="B7">
        <v>3.37</v>
      </c>
      <c r="C7">
        <f t="shared" si="0"/>
        <v>5.816E-3</v>
      </c>
      <c r="D7" s="4">
        <f t="shared" si="1"/>
        <v>3.4043999999999998E-2</v>
      </c>
    </row>
    <row r="8" spans="1:4" x14ac:dyDescent="0.25">
      <c r="A8" s="1">
        <v>2.9950000000000001</v>
      </c>
      <c r="B8">
        <v>4.4000000000000004</v>
      </c>
      <c r="C8">
        <f t="shared" si="0"/>
        <v>6.4925E-3</v>
      </c>
      <c r="D8" s="4">
        <f t="shared" si="1"/>
        <v>3.5279999999999999E-2</v>
      </c>
    </row>
    <row r="9" spans="1:4" x14ac:dyDescent="0.25">
      <c r="A9" s="1">
        <v>3.492</v>
      </c>
      <c r="B9">
        <v>5.13</v>
      </c>
      <c r="C9">
        <f t="shared" si="0"/>
        <v>7.2380000000000005E-3</v>
      </c>
      <c r="D9" s="4">
        <f t="shared" si="1"/>
        <v>3.6156000000000001E-2</v>
      </c>
    </row>
    <row r="10" spans="1:4" x14ac:dyDescent="0.25">
      <c r="A10" s="1">
        <v>4.0510000000000002</v>
      </c>
      <c r="B10">
        <v>5.96</v>
      </c>
      <c r="C10">
        <f t="shared" si="0"/>
        <v>8.0765000000000003E-3</v>
      </c>
      <c r="D10" s="4">
        <f t="shared" si="1"/>
        <v>3.7151999999999998E-2</v>
      </c>
    </row>
    <row r="11" spans="1:4" x14ac:dyDescent="0.25">
      <c r="A11" s="1">
        <v>4.5170000000000003</v>
      </c>
      <c r="B11">
        <v>6.63</v>
      </c>
      <c r="C11">
        <f t="shared" si="0"/>
        <v>8.7755000000000003E-3</v>
      </c>
      <c r="D11" s="4">
        <f t="shared" si="1"/>
        <v>3.7955999999999997E-2</v>
      </c>
    </row>
    <row r="12" spans="1:4" x14ac:dyDescent="0.25">
      <c r="A12" s="1">
        <v>5.0579999999999998</v>
      </c>
      <c r="B12">
        <v>7.43</v>
      </c>
      <c r="C12">
        <f t="shared" si="0"/>
        <v>9.587E-3</v>
      </c>
      <c r="D12" s="4">
        <f t="shared" si="1"/>
        <v>3.8915999999999999E-2</v>
      </c>
    </row>
    <row r="13" spans="1:4" x14ac:dyDescent="0.25">
      <c r="A13" s="1">
        <v>5.4960000000000004</v>
      </c>
      <c r="B13">
        <v>8.07</v>
      </c>
      <c r="C13">
        <f t="shared" si="0"/>
        <v>1.0244000000000001E-2</v>
      </c>
      <c r="D13" s="4">
        <f t="shared" si="1"/>
        <v>3.9683999999999997E-2</v>
      </c>
    </row>
    <row r="14" spans="1:4" x14ac:dyDescent="0.25">
      <c r="A14" s="1">
        <v>6.07</v>
      </c>
      <c r="B14">
        <v>8.91</v>
      </c>
      <c r="C14">
        <f t="shared" si="0"/>
        <v>1.1105E-2</v>
      </c>
      <c r="D14" s="4">
        <f t="shared" si="1"/>
        <v>4.0691999999999999E-2</v>
      </c>
    </row>
    <row r="15" spans="1:4" x14ac:dyDescent="0.25">
      <c r="A15" s="1">
        <v>6.4950000000000001</v>
      </c>
      <c r="B15">
        <v>9.5399999999999991</v>
      </c>
      <c r="C15">
        <f t="shared" si="0"/>
        <v>1.1742500000000001E-2</v>
      </c>
      <c r="D15" s="4">
        <f t="shared" si="1"/>
        <v>4.1447999999999999E-2</v>
      </c>
    </row>
    <row r="16" spans="1:4" x14ac:dyDescent="0.25">
      <c r="A16" s="2">
        <v>7.06</v>
      </c>
      <c r="B16">
        <v>10.37</v>
      </c>
      <c r="C16">
        <f>0.01*2+0.0015*A16</f>
        <v>3.0589999999999999E-2</v>
      </c>
      <c r="D16" s="4">
        <f t="shared" si="1"/>
        <v>4.2443999999999996E-2</v>
      </c>
    </row>
    <row r="17" spans="1:4" x14ac:dyDescent="0.25">
      <c r="A17" s="2">
        <v>7.46</v>
      </c>
      <c r="B17">
        <v>10.96</v>
      </c>
      <c r="C17">
        <f t="shared" ref="C17:C22" si="2">0.01*2+0.0015*A17</f>
        <v>3.1190000000000002E-2</v>
      </c>
      <c r="D17" s="4">
        <f t="shared" si="1"/>
        <v>4.3151999999999996E-2</v>
      </c>
    </row>
    <row r="18" spans="1:4" x14ac:dyDescent="0.25">
      <c r="A18" s="2">
        <v>8.59</v>
      </c>
      <c r="B18">
        <v>12.67</v>
      </c>
      <c r="C18">
        <f t="shared" si="2"/>
        <v>3.2884999999999998E-2</v>
      </c>
      <c r="D18" s="4">
        <f t="shared" si="1"/>
        <v>4.5203999999999994E-2</v>
      </c>
    </row>
    <row r="19" spans="1:4" x14ac:dyDescent="0.25">
      <c r="A19" s="2">
        <v>8.02</v>
      </c>
      <c r="B19">
        <v>11.78</v>
      </c>
      <c r="C19">
        <f t="shared" si="2"/>
        <v>3.2030000000000003E-2</v>
      </c>
      <c r="D19" s="4">
        <f t="shared" si="1"/>
        <v>4.4135999999999995E-2</v>
      </c>
    </row>
    <row r="20" spans="1:4" x14ac:dyDescent="0.25">
      <c r="A20" s="2">
        <v>8.9600000000000009</v>
      </c>
      <c r="B20">
        <v>13.16</v>
      </c>
      <c r="C20">
        <f t="shared" si="2"/>
        <v>3.3440000000000004E-2</v>
      </c>
      <c r="D20" s="4">
        <f t="shared" si="1"/>
        <v>4.5791999999999999E-2</v>
      </c>
    </row>
    <row r="21" spans="1:4" x14ac:dyDescent="0.25">
      <c r="A21" s="2">
        <v>9.4600000000000009</v>
      </c>
      <c r="B21">
        <v>13.9</v>
      </c>
      <c r="C21">
        <f t="shared" si="2"/>
        <v>3.4189999999999998E-2</v>
      </c>
      <c r="D21" s="4">
        <f t="shared" si="1"/>
        <v>4.6679999999999999E-2</v>
      </c>
    </row>
    <row r="22" spans="1:4" x14ac:dyDescent="0.25">
      <c r="A22" s="2">
        <v>10.08</v>
      </c>
      <c r="B22">
        <v>14.8</v>
      </c>
      <c r="C22">
        <f t="shared" si="2"/>
        <v>3.5119999999999998E-2</v>
      </c>
      <c r="D22" s="4">
        <f t="shared" si="1"/>
        <v>4.7759999999999997E-2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F128-E91D-4E2F-8FDC-2DF63A66F0FB}">
  <dimension ref="A1:B16"/>
  <sheetViews>
    <sheetView workbookViewId="0">
      <selection activeCell="G28" sqref="G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 s="3">
        <v>0.73</v>
      </c>
      <c r="B3">
        <v>3.0290000000000001E-2</v>
      </c>
    </row>
    <row r="4" spans="1:2" x14ac:dyDescent="0.25">
      <c r="A4" s="3">
        <v>0.97599999999999998</v>
      </c>
      <c r="B4">
        <v>4.0329999999999998E-2</v>
      </c>
    </row>
    <row r="5" spans="1:2" x14ac:dyDescent="0.25">
      <c r="A5" s="3">
        <v>1.61</v>
      </c>
      <c r="B5">
        <v>5.0999999999999997E-2</v>
      </c>
    </row>
    <row r="6" spans="1:2" x14ac:dyDescent="0.25">
      <c r="A6" s="3">
        <v>1.962</v>
      </c>
      <c r="B6">
        <v>5.6000000000000001E-2</v>
      </c>
    </row>
    <row r="7" spans="1:2" x14ac:dyDescent="0.25">
      <c r="A7" s="3">
        <v>2.4870000000000001</v>
      </c>
      <c r="B7">
        <v>6.4000000000000001E-2</v>
      </c>
    </row>
    <row r="8" spans="1:2" x14ac:dyDescent="0.25">
      <c r="A8" s="3">
        <v>3.0129999999999999</v>
      </c>
      <c r="B8">
        <v>7.0999999999999994E-2</v>
      </c>
    </row>
    <row r="9" spans="1:2" x14ac:dyDescent="0.25">
      <c r="A9" s="3">
        <v>3.5529999999999999</v>
      </c>
      <c r="B9">
        <v>7.8E-2</v>
      </c>
    </row>
    <row r="10" spans="1:2" x14ac:dyDescent="0.25">
      <c r="A10" s="3">
        <v>3.968</v>
      </c>
      <c r="B10">
        <v>8.2000000000000003E-2</v>
      </c>
    </row>
    <row r="11" spans="1:2" x14ac:dyDescent="0.25">
      <c r="A11" s="3">
        <v>4.4480000000000004</v>
      </c>
      <c r="B11">
        <v>8.7999999999999995E-2</v>
      </c>
    </row>
    <row r="12" spans="1:2" x14ac:dyDescent="0.25">
      <c r="A12" s="3">
        <v>5.07</v>
      </c>
      <c r="B12">
        <v>9.4E-2</v>
      </c>
    </row>
    <row r="13" spans="1:2" x14ac:dyDescent="0.25">
      <c r="A13" s="3">
        <v>5.4909999999999997</v>
      </c>
      <c r="B13">
        <v>9.9000000000000005E-2</v>
      </c>
    </row>
    <row r="14" spans="1:2" x14ac:dyDescent="0.25">
      <c r="A14" s="3">
        <v>6.032</v>
      </c>
      <c r="B14">
        <v>0.104</v>
      </c>
    </row>
    <row r="15" spans="1:2" x14ac:dyDescent="0.25">
      <c r="A15" s="3">
        <v>6.5259999999999998</v>
      </c>
      <c r="B15">
        <v>0.109</v>
      </c>
    </row>
    <row r="16" spans="1:2" x14ac:dyDescent="0.25">
      <c r="A16" s="3">
        <v>7.0620000000000003</v>
      </c>
      <c r="B16">
        <v>0.113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404F-D9ED-45D1-AC99-64C16AB29CC1}">
  <dimension ref="A1:B9"/>
  <sheetViews>
    <sheetView workbookViewId="0">
      <selection activeCell="I34" sqref="I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0.498</v>
      </c>
      <c r="B3">
        <v>145.69999999999999</v>
      </c>
    </row>
    <row r="4" spans="1:2" x14ac:dyDescent="0.25">
      <c r="A4">
        <v>1.0229999999999999</v>
      </c>
      <c r="B4">
        <v>301.8</v>
      </c>
    </row>
    <row r="5" spans="1:2" x14ac:dyDescent="0.25">
      <c r="A5">
        <v>1.512</v>
      </c>
      <c r="B5">
        <v>453</v>
      </c>
    </row>
    <row r="6" spans="1:2" x14ac:dyDescent="0.25">
      <c r="A6">
        <v>1.9470000000000001</v>
      </c>
      <c r="B6">
        <v>585</v>
      </c>
    </row>
    <row r="7" spans="1:2" x14ac:dyDescent="0.25">
      <c r="A7">
        <v>2.4409999999999998</v>
      </c>
      <c r="B7">
        <v>740</v>
      </c>
    </row>
    <row r="8" spans="1:2" x14ac:dyDescent="0.25">
      <c r="A8">
        <v>3.0030000000000001</v>
      </c>
      <c r="B8">
        <v>950</v>
      </c>
    </row>
    <row r="9" spans="1:2" x14ac:dyDescent="0.25">
      <c r="A9">
        <v>3.5249999999999999</v>
      </c>
      <c r="B9">
        <v>1163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BDF2-40AF-45AD-BD5E-8B1B917F167C}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2E-3</v>
      </c>
      <c r="B2">
        <v>0</v>
      </c>
    </row>
    <row r="3" spans="1:2" x14ac:dyDescent="0.25">
      <c r="A3">
        <v>0.49199999999999999</v>
      </c>
      <c r="B3">
        <f>B2+1</f>
        <v>1</v>
      </c>
    </row>
    <row r="4" spans="1:2" x14ac:dyDescent="0.25">
      <c r="A4">
        <v>0.98499999999999999</v>
      </c>
      <c r="B4">
        <f t="shared" ref="B4:B12" si="0">B3+1</f>
        <v>2</v>
      </c>
    </row>
    <row r="5" spans="1:2" x14ac:dyDescent="0.25">
      <c r="A5">
        <v>1.4790000000000001</v>
      </c>
      <c r="B5">
        <f t="shared" si="0"/>
        <v>3</v>
      </c>
    </row>
    <row r="6" spans="1:2" x14ac:dyDescent="0.25">
      <c r="A6">
        <v>1.9750000000000001</v>
      </c>
      <c r="B6">
        <f t="shared" si="0"/>
        <v>4</v>
      </c>
    </row>
    <row r="7" spans="1:2" x14ac:dyDescent="0.25">
      <c r="A7">
        <v>2.468</v>
      </c>
      <c r="B7">
        <f t="shared" si="0"/>
        <v>5</v>
      </c>
    </row>
    <row r="8" spans="1:2" x14ac:dyDescent="0.25">
      <c r="A8">
        <v>2.9620000000000002</v>
      </c>
      <c r="B8">
        <f t="shared" si="0"/>
        <v>6</v>
      </c>
    </row>
    <row r="9" spans="1:2" x14ac:dyDescent="0.25">
      <c r="A9">
        <v>3.4580000000000002</v>
      </c>
      <c r="B9">
        <f t="shared" si="0"/>
        <v>7</v>
      </c>
    </row>
    <row r="10" spans="1:2" x14ac:dyDescent="0.25">
      <c r="A10">
        <v>3.9510000000000001</v>
      </c>
      <c r="B10">
        <f t="shared" si="0"/>
        <v>8</v>
      </c>
    </row>
    <row r="11" spans="1:2" x14ac:dyDescent="0.25">
      <c r="A11">
        <v>4.4459999999999997</v>
      </c>
      <c r="B11">
        <f t="shared" si="0"/>
        <v>9</v>
      </c>
    </row>
    <row r="12" spans="1:2" x14ac:dyDescent="0.25">
      <c r="A12">
        <v>4.9370000000000003</v>
      </c>
      <c r="B12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CF90-BDA6-4615-82F4-7BB45F4A1ACA}">
  <dimension ref="A1:B12"/>
  <sheetViews>
    <sheetView workbookViewId="0">
      <selection activeCell="V11" sqref="V1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1E-3</v>
      </c>
      <c r="B2">
        <v>0</v>
      </c>
    </row>
    <row r="3" spans="1:2" x14ac:dyDescent="0.25">
      <c r="A3">
        <v>0.47899999999999998</v>
      </c>
      <c r="B3">
        <v>1</v>
      </c>
    </row>
    <row r="4" spans="1:2" x14ac:dyDescent="0.25">
      <c r="A4">
        <v>0.94399999999999995</v>
      </c>
      <c r="B4">
        <v>2</v>
      </c>
    </row>
    <row r="5" spans="1:2" x14ac:dyDescent="0.25">
      <c r="A5">
        <v>1.4019999999999999</v>
      </c>
      <c r="B5">
        <v>3</v>
      </c>
    </row>
    <row r="6" spans="1:2" x14ac:dyDescent="0.25">
      <c r="A6">
        <v>1.8580000000000001</v>
      </c>
      <c r="B6">
        <v>4</v>
      </c>
    </row>
    <row r="7" spans="1:2" x14ac:dyDescent="0.25">
      <c r="A7">
        <v>2.3170000000000002</v>
      </c>
      <c r="B7">
        <v>5</v>
      </c>
    </row>
    <row r="8" spans="1:2" x14ac:dyDescent="0.25">
      <c r="A8">
        <v>2.7879999999999998</v>
      </c>
      <c r="B8">
        <v>6</v>
      </c>
    </row>
    <row r="9" spans="1:2" x14ac:dyDescent="0.25">
      <c r="A9">
        <v>3.274</v>
      </c>
      <c r="B9">
        <v>7</v>
      </c>
    </row>
    <row r="10" spans="1:2" x14ac:dyDescent="0.25">
      <c r="A10">
        <v>3.78</v>
      </c>
      <c r="B10">
        <v>8</v>
      </c>
    </row>
    <row r="11" spans="1:2" x14ac:dyDescent="0.25">
      <c r="A11">
        <v>4.3179999999999996</v>
      </c>
      <c r="B11">
        <v>9</v>
      </c>
    </row>
    <row r="12" spans="1:2" x14ac:dyDescent="0.25">
      <c r="A12">
        <v>4.8929999999999998</v>
      </c>
      <c r="B1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680 Ohm Widerstand</vt:lpstr>
      <vt:lpstr>1. Glühlampe</vt:lpstr>
      <vt:lpstr>1. Graphitstab</vt:lpstr>
      <vt:lpstr>2. unbelastet</vt:lpstr>
      <vt:lpstr>2. belastet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Enghardt</dc:creator>
  <cp:lastModifiedBy>Nico Enghardt</cp:lastModifiedBy>
  <cp:lastPrinted>2023-11-03T13:46:56Z</cp:lastPrinted>
  <dcterms:created xsi:type="dcterms:W3CDTF">2023-11-03T11:38:15Z</dcterms:created>
  <dcterms:modified xsi:type="dcterms:W3CDTF">2023-11-03T16:18:46Z</dcterms:modified>
</cp:coreProperties>
</file>