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nicoe\Files\Studium\Grundpraktikum\9 - WSK\Auswertung\"/>
    </mc:Choice>
  </mc:AlternateContent>
  <xr:revisionPtr revIDLastSave="0" documentId="13_ncr:1_{D025AD1B-DCA2-4FBC-A507-1933CA56F736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<sst xmlns="http://schemas.openxmlformats.org/spreadsheetml/2006/main" count="5" uniqueCount="5">
  <si>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f in Hz</t>
  </si>
  <si>
    <t>U0 in V</t>
  </si>
  <si>
    <t>U in V</t>
  </si>
  <si>
    <t>Fehler U0</t>
  </si>
  <si>
    <t>Fehler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</si>
</sst>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0"/>
  <sheetViews>
    <sheetView tabSelected="1" workbookViewId="0">
      <selection activeCell="E3" sqref="E3"/>
    </sheetView>
  </sheetViews>
  <sheetFormatPr defaultRowHeight="15" x14ac:dyDescent="0.25"/>
  <cols>
    <col min="1" max="1" width="13.5703125" style="1" bestFit="1" customWidth="1"/>
    <col min="2" max="5" width="13.5703125" style="2" bestFit="1" customWidth="1"/>
  </cols>
  <sheetData>
    <row r="1" spans="1:5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25">
      <c r="A2" s="3">
        <v>19.399999999999999</v>
      </c>
      <c r="B2" s="3">
        <v>5.4809999999999999</v>
      </c>
      <c r="C2" s="3">
        <v>0.27139999999999997</v>
      </c>
      <c r="D2" s="3">
        <f>0.005*B2+0.04</f>
        <v>6.7404999999999993E-2</v>
      </c>
      <c r="E2" s="3">
        <f t="shared" ref="E2:E10" si="0">0.005*C2+0.004</f>
        <v>5.3569999999999998E-3</v>
      </c>
    </row>
    <row r="3" spans="1:5" ht="18.75" customHeight="1" x14ac:dyDescent="0.25">
      <c r="A3" s="3">
        <v>44.3</v>
      </c>
      <c r="B3" s="3">
        <v>4.5339999999999998</v>
      </c>
      <c r="C3" s="3">
        <v>0.50309999999999999</v>
      </c>
      <c r="D3" s="3">
        <f>0.005*B3+0.04</f>
        <v>6.2670000000000003E-2</v>
      </c>
      <c r="E3" s="3">
        <f t="shared" si="0"/>
        <v>6.5155000000000005E-3</v>
      </c>
    </row>
    <row r="4" spans="1:5" ht="18.75" customHeight="1" x14ac:dyDescent="0.25">
      <c r="A4" s="3">
        <v>83.2</v>
      </c>
      <c r="B4" s="3">
        <v>3.319</v>
      </c>
      <c r="C4" s="3">
        <v>0.67010000000000003</v>
      </c>
      <c r="D4" s="3">
        <f>0.005*B4+0.04</f>
        <v>5.6594999999999999E-2</v>
      </c>
      <c r="E4" s="3">
        <f t="shared" si="0"/>
        <v>7.3505000000000003E-3</v>
      </c>
    </row>
    <row r="5" spans="1:5" ht="18.75" customHeight="1" x14ac:dyDescent="0.25">
      <c r="A5" s="4">
        <v>170</v>
      </c>
      <c r="B5" s="3">
        <v>2.0028999999999999</v>
      </c>
      <c r="C5" s="3">
        <v>0.77390000000000003</v>
      </c>
      <c r="D5" s="3">
        <f t="shared" ref="D5:D10" si="1">0.005*B5+0.004</f>
        <v>1.4014499999999999E-2</v>
      </c>
      <c r="E5" s="3">
        <f t="shared" si="0"/>
        <v>7.8694999999999998E-3</v>
      </c>
    </row>
    <row r="6" spans="1:5" ht="18.75" customHeight="1" x14ac:dyDescent="0.25">
      <c r="A6" s="4">
        <v>276</v>
      </c>
      <c r="B6" s="3">
        <v>1.4221999999999999</v>
      </c>
      <c r="C6" s="3">
        <v>0.8034</v>
      </c>
      <c r="D6" s="3">
        <f t="shared" si="1"/>
        <v>1.1110999999999999E-2</v>
      </c>
      <c r="E6" s="3">
        <f t="shared" si="0"/>
        <v>8.0169999999999998E-3</v>
      </c>
    </row>
    <row r="7" spans="1:5" ht="18.75" customHeight="1" x14ac:dyDescent="0.25">
      <c r="A7" s="4">
        <v>382</v>
      </c>
      <c r="B7" s="3">
        <v>1.1673</v>
      </c>
      <c r="C7" s="3">
        <v>0.81289999999999996</v>
      </c>
      <c r="D7" s="3">
        <f t="shared" si="1"/>
        <v>9.8365000000000015E-3</v>
      </c>
      <c r="E7" s="3">
        <f t="shared" si="0"/>
        <v>8.0644999999999988E-3</v>
      </c>
    </row>
    <row r="8" spans="1:5" ht="18.75" customHeight="1" x14ac:dyDescent="0.25">
      <c r="A8" s="4">
        <v>490</v>
      </c>
      <c r="B8" s="3">
        <v>1.0376000000000001</v>
      </c>
      <c r="C8" s="3">
        <v>0.81720000000000004</v>
      </c>
      <c r="D8" s="3">
        <f t="shared" si="1"/>
        <v>9.1880000000000017E-3</v>
      </c>
      <c r="E8" s="3">
        <f t="shared" si="0"/>
        <v>8.0859999999999994E-3</v>
      </c>
    </row>
    <row r="9" spans="1:5" ht="18.75" customHeight="1" x14ac:dyDescent="0.25">
      <c r="A9" s="4">
        <v>666</v>
      </c>
      <c r="B9" s="3">
        <v>0.9395</v>
      </c>
      <c r="C9" s="3">
        <v>0.8206</v>
      </c>
      <c r="D9" s="3">
        <f t="shared" si="1"/>
        <v>8.6975000000000004E-3</v>
      </c>
      <c r="E9" s="3">
        <f t="shared" si="0"/>
        <v>8.1029999999999991E-3</v>
      </c>
    </row>
    <row r="10" spans="1:5" ht="18.75" customHeight="1" x14ac:dyDescent="0.25">
      <c r="A10" s="4">
        <v>794</v>
      </c>
      <c r="B10" s="3">
        <v>0.90920000000000001</v>
      </c>
      <c r="C10" s="3">
        <v>0.82179999999999997</v>
      </c>
      <c r="D10" s="3">
        <f t="shared" si="1"/>
        <v>8.5460000000000015E-3</v>
      </c>
      <c r="E10" s="3">
        <f t="shared" si="0"/>
        <v>8.1089999999999999E-3</v>
      </c>
    </row>
    <row r="11" spans="1:5" ht="18.75" customHeight="1" x14ac:dyDescent="0.25">
      <c r="A11" s="4">
        <v>1070</v>
      </c>
      <c r="B11" s="3">
        <v>0.89659999999999995</v>
      </c>
      <c r="C11" s="3">
        <v>0.82279999999999998</v>
      </c>
      <c r="D11" s="3">
        <f t="shared" ref="D11:E18" si="2">0.02*B11+0.004</f>
        <v>2.1932E-2</v>
      </c>
      <c r="E11" s="3">
        <f t="shared" si="2"/>
        <v>2.0455999999999998E-2</v>
      </c>
    </row>
    <row r="12" spans="1:5" ht="18.75" customHeight="1" x14ac:dyDescent="0.25">
      <c r="A12" s="4">
        <v>1210</v>
      </c>
      <c r="B12" s="3">
        <v>0.90590000000000004</v>
      </c>
      <c r="C12" s="3">
        <v>0.82269999999999999</v>
      </c>
      <c r="D12" s="3">
        <f t="shared" si="2"/>
        <v>2.2118000000000002E-2</v>
      </c>
      <c r="E12" s="3">
        <f t="shared" si="2"/>
        <v>2.0454E-2</v>
      </c>
    </row>
    <row r="13" spans="1:5" ht="18.75" customHeight="1" x14ac:dyDescent="0.25">
      <c r="A13" s="4">
        <v>1440</v>
      </c>
      <c r="B13" s="3">
        <v>0.93179999999999996</v>
      </c>
      <c r="C13" s="3">
        <v>0.8226</v>
      </c>
      <c r="D13" s="3">
        <f t="shared" si="2"/>
        <v>2.2636E-2</v>
      </c>
      <c r="E13" s="3">
        <f t="shared" si="2"/>
        <v>2.0452000000000001E-2</v>
      </c>
    </row>
    <row r="14" spans="1:5" ht="18.75" customHeight="1" x14ac:dyDescent="0.25">
      <c r="A14" s="4">
        <v>1620</v>
      </c>
      <c r="B14" s="3">
        <v>0.9607</v>
      </c>
      <c r="C14" s="3">
        <v>0.82210000000000005</v>
      </c>
      <c r="D14" s="3">
        <f t="shared" si="2"/>
        <v>2.3214000000000002E-2</v>
      </c>
      <c r="E14" s="3">
        <f t="shared" si="2"/>
        <v>2.0442000000000002E-2</v>
      </c>
    </row>
    <row r="15" spans="1:5" ht="18.75" customHeight="1" x14ac:dyDescent="0.25">
      <c r="A15" s="4">
        <v>2000</v>
      </c>
      <c r="B15" s="3">
        <v>1.0353000000000001</v>
      </c>
      <c r="C15" s="3">
        <v>0.82050000000000001</v>
      </c>
      <c r="D15" s="3">
        <f t="shared" si="2"/>
        <v>2.4706000000000002E-2</v>
      </c>
      <c r="E15" s="3">
        <f t="shared" si="2"/>
        <v>2.0410000000000001E-2</v>
      </c>
    </row>
    <row r="16" spans="1:5" ht="18.75" customHeight="1" x14ac:dyDescent="0.25">
      <c r="A16" s="4">
        <v>2980</v>
      </c>
      <c r="B16" s="3">
        <v>1.2771999999999999</v>
      </c>
      <c r="C16" s="3">
        <v>0.81479999999999997</v>
      </c>
      <c r="D16" s="3">
        <f t="shared" si="2"/>
        <v>2.9543999999999997E-2</v>
      </c>
      <c r="E16" s="3">
        <f t="shared" si="2"/>
        <v>2.0295999999999998E-2</v>
      </c>
    </row>
    <row r="17" spans="1:5" ht="18.75" customHeight="1" x14ac:dyDescent="0.25">
      <c r="A17" s="4">
        <v>4780</v>
      </c>
      <c r="B17" s="3">
        <v>1.7670999999999999</v>
      </c>
      <c r="C17" s="3">
        <v>0.79700000000000004</v>
      </c>
      <c r="D17" s="3">
        <f t="shared" si="2"/>
        <v>3.9342000000000002E-2</v>
      </c>
      <c r="E17" s="3">
        <f t="shared" si="2"/>
        <v>1.9940000000000003E-2</v>
      </c>
    </row>
    <row r="18" spans="1:5" ht="18.75" customHeight="1" x14ac:dyDescent="0.25">
      <c r="A18" s="4">
        <v>8490</v>
      </c>
      <c r="B18" s="3">
        <v>2.7176</v>
      </c>
      <c r="C18" s="3">
        <v>0.73839999999999995</v>
      </c>
      <c r="D18" s="3">
        <f t="shared" si="2"/>
        <v>5.8352000000000001E-2</v>
      </c>
      <c r="E18" s="3">
        <f t="shared" si="2"/>
        <v>1.8768E-2</v>
      </c>
    </row>
    <row r="19" spans="1:5" ht="18.75" customHeight="1" x14ac:dyDescent="0.25">
      <c r="A19" s="4">
        <v>15100</v>
      </c>
      <c r="B19" s="3">
        <v>3.8553999999999999</v>
      </c>
      <c r="C19" s="3">
        <v>0.51049999999999995</v>
      </c>
      <c r="D19" s="3">
        <f>0.06*B19+0.004</f>
        <v>0.23532399999999998</v>
      </c>
      <c r="E19" s="3">
        <f>0.02*C19+0.004</f>
        <v>1.4209999999999999E-2</v>
      </c>
    </row>
    <row r="20" spans="1:5" ht="18.75" customHeight="1" x14ac:dyDescent="0.25">
      <c r="A20" s="4">
        <v>19900</v>
      </c>
      <c r="B20" s="3">
        <v>4.42</v>
      </c>
      <c r="C20" s="3">
        <v>0.52910000000000001</v>
      </c>
      <c r="D20" s="3">
        <f>0.06*B20+0.04</f>
        <v>0.30519999999999997</v>
      </c>
      <c r="E20" s="3">
        <f>0.02*C20+0.004</f>
        <v>1.4582000000000001E-2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 Enghardt</cp:lastModifiedBy>
  <dcterms:created xsi:type="dcterms:W3CDTF">2023-11-10T14:21:27Z</dcterms:created>
  <dcterms:modified xsi:type="dcterms:W3CDTF">2023-11-10T14:45:54Z</dcterms:modified>
</cp:coreProperties>
</file>