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doumentos\Desktop\Universidad\Tesis\"/>
    </mc:Choice>
  </mc:AlternateContent>
  <xr:revisionPtr revIDLastSave="0" documentId="13_ncr:1_{0546C763-40D8-4E6D-8992-1232757A68E4}" xr6:coauthVersionLast="47" xr6:coauthVersionMax="47" xr10:uidLastSave="{00000000-0000-0000-0000-000000000000}"/>
  <bookViews>
    <workbookView xWindow="28680" yWindow="-120" windowWidth="20640" windowHeight="11160" activeTab="1" xr2:uid="{CA8540A2-4AB4-45A1-9883-C348679E451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10" i="2" s="1"/>
  <c r="G9" i="2"/>
  <c r="G7" i="2"/>
  <c r="G8" i="2"/>
  <c r="G6" i="2"/>
  <c r="G3" i="2"/>
  <c r="G4" i="2"/>
</calcChain>
</file>

<file path=xl/sharedStrings.xml><?xml version="1.0" encoding="utf-8"?>
<sst xmlns="http://schemas.openxmlformats.org/spreadsheetml/2006/main" count="64" uniqueCount="51">
  <si>
    <t>S1</t>
  </si>
  <si>
    <t>S2</t>
  </si>
  <si>
    <t>S3</t>
  </si>
  <si>
    <t>S4</t>
  </si>
  <si>
    <t>Mes 1</t>
  </si>
  <si>
    <t>Mes 2</t>
  </si>
  <si>
    <t>Mes 3</t>
  </si>
  <si>
    <t>Mes 4</t>
  </si>
  <si>
    <t>ACTIVIDADES</t>
  </si>
  <si>
    <t>CRONOGRAMA DE ACTIVIDADES PARA EL DESARROLLO DE PROYECTO DESARROLLO DE APLICACIÓN WEB PARA LOS MANUALES DE CAPACIDAD Y NIVEL DE SERVICIO DE COLOMBIA</t>
  </si>
  <si>
    <t>Análisis detallado de los procedimientos y metodologías de los manuales</t>
  </si>
  <si>
    <t>Definición de las funcionalidades y servicios que ofrece la página</t>
  </si>
  <si>
    <t>Bosquejo sencillo de la página web</t>
  </si>
  <si>
    <t>Implementación de datos mediante listas y diccionarios en Python</t>
  </si>
  <si>
    <t>Desarrollo de las clases y funciones necesarias en Python.</t>
  </si>
  <si>
    <t>Prueba de correcto funcionamiento del código realizado</t>
  </si>
  <si>
    <t>Creación de la aplicación mediante software Flask</t>
  </si>
  <si>
    <t>Creación de rutas y formularios en Flask</t>
  </si>
  <si>
    <t>Desarrollo de la estructura de las plantillas HTML</t>
  </si>
  <si>
    <t>Implementación de framework Bootstrap y sus elementos necesarios</t>
  </si>
  <si>
    <t>Personalización y diseño final de la aplicación mediante CSS</t>
  </si>
  <si>
    <t>Creación de repositorio local y alojamiento en repositorio remoto</t>
  </si>
  <si>
    <t>Uso de Heroku para alojamiento e implantación de la aplicación Web</t>
  </si>
  <si>
    <t>Informe final</t>
  </si>
  <si>
    <t>Pruebas y testeo final del proyecto.</t>
  </si>
  <si>
    <t>Determinación de los posibles datos de entrada y resultados esperados</t>
  </si>
  <si>
    <t>Diseño de imagen, colores y características visuales de la página</t>
  </si>
  <si>
    <t>Creación de maqueta tipo página web para el diseño final de la aplicación</t>
  </si>
  <si>
    <t>Ítem</t>
  </si>
  <si>
    <t>Unidad</t>
  </si>
  <si>
    <t>Cantidad</t>
  </si>
  <si>
    <t>Precio Unitario</t>
  </si>
  <si>
    <t>Rendimiento</t>
  </si>
  <si>
    <t>Valor parcial</t>
  </si>
  <si>
    <t>DESARROLLO DE APLICACIÓN WEB PARA LOS MANUALES DE CAPACIDAD Y NIVEL DE SERVICIO DE COLOMBIA</t>
  </si>
  <si>
    <t>1.1</t>
  </si>
  <si>
    <t>Director de tesis (Incluye prestaciones, FM=1.27).</t>
  </si>
  <si>
    <t>Mes</t>
  </si>
  <si>
    <t>Recurso humano</t>
  </si>
  <si>
    <t>Equipos y materiales</t>
  </si>
  <si>
    <t>2.1</t>
  </si>
  <si>
    <t>Computador con software dedicado para programación</t>
  </si>
  <si>
    <t>Descripción</t>
  </si>
  <si>
    <t>Servicios</t>
  </si>
  <si>
    <t>Servicio de conexión a Internet</t>
  </si>
  <si>
    <t>3.1</t>
  </si>
  <si>
    <t>3.2</t>
  </si>
  <si>
    <t>Servicio de alojamiento y Hosting de aplicación Web</t>
  </si>
  <si>
    <t>Año</t>
  </si>
  <si>
    <t>Pcs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</si>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</sst>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wrapText="1"/>
    </xf>
    <xf numFmtId="0" fontId="0" fillId="0" borderId="0" xfId="0" applyAlignment="1">
      <alignment horizontal="center"/>
    </xf>
    <xf numFmtId="166" fontId="1" fillId="2" borderId="1" xfId="1" applyNumberFormat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3" fillId="2" borderId="1" xfId="1" applyFont="1" applyBorder="1" applyAlignment="1">
      <alignment wrapText="1"/>
    </xf>
    <xf numFmtId="0" fontId="0" fillId="0" borderId="1" xfId="0" applyBorder="1" applyAlignment="1">
      <alignment wrapText="1"/>
    </xf>
    <xf numFmtId="44" fontId="0" fillId="0" borderId="1" xfId="2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2" borderId="1" xfId="1" applyBorder="1" applyAlignment="1">
      <alignment vertical="center"/>
    </xf>
    <xf numFmtId="0" fontId="1" fillId="2" borderId="1" xfId="1" applyBorder="1" applyAlignment="1">
      <alignment horizontal="center" vertical="center"/>
    </xf>
    <xf numFmtId="44" fontId="1" fillId="2" borderId="1" xfId="1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3" fillId="2" borderId="1" xfId="1" applyNumberFormat="1" applyFont="1" applyBorder="1"/>
  </cellXfs>
  <cellStyles count="3">
    <cellStyle name="Bueno" xfId="1" builtinId="26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C067-9AD8-40CE-A90F-2D11285786CC}">
  <dimension ref="A2:Q23"/>
  <sheetViews>
    <sheetView workbookViewId="0">
      <selection activeCell="A21" sqref="A21"/>
    </sheetView>
  </sheetViews>
  <sheetFormatPr baseColWidth="10" defaultRowHeight="14.4" x14ac:dyDescent="0.3"/>
  <cols>
    <col min="1" max="1" width="63.109375" customWidth="1"/>
    <col min="2" max="19" width="4.33203125" customWidth="1"/>
  </cols>
  <sheetData>
    <row r="2" spans="1:17" x14ac:dyDescent="0.3">
      <c r="A2" s="8" t="s">
        <v>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3">
      <c r="A4" s="7" t="s">
        <v>8</v>
      </c>
      <c r="B4" s="6" t="s">
        <v>4</v>
      </c>
      <c r="C4" s="6"/>
      <c r="D4" s="6"/>
      <c r="E4" s="6"/>
      <c r="F4" s="6" t="s">
        <v>5</v>
      </c>
      <c r="G4" s="6"/>
      <c r="H4" s="6"/>
      <c r="I4" s="6"/>
      <c r="J4" s="6" t="s">
        <v>6</v>
      </c>
      <c r="K4" s="6"/>
      <c r="L4" s="6"/>
      <c r="M4" s="6"/>
      <c r="N4" s="6" t="s">
        <v>7</v>
      </c>
      <c r="O4" s="6"/>
      <c r="P4" s="6"/>
      <c r="Q4" s="6"/>
    </row>
    <row r="5" spans="1:17" x14ac:dyDescent="0.3">
      <c r="A5" s="7"/>
      <c r="B5" s="2" t="s">
        <v>0</v>
      </c>
      <c r="C5" s="2" t="s">
        <v>1</v>
      </c>
      <c r="D5" s="2" t="s">
        <v>2</v>
      </c>
      <c r="E5" s="2" t="s">
        <v>3</v>
      </c>
      <c r="F5" s="2" t="s">
        <v>0</v>
      </c>
      <c r="G5" s="2" t="s">
        <v>1</v>
      </c>
      <c r="H5" s="2" t="s">
        <v>2</v>
      </c>
      <c r="I5" s="2" t="s">
        <v>3</v>
      </c>
      <c r="J5" s="2" t="s">
        <v>0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1</v>
      </c>
      <c r="P5" s="2" t="s">
        <v>2</v>
      </c>
      <c r="Q5" s="2" t="s">
        <v>3</v>
      </c>
    </row>
    <row r="6" spans="1:17" x14ac:dyDescent="0.3">
      <c r="A6" s="3" t="s">
        <v>10</v>
      </c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">
      <c r="A7" s="3" t="s">
        <v>25</v>
      </c>
      <c r="B7" s="2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">
      <c r="A8" s="3" t="s">
        <v>11</v>
      </c>
      <c r="B8" s="2"/>
      <c r="C8" s="4"/>
      <c r="D8" s="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3" t="s">
        <v>12</v>
      </c>
      <c r="B9" s="2"/>
      <c r="C9" s="2"/>
      <c r="D9" s="4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s="3" t="s">
        <v>26</v>
      </c>
      <c r="B10" s="2"/>
      <c r="C10" s="2"/>
      <c r="D10" s="2"/>
      <c r="E10" s="4"/>
      <c r="F10" s="3"/>
      <c r="G10" s="3"/>
      <c r="H10" s="3"/>
      <c r="I10" s="3"/>
      <c r="J10" s="3"/>
      <c r="K10" s="3"/>
      <c r="L10" s="3"/>
      <c r="M10" s="3"/>
      <c r="N10" s="3"/>
      <c r="O10" s="2"/>
      <c r="P10" s="2"/>
      <c r="Q10" s="2"/>
    </row>
    <row r="11" spans="1:17" x14ac:dyDescent="0.3">
      <c r="A11" s="3" t="s">
        <v>27</v>
      </c>
      <c r="B11" s="2"/>
      <c r="C11" s="2"/>
      <c r="D11" s="2"/>
      <c r="E11" s="2"/>
      <c r="F11" s="4"/>
      <c r="G11" s="5"/>
      <c r="H11" s="3"/>
      <c r="I11" s="3"/>
      <c r="J11" s="3"/>
      <c r="K11" s="3"/>
      <c r="L11" s="3"/>
      <c r="M11" s="3"/>
      <c r="N11" s="3"/>
      <c r="O11" s="2"/>
      <c r="P11" s="2"/>
      <c r="Q11" s="2"/>
    </row>
    <row r="12" spans="1:17" x14ac:dyDescent="0.3">
      <c r="A12" s="3" t="s">
        <v>13</v>
      </c>
      <c r="B12" s="2"/>
      <c r="C12" s="2"/>
      <c r="D12" s="2"/>
      <c r="E12" s="2"/>
      <c r="F12" s="2"/>
      <c r="G12" s="3"/>
      <c r="H12" s="5"/>
      <c r="I12" s="3"/>
      <c r="J12" s="3"/>
      <c r="K12" s="3"/>
      <c r="L12" s="3"/>
      <c r="M12" s="3"/>
      <c r="N12" s="3"/>
      <c r="O12" s="2"/>
      <c r="P12" s="2"/>
      <c r="Q12" s="2"/>
    </row>
    <row r="13" spans="1:17" x14ac:dyDescent="0.3">
      <c r="A13" s="3" t="s">
        <v>14</v>
      </c>
      <c r="B13" s="2"/>
      <c r="C13" s="2"/>
      <c r="D13" s="2"/>
      <c r="E13" s="2"/>
      <c r="F13" s="2"/>
      <c r="G13" s="3"/>
      <c r="H13" s="3"/>
      <c r="I13" s="5"/>
      <c r="J13" s="3"/>
      <c r="K13" s="3"/>
      <c r="L13" s="3"/>
      <c r="M13" s="3"/>
      <c r="N13" s="3"/>
      <c r="O13" s="2"/>
      <c r="P13" s="2"/>
      <c r="Q13" s="2"/>
    </row>
    <row r="14" spans="1:17" x14ac:dyDescent="0.3">
      <c r="A14" s="3" t="s">
        <v>15</v>
      </c>
      <c r="B14" s="2"/>
      <c r="C14" s="2"/>
      <c r="D14" s="2"/>
      <c r="E14" s="2"/>
      <c r="F14" s="2"/>
      <c r="G14" s="3"/>
      <c r="H14" s="3"/>
      <c r="I14" s="3"/>
      <c r="J14" s="5"/>
      <c r="K14" s="3"/>
      <c r="L14" s="3"/>
      <c r="M14" s="3"/>
      <c r="N14" s="3"/>
      <c r="O14" s="2"/>
      <c r="P14" s="2"/>
      <c r="Q14" s="2"/>
    </row>
    <row r="15" spans="1:17" x14ac:dyDescent="0.3">
      <c r="A15" s="3" t="s">
        <v>16</v>
      </c>
      <c r="B15" s="2"/>
      <c r="C15" s="2"/>
      <c r="D15" s="2"/>
      <c r="E15" s="2"/>
      <c r="F15" s="2"/>
      <c r="G15" s="3"/>
      <c r="H15" s="3"/>
      <c r="I15" s="3"/>
      <c r="J15" s="3"/>
      <c r="K15" s="5"/>
      <c r="L15" s="3"/>
      <c r="M15" s="3"/>
      <c r="N15" s="3"/>
      <c r="O15" s="2"/>
      <c r="P15" s="2"/>
      <c r="Q15" s="2"/>
    </row>
    <row r="16" spans="1:17" x14ac:dyDescent="0.3">
      <c r="A16" s="3" t="s">
        <v>17</v>
      </c>
      <c r="B16" s="2"/>
      <c r="C16" s="2"/>
      <c r="D16" s="2"/>
      <c r="E16" s="2"/>
      <c r="F16" s="2"/>
      <c r="G16" s="3"/>
      <c r="H16" s="3"/>
      <c r="I16" s="3"/>
      <c r="J16" s="3"/>
      <c r="K16" s="5"/>
      <c r="L16" s="3"/>
      <c r="M16" s="3"/>
      <c r="N16" s="3"/>
      <c r="O16" s="2"/>
      <c r="P16" s="2"/>
      <c r="Q16" s="2"/>
    </row>
    <row r="17" spans="1:17" x14ac:dyDescent="0.3">
      <c r="A17" s="3" t="s">
        <v>18</v>
      </c>
      <c r="B17" s="2"/>
      <c r="C17" s="2"/>
      <c r="D17" s="2"/>
      <c r="E17" s="2"/>
      <c r="F17" s="2"/>
      <c r="G17" s="3"/>
      <c r="H17" s="3"/>
      <c r="I17" s="3"/>
      <c r="J17" s="3"/>
      <c r="K17" s="3"/>
      <c r="L17" s="5"/>
      <c r="M17" s="5"/>
      <c r="N17" s="3"/>
      <c r="O17" s="2"/>
      <c r="P17" s="2"/>
      <c r="Q17" s="2"/>
    </row>
    <row r="18" spans="1:17" x14ac:dyDescent="0.3">
      <c r="A18" s="3" t="s">
        <v>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4"/>
      <c r="O18" s="2"/>
      <c r="P18" s="2"/>
      <c r="Q18" s="2"/>
    </row>
    <row r="19" spans="1:17" x14ac:dyDescent="0.3">
      <c r="A19" s="3" t="s">
        <v>20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4"/>
      <c r="P19" s="2"/>
      <c r="Q19" s="2"/>
    </row>
    <row r="20" spans="1:17" x14ac:dyDescent="0.3">
      <c r="A20" s="3" t="s">
        <v>24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4"/>
      <c r="P20" s="3"/>
      <c r="Q20" s="2"/>
    </row>
    <row r="21" spans="1:17" x14ac:dyDescent="0.3">
      <c r="A21" s="3" t="s">
        <v>21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4"/>
      <c r="Q21" s="2"/>
    </row>
    <row r="22" spans="1:17" x14ac:dyDescent="0.3">
      <c r="A22" s="3" t="s">
        <v>22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4"/>
      <c r="Q22" s="4"/>
    </row>
    <row r="23" spans="1:17" x14ac:dyDescent="0.3">
      <c r="A23" s="3" t="s">
        <v>23</v>
      </c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mergeCells count="6">
    <mergeCell ref="A2:Q3"/>
    <mergeCell ref="B4:E4"/>
    <mergeCell ref="F4:I4"/>
    <mergeCell ref="J4:M4"/>
    <mergeCell ref="N4:Q4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0B0C-5BD5-4625-A503-EA1BBC8C5EE7}">
  <dimension ref="A1:G10"/>
  <sheetViews>
    <sheetView tabSelected="1" workbookViewId="0">
      <selection sqref="A1:G10"/>
    </sheetView>
  </sheetViews>
  <sheetFormatPr baseColWidth="10" defaultRowHeight="14.4" x14ac:dyDescent="0.3"/>
  <cols>
    <col min="1" max="1" width="5.5546875" style="9" customWidth="1"/>
    <col min="2" max="2" width="37.44140625" customWidth="1"/>
    <col min="3" max="3" width="7.5546875" customWidth="1"/>
    <col min="4" max="4" width="8.6640625" customWidth="1"/>
    <col min="5" max="5" width="14.33203125" bestFit="1" customWidth="1"/>
    <col min="7" max="7" width="15.21875" customWidth="1"/>
  </cols>
  <sheetData>
    <row r="1" spans="1:7" x14ac:dyDescent="0.3">
      <c r="A1" s="6" t="s">
        <v>34</v>
      </c>
      <c r="B1" s="6"/>
      <c r="C1" s="6"/>
      <c r="D1" s="6"/>
      <c r="E1" s="6"/>
      <c r="F1" s="6"/>
      <c r="G1" s="6"/>
    </row>
    <row r="2" spans="1:7" x14ac:dyDescent="0.3">
      <c r="A2" s="2" t="s">
        <v>28</v>
      </c>
      <c r="B2" s="3" t="s">
        <v>42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</row>
    <row r="3" spans="1:7" x14ac:dyDescent="0.3">
      <c r="A3" s="4">
        <v>1</v>
      </c>
      <c r="B3" s="13" t="s">
        <v>38</v>
      </c>
      <c r="C3" s="4"/>
      <c r="D3" s="5"/>
      <c r="E3" s="4"/>
      <c r="F3" s="4"/>
      <c r="G3" s="10">
        <f>G4</f>
        <v>12170468.42</v>
      </c>
    </row>
    <row r="4" spans="1:7" ht="28.8" x14ac:dyDescent="0.3">
      <c r="A4" s="2" t="s">
        <v>35</v>
      </c>
      <c r="B4" s="14" t="s">
        <v>36</v>
      </c>
      <c r="C4" s="1" t="s">
        <v>37</v>
      </c>
      <c r="D4" s="1">
        <v>4</v>
      </c>
      <c r="E4" s="15">
        <v>6085234.21</v>
      </c>
      <c r="F4" s="16">
        <v>0.5</v>
      </c>
      <c r="G4" s="17">
        <f>(D4*E4)*0.5</f>
        <v>12170468.42</v>
      </c>
    </row>
    <row r="5" spans="1:7" x14ac:dyDescent="0.3">
      <c r="A5" s="4">
        <v>2</v>
      </c>
      <c r="B5" s="13" t="s">
        <v>39</v>
      </c>
      <c r="C5" s="18"/>
      <c r="D5" s="18"/>
      <c r="E5" s="19"/>
      <c r="F5" s="19"/>
      <c r="G5" s="20">
        <f>G6</f>
        <v>2800000</v>
      </c>
    </row>
    <row r="6" spans="1:7" ht="28.8" x14ac:dyDescent="0.3">
      <c r="A6" s="2" t="s">
        <v>40</v>
      </c>
      <c r="B6" s="14" t="s">
        <v>41</v>
      </c>
      <c r="C6" s="1" t="s">
        <v>49</v>
      </c>
      <c r="D6" s="1">
        <v>1</v>
      </c>
      <c r="E6" s="15">
        <v>2800000</v>
      </c>
      <c r="F6" s="1">
        <v>1</v>
      </c>
      <c r="G6" s="21">
        <f>E6*D6</f>
        <v>2800000</v>
      </c>
    </row>
    <row r="7" spans="1:7" x14ac:dyDescent="0.3">
      <c r="A7" s="4">
        <v>3</v>
      </c>
      <c r="B7" s="13" t="s">
        <v>43</v>
      </c>
      <c r="C7" s="18"/>
      <c r="D7" s="18"/>
      <c r="E7" s="19"/>
      <c r="F7" s="19"/>
      <c r="G7" s="20">
        <f>G8+G9</f>
        <v>560000</v>
      </c>
    </row>
    <row r="8" spans="1:7" x14ac:dyDescent="0.3">
      <c r="A8" s="2" t="s">
        <v>45</v>
      </c>
      <c r="B8" s="14" t="s">
        <v>44</v>
      </c>
      <c r="C8" s="1" t="s">
        <v>37</v>
      </c>
      <c r="D8" s="1">
        <v>4</v>
      </c>
      <c r="E8" s="15">
        <v>60000</v>
      </c>
      <c r="F8" s="1">
        <v>1</v>
      </c>
      <c r="G8" s="21">
        <f>D8*E8</f>
        <v>240000</v>
      </c>
    </row>
    <row r="9" spans="1:7" ht="28.8" x14ac:dyDescent="0.3">
      <c r="A9" s="2" t="s">
        <v>46</v>
      </c>
      <c r="B9" s="14" t="s">
        <v>47</v>
      </c>
      <c r="C9" s="1" t="s">
        <v>48</v>
      </c>
      <c r="D9" s="1">
        <v>1</v>
      </c>
      <c r="E9" s="15">
        <v>320000</v>
      </c>
      <c r="F9" s="1">
        <v>1</v>
      </c>
      <c r="G9" s="21">
        <f>E9*F9</f>
        <v>320000</v>
      </c>
    </row>
    <row r="10" spans="1:7" x14ac:dyDescent="0.3">
      <c r="A10" s="12" t="s">
        <v>50</v>
      </c>
      <c r="B10" s="11"/>
      <c r="C10" s="11"/>
      <c r="D10" s="11"/>
      <c r="E10" s="11"/>
      <c r="F10" s="11"/>
      <c r="G10" s="22">
        <f>G7+G5+G3</f>
        <v>15530468.42</v>
      </c>
    </row>
  </sheetData>
  <mergeCells count="2">
    <mergeCell ref="A1:G1"/>
    <mergeCell ref="A10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2022-09-13T13:15:54Z</dcterms:created>
  <dcterms:modified xsi:type="dcterms:W3CDTF">2022-09-15T20:52:10Z</dcterms:modified>
</cp:coreProperties>
</file>