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Robot Viar\RRHH\PPC\"/>
    </mc:Choice>
  </mc:AlternateContent>
  <xr:revisionPtr revIDLastSave="0" documentId="13_ncr:1_{B9333BDC-D6DE-4FDF-A664-5D33B1E9C44B}" xr6:coauthVersionLast="47" xr6:coauthVersionMax="47" xr10:uidLastSave="{00000000-0000-0000-0000-000000000000}"/>
  <bookViews>
    <workbookView xWindow="-120" yWindow="-120" windowWidth="20730" windowHeight="11160" xr2:uid="{564E67FE-C337-44F9-B2D9-C9EAE003E9B4}"/>
  </bookViews>
  <sheets>
    <sheet name="Acevedo Hug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8" i="1" l="1"/>
  <c r="U28" i="1"/>
  <c r="T28" i="1"/>
  <c r="S28" i="1"/>
  <c r="N28" i="1"/>
  <c r="M28" i="1"/>
  <c r="L28" i="1"/>
  <c r="K28" i="1"/>
  <c r="J28" i="1"/>
  <c r="I28" i="1"/>
  <c r="H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</calcChain>
</file>

<file path=xl/sharedStrings.xml><?xml version="1.0" encoding="utf-8"?>
<sst xmlns="http://schemas.openxmlformats.org/spreadsheetml/2006/main" count="94" uniqueCount="46">
  <si>
    <t>CONVENCION COLECTIVA DE TRABAJO Nro. : 40/89</t>
  </si>
  <si>
    <t>ITEMS 4.2.3., 4.2.5., 4.2.6., 4.2.17. Y 6.1.2</t>
  </si>
  <si>
    <t>Transporte VI AR SA         C.U.I.T. 30-70705887-7</t>
  </si>
  <si>
    <t>Chofer   ACEVEDO, Hugo Antonio   C.U.I.L. 20-21400727-5</t>
  </si>
  <si>
    <t>Ruta Nac Nro 19  km 226  (2434) Arroyito -  Pcia de Córdoba</t>
  </si>
  <si>
    <t>Fecha de Ingreso: 12/11/2012</t>
  </si>
  <si>
    <t>Rubro : Empresa TERRESTRE DE  TRANSPORTE CARGA GENERALES</t>
  </si>
  <si>
    <t>Categoria Profesional  C H O F E R     D E   P R I M E R A     C A T E G O R I A ( L.  Distancia)</t>
  </si>
  <si>
    <t>CUIL</t>
  </si>
  <si>
    <t>AÑO</t>
  </si>
  <si>
    <t>MES</t>
  </si>
  <si>
    <t xml:space="preserve">Fecha Origen </t>
  </si>
  <si>
    <t xml:space="preserve">Hora Origen </t>
  </si>
  <si>
    <t>Fecha Destino</t>
  </si>
  <si>
    <t>Hora destino</t>
  </si>
  <si>
    <t>Kilómetros recorridos</t>
  </si>
  <si>
    <t>Kilómetros 100 %</t>
  </si>
  <si>
    <t>Km extraord. 1,2</t>
  </si>
  <si>
    <t>Km extraord. 1,4</t>
  </si>
  <si>
    <t>Control  descarga</t>
  </si>
  <si>
    <t>Estadia</t>
  </si>
  <si>
    <t>Cruce Frontera</t>
  </si>
  <si>
    <t xml:space="preserve">Pcia de Origen </t>
  </si>
  <si>
    <t>Localidad de origen</t>
  </si>
  <si>
    <t>Pcia de Destino</t>
  </si>
  <si>
    <t>Lugar de Destino</t>
  </si>
  <si>
    <t>Viáticos Kilómetros recorridos</t>
  </si>
  <si>
    <t>Franco compens</t>
  </si>
  <si>
    <t xml:space="preserve">Aguas Saboriza-das </t>
  </si>
  <si>
    <t>Manipulacion de Bomba</t>
  </si>
  <si>
    <t xml:space="preserve">Control Satelital </t>
  </si>
  <si>
    <t>Córdoba</t>
  </si>
  <si>
    <t>ARROYITO</t>
  </si>
  <si>
    <t>CORDOBA</t>
  </si>
  <si>
    <t>TUCUMAN</t>
  </si>
  <si>
    <t>Salta</t>
  </si>
  <si>
    <t>SALTA</t>
  </si>
  <si>
    <t>Santa Fe</t>
  </si>
  <si>
    <t>SANTA FE</t>
  </si>
  <si>
    <t>Buenos Aires</t>
  </si>
  <si>
    <t>SAN PEDRO</t>
  </si>
  <si>
    <t>Santiago del Estero</t>
  </si>
  <si>
    <t xml:space="preserve">LA BANDA </t>
  </si>
  <si>
    <t>VACACIONES DESDE 31-01-2022
HASTA EL DÍA 07-02-2022 
CARPETA MÉDICA DESDE 24-01-2022
POR 5 DÍAS</t>
  </si>
  <si>
    <t>Conformidad del empleador........................................................</t>
  </si>
  <si>
    <t>Conformidad del Chofer.........................................................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</si>
</sst>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indexed="8"/>
      <name val="Tahoma"/>
      <family val="2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Arial"/>
      <family val="2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26"/>
      </patternFill>
    </fill>
  </fills>
  <borders count="23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8" fillId="0" borderId="14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9" fillId="0" borderId="13" xfId="0" applyFont="1" applyBorder="1" applyAlignment="1">
      <alignment horizontal="left" vertical="top"/>
    </xf>
    <xf numFmtId="0" fontId="9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0" fillId="3" borderId="0" xfId="0" applyFill="1"/>
    <xf numFmtId="0" fontId="4" fillId="3" borderId="6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9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11" xfId="0" applyFont="1" applyFill="1" applyBorder="1" applyAlignment="1">
      <alignment horizontal="left"/>
    </xf>
    <xf numFmtId="0" fontId="0" fillId="3" borderId="11" xfId="0" applyFill="1" applyBorder="1"/>
    <xf numFmtId="0" fontId="4" fillId="3" borderId="11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left"/>
    </xf>
    <xf numFmtId="0" fontId="6" fillId="5" borderId="13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0" fillId="6" borderId="13" xfId="0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14" fontId="12" fillId="0" borderId="13" xfId="0" applyNumberFormat="1" applyFont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0" fillId="6" borderId="13" xfId="0" applyFill="1" applyBorder="1"/>
    <xf numFmtId="0" fontId="9" fillId="6" borderId="13" xfId="0" applyFont="1" applyFill="1" applyBorder="1" applyAlignment="1">
      <alignment horizontal="left" vertical="top"/>
    </xf>
    <xf numFmtId="0" fontId="12" fillId="0" borderId="13" xfId="0" applyFont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 vertical="center"/>
    </xf>
    <xf numFmtId="164" fontId="8" fillId="6" borderId="14" xfId="0" applyNumberFormat="1" applyFont="1" applyFill="1" applyBorder="1" applyAlignment="1">
      <alignment horizontal="center" vertical="center"/>
    </xf>
    <xf numFmtId="164" fontId="15" fillId="0" borderId="1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-2022%20SINDICATO%20C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Acevedo Hugo"/>
      <sheetName val="Bosetti Jorge"/>
      <sheetName val="Brunotto Daniel"/>
      <sheetName val="Brunotto Jorge"/>
      <sheetName val="Cid Andres Ariel"/>
      <sheetName val="Ferreyra Carlos"/>
      <sheetName val="Ficetti Ángel"/>
      <sheetName val="Kémerer Gerónimo"/>
      <sheetName val="Luque Mario"/>
      <sheetName val="Naretto Francisco"/>
      <sheetName val="Quiroga Gerardo"/>
      <sheetName val="Quiroga Lucas"/>
      <sheetName val="Tuninetti Javier"/>
      <sheetName val="Varela Favio"/>
    </sheetNames>
    <sheetDataSet>
      <sheetData sheetId="0">
        <row r="2">
          <cell r="A2">
            <v>2022</v>
          </cell>
          <cell r="B2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A17D-A1D4-4650-9CF8-DE91DDE1F804}">
  <sheetPr>
    <pageSetUpPr fitToPage="1"/>
  </sheetPr>
  <dimension ref="A1:W33"/>
  <sheetViews>
    <sheetView tabSelected="1" workbookViewId="0">
      <selection activeCell="A6" sqref="A6"/>
    </sheetView>
  </sheetViews>
  <sheetFormatPr baseColWidth="10" defaultRowHeight="15" x14ac:dyDescent="0.25"/>
  <cols>
    <col min="1" max="1" width="12.7109375" customWidth="1"/>
    <col min="2" max="2" width="5.7109375" customWidth="1"/>
    <col min="3" max="3" width="4.42578125" customWidth="1"/>
    <col min="5" max="5" width="7.42578125" customWidth="1"/>
    <col min="6" max="6" width="11" customWidth="1"/>
    <col min="7" max="7" width="7.7109375" customWidth="1"/>
    <col min="8" max="8" width="6.42578125" customWidth="1"/>
    <col min="9" max="9" width="5.7109375" customWidth="1"/>
    <col min="10" max="10" width="6.5703125" customWidth="1"/>
    <col min="11" max="11" width="7" customWidth="1"/>
    <col min="12" max="12" width="7.42578125" customWidth="1"/>
    <col min="13" max="13" width="6.140625" customWidth="1"/>
    <col min="14" max="14" width="6" customWidth="1"/>
    <col min="15" max="15" width="8.7109375" customWidth="1"/>
    <col min="16" max="16" width="13.85546875" customWidth="1"/>
    <col min="17" max="17" width="8.85546875" customWidth="1"/>
    <col min="18" max="18" width="13.85546875" customWidth="1"/>
    <col min="19" max="19" width="7" customWidth="1"/>
    <col min="20" max="20" width="7.28515625" customWidth="1"/>
    <col min="21" max="21" width="7.140625" customWidth="1"/>
    <col min="22" max="22" width="6.7109375" customWidth="1"/>
    <col min="23" max="23" width="7.5703125" bestFit="1" customWidth="1"/>
  </cols>
  <sheetData>
    <row r="1" spans="1:23" ht="18.75" thickBot="1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1" t="s">
        <v>1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3"/>
    </row>
    <row r="2" spans="1:23" x14ac:dyDescent="0.25">
      <c r="A2" s="24" t="s">
        <v>2</v>
      </c>
      <c r="B2" s="25"/>
      <c r="C2" s="25"/>
      <c r="D2" s="25"/>
      <c r="E2" s="25"/>
      <c r="F2" s="25"/>
      <c r="G2" s="25"/>
      <c r="H2" s="25"/>
      <c r="I2" s="26"/>
      <c r="J2" s="25" t="s">
        <v>3</v>
      </c>
      <c r="K2" s="25"/>
      <c r="L2" s="25"/>
      <c r="M2" s="25"/>
      <c r="N2" s="25"/>
      <c r="O2" s="25"/>
      <c r="P2" s="25"/>
      <c r="Q2" s="25"/>
      <c r="R2" s="25"/>
      <c r="S2" s="27"/>
      <c r="T2" s="27"/>
      <c r="U2" s="27"/>
      <c r="V2" s="27"/>
      <c r="W2" s="28"/>
    </row>
    <row r="3" spans="1:23" x14ac:dyDescent="0.25">
      <c r="A3" s="29" t="s">
        <v>4</v>
      </c>
      <c r="B3" s="30"/>
      <c r="C3" s="30"/>
      <c r="D3" s="30"/>
      <c r="E3" s="30"/>
      <c r="F3" s="30"/>
      <c r="G3" s="30"/>
      <c r="H3" s="30"/>
      <c r="I3" s="26"/>
      <c r="J3" s="30" t="s">
        <v>5</v>
      </c>
      <c r="K3" s="30"/>
      <c r="L3" s="30"/>
      <c r="M3" s="30"/>
      <c r="N3" s="30"/>
      <c r="O3" s="30"/>
      <c r="P3" s="30"/>
      <c r="Q3" s="30"/>
      <c r="R3" s="30"/>
      <c r="S3" s="31"/>
      <c r="T3" s="31"/>
      <c r="U3" s="31"/>
      <c r="V3" s="31"/>
      <c r="W3" s="32"/>
    </row>
    <row r="4" spans="1:23" ht="15.75" thickBot="1" x14ac:dyDescent="0.3">
      <c r="A4" s="33" t="s">
        <v>6</v>
      </c>
      <c r="B4" s="34"/>
      <c r="C4" s="34"/>
      <c r="D4" s="34"/>
      <c r="E4" s="34"/>
      <c r="F4" s="34"/>
      <c r="G4" s="34"/>
      <c r="H4" s="34"/>
      <c r="I4" s="35"/>
      <c r="J4" s="36" t="s">
        <v>7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7"/>
    </row>
    <row r="5" spans="1:23" ht="72.75" thickBot="1" x14ac:dyDescent="0.3">
      <c r="A5" s="40" t="s">
        <v>8</v>
      </c>
      <c r="B5" s="40" t="s">
        <v>9</v>
      </c>
      <c r="C5" s="40" t="s">
        <v>10</v>
      </c>
      <c r="D5" s="42" t="s">
        <v>11</v>
      </c>
      <c r="E5" s="42" t="s">
        <v>12</v>
      </c>
      <c r="F5" s="43" t="s">
        <v>13</v>
      </c>
      <c r="G5" s="43" t="s">
        <v>14</v>
      </c>
      <c r="H5" s="42" t="s">
        <v>15</v>
      </c>
      <c r="I5" s="43" t="s">
        <v>16</v>
      </c>
      <c r="J5" s="43" t="s">
        <v>17</v>
      </c>
      <c r="K5" s="43" t="s">
        <v>18</v>
      </c>
      <c r="L5" s="42" t="s">
        <v>19</v>
      </c>
      <c r="M5" s="42" t="s">
        <v>20</v>
      </c>
      <c r="N5" s="42" t="s">
        <v>21</v>
      </c>
      <c r="O5" s="42" t="s">
        <v>22</v>
      </c>
      <c r="P5" s="42" t="s">
        <v>23</v>
      </c>
      <c r="Q5" s="42" t="s">
        <v>24</v>
      </c>
      <c r="R5" s="42" t="s">
        <v>25</v>
      </c>
      <c r="S5" s="42" t="s">
        <v>26</v>
      </c>
      <c r="T5" s="42" t="s">
        <v>27</v>
      </c>
      <c r="U5" s="42" t="s">
        <v>28</v>
      </c>
      <c r="V5" s="42" t="s">
        <v>29</v>
      </c>
      <c r="W5" s="43" t="s">
        <v>30</v>
      </c>
    </row>
    <row r="6" spans="1:23" x14ac:dyDescent="0.25">
      <c r="A6" s="38">
        <v>20214007275</v>
      </c>
      <c r="B6" s="39">
        <f>+[1]Fecha!$A$2</f>
        <v>2022</v>
      </c>
      <c r="C6" s="39">
        <f>+[1]Fecha!$B$2</f>
        <v>1</v>
      </c>
      <c r="D6" s="41">
        <v>44557</v>
      </c>
      <c r="E6" s="55">
        <v>0</v>
      </c>
      <c r="F6" s="44">
        <v>44557</v>
      </c>
      <c r="G6" s="56">
        <v>0</v>
      </c>
      <c r="H6" s="45">
        <v>120</v>
      </c>
      <c r="I6" s="54">
        <v>0</v>
      </c>
      <c r="J6" s="49">
        <v>0</v>
      </c>
      <c r="K6" s="49">
        <v>0</v>
      </c>
      <c r="L6" s="45">
        <v>1</v>
      </c>
      <c r="M6" s="45">
        <v>0</v>
      </c>
      <c r="N6" s="45">
        <v>0</v>
      </c>
      <c r="O6" s="47" t="s">
        <v>31</v>
      </c>
      <c r="P6" s="47" t="s">
        <v>32</v>
      </c>
      <c r="Q6" s="48" t="s">
        <v>31</v>
      </c>
      <c r="R6" s="48" t="s">
        <v>33</v>
      </c>
      <c r="S6" s="46">
        <v>120</v>
      </c>
      <c r="T6" s="50">
        <v>0</v>
      </c>
      <c r="U6" s="50">
        <v>2</v>
      </c>
      <c r="V6" s="50">
        <v>2</v>
      </c>
      <c r="W6" s="51"/>
    </row>
    <row r="7" spans="1:23" x14ac:dyDescent="0.25">
      <c r="A7" s="38">
        <v>20214007275</v>
      </c>
      <c r="B7" s="39">
        <f>+[1]Fecha!$A$2</f>
        <v>2022</v>
      </c>
      <c r="C7" s="39">
        <f>+[1]Fecha!$B$2</f>
        <v>1</v>
      </c>
      <c r="D7" s="41">
        <v>44558</v>
      </c>
      <c r="E7" s="55">
        <v>0</v>
      </c>
      <c r="F7" s="44">
        <v>44558</v>
      </c>
      <c r="G7" s="56">
        <v>0</v>
      </c>
      <c r="H7" s="45">
        <v>560</v>
      </c>
      <c r="I7" s="54">
        <v>0</v>
      </c>
      <c r="J7" s="49">
        <v>0</v>
      </c>
      <c r="K7" s="49">
        <v>0</v>
      </c>
      <c r="L7" s="45">
        <v>0</v>
      </c>
      <c r="M7" s="45">
        <v>0</v>
      </c>
      <c r="N7" s="45">
        <v>0</v>
      </c>
      <c r="O7" s="47" t="s">
        <v>31</v>
      </c>
      <c r="P7" s="47" t="s">
        <v>33</v>
      </c>
      <c r="Q7" s="48" t="s">
        <v>34</v>
      </c>
      <c r="R7" s="48" t="s">
        <v>34</v>
      </c>
      <c r="S7" s="46">
        <v>560</v>
      </c>
      <c r="T7" s="50">
        <v>0</v>
      </c>
      <c r="U7" s="50">
        <v>0</v>
      </c>
      <c r="V7" s="50">
        <v>0</v>
      </c>
      <c r="W7" s="52"/>
    </row>
    <row r="8" spans="1:23" x14ac:dyDescent="0.25">
      <c r="A8" s="38">
        <v>20214007275</v>
      </c>
      <c r="B8" s="39">
        <f>+[1]Fecha!$A$2</f>
        <v>2022</v>
      </c>
      <c r="C8" s="39">
        <f>+[1]Fecha!$B$2</f>
        <v>1</v>
      </c>
      <c r="D8" s="41">
        <v>44558</v>
      </c>
      <c r="E8" s="55">
        <v>0</v>
      </c>
      <c r="F8" s="44">
        <v>44559</v>
      </c>
      <c r="G8" s="56">
        <v>0</v>
      </c>
      <c r="H8" s="45">
        <v>300</v>
      </c>
      <c r="I8" s="54">
        <v>0</v>
      </c>
      <c r="J8" s="49">
        <v>0</v>
      </c>
      <c r="K8" s="49">
        <v>0</v>
      </c>
      <c r="L8" s="45">
        <v>1</v>
      </c>
      <c r="M8" s="45">
        <v>0</v>
      </c>
      <c r="N8" s="45">
        <v>0</v>
      </c>
      <c r="O8" s="47" t="s">
        <v>34</v>
      </c>
      <c r="P8" s="47" t="s">
        <v>34</v>
      </c>
      <c r="Q8" s="48" t="s">
        <v>35</v>
      </c>
      <c r="R8" s="48" t="s">
        <v>36</v>
      </c>
      <c r="S8" s="46">
        <v>350</v>
      </c>
      <c r="T8" s="50">
        <v>0</v>
      </c>
      <c r="U8" s="50">
        <v>0</v>
      </c>
      <c r="V8" s="50">
        <v>2</v>
      </c>
      <c r="W8" s="52"/>
    </row>
    <row r="9" spans="1:23" x14ac:dyDescent="0.25">
      <c r="A9" s="38">
        <v>20214007275</v>
      </c>
      <c r="B9" s="39">
        <f>+[1]Fecha!$A$2</f>
        <v>2022</v>
      </c>
      <c r="C9" s="39">
        <f>+[1]Fecha!$B$2</f>
        <v>1</v>
      </c>
      <c r="D9" s="41">
        <v>44560</v>
      </c>
      <c r="E9" s="55">
        <v>0</v>
      </c>
      <c r="F9" s="44">
        <v>44561</v>
      </c>
      <c r="G9" s="56">
        <v>0</v>
      </c>
      <c r="H9" s="45">
        <v>300</v>
      </c>
      <c r="I9" s="54">
        <v>0</v>
      </c>
      <c r="J9" s="49">
        <v>0</v>
      </c>
      <c r="K9" s="49">
        <v>0</v>
      </c>
      <c r="L9" s="45">
        <v>0</v>
      </c>
      <c r="M9" s="45">
        <v>0</v>
      </c>
      <c r="N9" s="45">
        <v>0</v>
      </c>
      <c r="O9" s="47" t="s">
        <v>35</v>
      </c>
      <c r="P9" s="47" t="s">
        <v>36</v>
      </c>
      <c r="Q9" s="48" t="s">
        <v>34</v>
      </c>
      <c r="R9" s="48" t="s">
        <v>34</v>
      </c>
      <c r="S9" s="46">
        <v>350</v>
      </c>
      <c r="T9" s="50">
        <v>0</v>
      </c>
      <c r="U9" s="50">
        <v>0</v>
      </c>
      <c r="V9" s="50">
        <v>0</v>
      </c>
      <c r="W9" s="52"/>
    </row>
    <row r="10" spans="1:23" x14ac:dyDescent="0.25">
      <c r="A10" s="38">
        <v>20214007275</v>
      </c>
      <c r="B10" s="39">
        <f>+[1]Fecha!$A$2</f>
        <v>2022</v>
      </c>
      <c r="C10" s="39">
        <f>+[1]Fecha!$B$2</f>
        <v>1</v>
      </c>
      <c r="D10" s="41">
        <v>44561</v>
      </c>
      <c r="E10" s="55">
        <v>0</v>
      </c>
      <c r="F10" s="44">
        <v>44563</v>
      </c>
      <c r="G10" s="56">
        <v>0</v>
      </c>
      <c r="H10" s="45">
        <v>0</v>
      </c>
      <c r="I10" s="54">
        <v>805</v>
      </c>
      <c r="J10" s="49">
        <v>0</v>
      </c>
      <c r="K10" s="49">
        <v>0</v>
      </c>
      <c r="L10" s="45">
        <v>1</v>
      </c>
      <c r="M10" s="45">
        <v>1</v>
      </c>
      <c r="N10" s="45">
        <v>0</v>
      </c>
      <c r="O10" s="47" t="s">
        <v>34</v>
      </c>
      <c r="P10" s="47" t="s">
        <v>34</v>
      </c>
      <c r="Q10" s="48" t="s">
        <v>37</v>
      </c>
      <c r="R10" s="48" t="s">
        <v>38</v>
      </c>
      <c r="S10" s="46">
        <v>805</v>
      </c>
      <c r="T10" s="50">
        <v>0</v>
      </c>
      <c r="U10" s="50">
        <v>5</v>
      </c>
      <c r="V10" s="50">
        <v>5</v>
      </c>
      <c r="W10" s="52"/>
    </row>
    <row r="11" spans="1:23" x14ac:dyDescent="0.25">
      <c r="A11" s="38">
        <v>20214007275</v>
      </c>
      <c r="B11" s="39">
        <f>+[1]Fecha!$A$2</f>
        <v>2022</v>
      </c>
      <c r="C11" s="39">
        <f>+[1]Fecha!$B$2</f>
        <v>1</v>
      </c>
      <c r="D11" s="41">
        <v>44565</v>
      </c>
      <c r="E11" s="55">
        <v>0</v>
      </c>
      <c r="F11" s="44">
        <v>44565</v>
      </c>
      <c r="G11" s="56">
        <v>0</v>
      </c>
      <c r="H11" s="45">
        <v>805</v>
      </c>
      <c r="I11" s="54">
        <v>0</v>
      </c>
      <c r="J11" s="49">
        <v>0</v>
      </c>
      <c r="K11" s="49">
        <v>0</v>
      </c>
      <c r="L11" s="45">
        <v>0</v>
      </c>
      <c r="M11" s="45">
        <v>0</v>
      </c>
      <c r="N11" s="45">
        <v>0</v>
      </c>
      <c r="O11" s="47" t="s">
        <v>37</v>
      </c>
      <c r="P11" s="47" t="s">
        <v>38</v>
      </c>
      <c r="Q11" s="48" t="s">
        <v>34</v>
      </c>
      <c r="R11" s="48" t="s">
        <v>34</v>
      </c>
      <c r="S11" s="46">
        <v>805</v>
      </c>
      <c r="T11" s="50">
        <v>0</v>
      </c>
      <c r="U11" s="50">
        <v>0</v>
      </c>
      <c r="V11" s="50">
        <v>0</v>
      </c>
      <c r="W11" s="53"/>
    </row>
    <row r="12" spans="1:23" ht="15.75" customHeight="1" x14ac:dyDescent="0.25">
      <c r="A12" s="38">
        <v>20214007275</v>
      </c>
      <c r="B12" s="39">
        <f>+[1]Fecha!$A$2</f>
        <v>2022</v>
      </c>
      <c r="C12" s="39">
        <f>+[1]Fecha!$B$2</f>
        <v>1</v>
      </c>
      <c r="D12" s="41">
        <v>44566</v>
      </c>
      <c r="E12" s="55">
        <v>0</v>
      </c>
      <c r="F12" s="44">
        <v>44566</v>
      </c>
      <c r="G12" s="56">
        <v>0</v>
      </c>
      <c r="H12" s="45">
        <v>805</v>
      </c>
      <c r="I12" s="54">
        <v>0</v>
      </c>
      <c r="J12" s="49">
        <v>0</v>
      </c>
      <c r="K12" s="49">
        <v>0</v>
      </c>
      <c r="L12" s="45">
        <v>1</v>
      </c>
      <c r="M12" s="45">
        <v>1</v>
      </c>
      <c r="N12" s="45">
        <v>0</v>
      </c>
      <c r="O12" s="47" t="s">
        <v>34</v>
      </c>
      <c r="P12" s="47" t="s">
        <v>34</v>
      </c>
      <c r="Q12" s="48" t="s">
        <v>37</v>
      </c>
      <c r="R12" s="48" t="s">
        <v>38</v>
      </c>
      <c r="S12" s="46">
        <v>805</v>
      </c>
      <c r="T12" s="50">
        <v>0</v>
      </c>
      <c r="U12" s="50">
        <v>3</v>
      </c>
      <c r="V12" s="50">
        <v>3</v>
      </c>
      <c r="W12" s="53"/>
    </row>
    <row r="13" spans="1:23" ht="15.75" customHeight="1" x14ac:dyDescent="0.25">
      <c r="A13" s="38">
        <v>20214007275</v>
      </c>
      <c r="B13" s="39">
        <f>+[1]Fecha!$A$2</f>
        <v>2022</v>
      </c>
      <c r="C13" s="39">
        <f>+[1]Fecha!$B$2</f>
        <v>1</v>
      </c>
      <c r="D13" s="41">
        <v>44568</v>
      </c>
      <c r="E13" s="55">
        <v>0</v>
      </c>
      <c r="F13" s="44">
        <v>44568</v>
      </c>
      <c r="G13" s="56">
        <v>0</v>
      </c>
      <c r="H13" s="45">
        <v>232</v>
      </c>
      <c r="I13" s="54">
        <v>0</v>
      </c>
      <c r="J13" s="49">
        <v>0</v>
      </c>
      <c r="K13" s="49">
        <v>0</v>
      </c>
      <c r="L13" s="45">
        <v>0</v>
      </c>
      <c r="M13" s="45">
        <v>0</v>
      </c>
      <c r="N13" s="45">
        <v>0</v>
      </c>
      <c r="O13" s="47" t="s">
        <v>37</v>
      </c>
      <c r="P13" s="47" t="s">
        <v>38</v>
      </c>
      <c r="Q13" s="48" t="s">
        <v>31</v>
      </c>
      <c r="R13" s="48" t="s">
        <v>32</v>
      </c>
      <c r="S13" s="46">
        <v>350</v>
      </c>
      <c r="T13" s="50">
        <v>0</v>
      </c>
      <c r="U13" s="50">
        <v>0</v>
      </c>
      <c r="V13" s="50">
        <v>0</v>
      </c>
      <c r="W13" s="53"/>
    </row>
    <row r="14" spans="1:23" ht="15.75" customHeight="1" x14ac:dyDescent="0.25">
      <c r="A14" s="38">
        <v>20214007275</v>
      </c>
      <c r="B14" s="39">
        <f>+[1]Fecha!$A$2</f>
        <v>2022</v>
      </c>
      <c r="C14" s="39">
        <f>+[1]Fecha!$B$2</f>
        <v>1</v>
      </c>
      <c r="D14" s="41">
        <v>44571</v>
      </c>
      <c r="E14" s="55">
        <v>0</v>
      </c>
      <c r="F14" s="44">
        <v>44572</v>
      </c>
      <c r="G14" s="56">
        <v>0</v>
      </c>
      <c r="H14" s="45">
        <v>120</v>
      </c>
      <c r="I14" s="54">
        <v>0</v>
      </c>
      <c r="J14" s="49">
        <v>0</v>
      </c>
      <c r="K14" s="49">
        <v>0</v>
      </c>
      <c r="L14" s="45">
        <v>1</v>
      </c>
      <c r="M14" s="45">
        <v>0</v>
      </c>
      <c r="N14" s="45">
        <v>0</v>
      </c>
      <c r="O14" s="47" t="s">
        <v>31</v>
      </c>
      <c r="P14" s="47" t="s">
        <v>32</v>
      </c>
      <c r="Q14" s="48" t="s">
        <v>31</v>
      </c>
      <c r="R14" s="48" t="s">
        <v>33</v>
      </c>
      <c r="S14" s="46">
        <v>120</v>
      </c>
      <c r="T14" s="50">
        <v>0</v>
      </c>
      <c r="U14" s="50">
        <v>2</v>
      </c>
      <c r="V14" s="50">
        <v>2</v>
      </c>
      <c r="W14" s="53"/>
    </row>
    <row r="15" spans="1:23" ht="15.75" customHeight="1" x14ac:dyDescent="0.25">
      <c r="A15" s="38">
        <v>20214007275</v>
      </c>
      <c r="B15" s="39">
        <f>+[1]Fecha!$A$2</f>
        <v>2022</v>
      </c>
      <c r="C15" s="39">
        <f>+[1]Fecha!$B$2</f>
        <v>1</v>
      </c>
      <c r="D15" s="41">
        <v>44572</v>
      </c>
      <c r="E15" s="55">
        <v>0</v>
      </c>
      <c r="F15" s="44">
        <v>44572</v>
      </c>
      <c r="G15" s="56">
        <v>0</v>
      </c>
      <c r="H15" s="45">
        <v>120</v>
      </c>
      <c r="I15" s="54">
        <v>0</v>
      </c>
      <c r="J15" s="49">
        <v>0</v>
      </c>
      <c r="K15" s="49">
        <v>0</v>
      </c>
      <c r="L15" s="45">
        <v>0</v>
      </c>
      <c r="M15" s="45">
        <v>0</v>
      </c>
      <c r="N15" s="45">
        <v>0</v>
      </c>
      <c r="O15" s="47" t="s">
        <v>31</v>
      </c>
      <c r="P15" s="47" t="s">
        <v>33</v>
      </c>
      <c r="Q15" s="48" t="s">
        <v>31</v>
      </c>
      <c r="R15" s="48" t="s">
        <v>32</v>
      </c>
      <c r="S15" s="46">
        <v>120</v>
      </c>
      <c r="T15" s="50">
        <v>0</v>
      </c>
      <c r="U15" s="50">
        <v>0</v>
      </c>
      <c r="V15" s="50">
        <v>0</v>
      </c>
      <c r="W15" s="53"/>
    </row>
    <row r="16" spans="1:23" ht="15.75" customHeight="1" x14ac:dyDescent="0.25">
      <c r="A16" s="38">
        <v>20214007275</v>
      </c>
      <c r="B16" s="39">
        <f>+[1]Fecha!$A$2</f>
        <v>2022</v>
      </c>
      <c r="C16" s="39">
        <f>+[1]Fecha!$B$2</f>
        <v>1</v>
      </c>
      <c r="D16" s="41">
        <v>44574</v>
      </c>
      <c r="E16" s="55">
        <v>0</v>
      </c>
      <c r="F16" s="44">
        <v>44574</v>
      </c>
      <c r="G16" s="56">
        <v>0</v>
      </c>
      <c r="H16" s="45">
        <v>470</v>
      </c>
      <c r="I16" s="54">
        <v>0</v>
      </c>
      <c r="J16" s="49">
        <v>0</v>
      </c>
      <c r="K16" s="49">
        <v>0</v>
      </c>
      <c r="L16" s="45">
        <v>1</v>
      </c>
      <c r="M16" s="45">
        <v>0</v>
      </c>
      <c r="N16" s="45">
        <v>0</v>
      </c>
      <c r="O16" s="47" t="s">
        <v>31</v>
      </c>
      <c r="P16" s="47" t="s">
        <v>32</v>
      </c>
      <c r="Q16" s="48" t="s">
        <v>39</v>
      </c>
      <c r="R16" s="48" t="s">
        <v>40</v>
      </c>
      <c r="S16" s="46">
        <v>470</v>
      </c>
      <c r="T16" s="50">
        <v>0</v>
      </c>
      <c r="U16" s="50">
        <v>0</v>
      </c>
      <c r="V16" s="50">
        <v>2</v>
      </c>
      <c r="W16" s="53"/>
    </row>
    <row r="17" spans="1:23" ht="15.75" customHeight="1" x14ac:dyDescent="0.25">
      <c r="A17" s="38">
        <v>20214007275</v>
      </c>
      <c r="B17" s="39">
        <f>+[1]Fecha!$A$2</f>
        <v>2022</v>
      </c>
      <c r="C17" s="39">
        <f>+[1]Fecha!$B$2</f>
        <v>1</v>
      </c>
      <c r="D17" s="41">
        <v>44575</v>
      </c>
      <c r="E17" s="55">
        <v>0</v>
      </c>
      <c r="F17" s="44">
        <v>44575</v>
      </c>
      <c r="G17" s="56">
        <v>0</v>
      </c>
      <c r="H17" s="45">
        <v>470</v>
      </c>
      <c r="I17" s="54">
        <v>0</v>
      </c>
      <c r="J17" s="49">
        <v>0</v>
      </c>
      <c r="K17" s="49">
        <v>0</v>
      </c>
      <c r="L17" s="45">
        <v>0</v>
      </c>
      <c r="M17" s="45">
        <v>0</v>
      </c>
      <c r="N17" s="45">
        <v>0</v>
      </c>
      <c r="O17" s="47" t="s">
        <v>39</v>
      </c>
      <c r="P17" s="47" t="s">
        <v>40</v>
      </c>
      <c r="Q17" s="48" t="s">
        <v>31</v>
      </c>
      <c r="R17" s="48" t="s">
        <v>32</v>
      </c>
      <c r="S17" s="46">
        <v>470</v>
      </c>
      <c r="T17" s="50">
        <v>0</v>
      </c>
      <c r="U17" s="50">
        <v>0</v>
      </c>
      <c r="V17" s="50">
        <v>0</v>
      </c>
      <c r="W17" s="53"/>
    </row>
    <row r="18" spans="1:23" ht="15.75" customHeight="1" x14ac:dyDescent="0.25">
      <c r="A18" s="38">
        <v>20214007275</v>
      </c>
      <c r="B18" s="39">
        <f>+[1]Fecha!$A$2</f>
        <v>2022</v>
      </c>
      <c r="C18" s="39">
        <f>+[1]Fecha!$B$2</f>
        <v>1</v>
      </c>
      <c r="D18" s="41">
        <v>44578</v>
      </c>
      <c r="E18" s="55">
        <v>0</v>
      </c>
      <c r="F18" s="44">
        <v>44578</v>
      </c>
      <c r="G18" s="56">
        <v>0</v>
      </c>
      <c r="H18" s="45">
        <v>10</v>
      </c>
      <c r="I18" s="54">
        <v>0</v>
      </c>
      <c r="J18" s="49">
        <v>0</v>
      </c>
      <c r="K18" s="49">
        <v>0</v>
      </c>
      <c r="L18" s="45">
        <v>1</v>
      </c>
      <c r="M18" s="45">
        <v>0</v>
      </c>
      <c r="N18" s="45">
        <v>0</v>
      </c>
      <c r="O18" s="47" t="s">
        <v>31</v>
      </c>
      <c r="P18" s="47" t="s">
        <v>32</v>
      </c>
      <c r="Q18" s="48" t="s">
        <v>31</v>
      </c>
      <c r="R18" s="48" t="s">
        <v>32</v>
      </c>
      <c r="S18" s="46">
        <v>350</v>
      </c>
      <c r="T18" s="50">
        <v>0</v>
      </c>
      <c r="U18" s="50">
        <v>0</v>
      </c>
      <c r="V18" s="50">
        <v>1</v>
      </c>
      <c r="W18" s="53"/>
    </row>
    <row r="19" spans="1:23" ht="15.75" customHeight="1" x14ac:dyDescent="0.25">
      <c r="A19" s="38">
        <v>20214007275</v>
      </c>
      <c r="B19" s="39">
        <f>+[1]Fecha!$A$2</f>
        <v>2022</v>
      </c>
      <c r="C19" s="39">
        <f>+[1]Fecha!$B$2</f>
        <v>1</v>
      </c>
      <c r="D19" s="41">
        <v>44580</v>
      </c>
      <c r="E19" s="55">
        <v>0</v>
      </c>
      <c r="F19" s="44">
        <v>44580</v>
      </c>
      <c r="G19" s="56">
        <v>0</v>
      </c>
      <c r="H19" s="45">
        <v>528</v>
      </c>
      <c r="I19" s="54">
        <v>0</v>
      </c>
      <c r="J19" s="49">
        <v>0</v>
      </c>
      <c r="K19" s="49">
        <v>0</v>
      </c>
      <c r="L19" s="45">
        <v>1</v>
      </c>
      <c r="M19" s="45">
        <v>0</v>
      </c>
      <c r="N19" s="45">
        <v>0</v>
      </c>
      <c r="O19" s="47" t="s">
        <v>31</v>
      </c>
      <c r="P19" s="47" t="s">
        <v>32</v>
      </c>
      <c r="Q19" s="48" t="s">
        <v>41</v>
      </c>
      <c r="R19" s="48" t="s">
        <v>42</v>
      </c>
      <c r="S19" s="46">
        <v>528</v>
      </c>
      <c r="T19" s="50">
        <v>0</v>
      </c>
      <c r="U19" s="50">
        <v>0</v>
      </c>
      <c r="V19" s="50">
        <v>2</v>
      </c>
      <c r="W19" s="53"/>
    </row>
    <row r="20" spans="1:23" ht="15.75" customHeight="1" thickBot="1" x14ac:dyDescent="0.3">
      <c r="A20" s="38">
        <v>20214007275</v>
      </c>
      <c r="B20" s="39">
        <f>+[1]Fecha!$A$2</f>
        <v>2022</v>
      </c>
      <c r="C20" s="39">
        <f>+[1]Fecha!$B$2</f>
        <v>1</v>
      </c>
      <c r="D20" s="41">
        <v>44580</v>
      </c>
      <c r="E20" s="55">
        <v>0</v>
      </c>
      <c r="F20" s="44">
        <v>44581</v>
      </c>
      <c r="G20" s="56">
        <v>0</v>
      </c>
      <c r="H20" s="45">
        <v>528</v>
      </c>
      <c r="I20" s="54">
        <v>0</v>
      </c>
      <c r="J20" s="49">
        <v>0</v>
      </c>
      <c r="K20" s="49">
        <v>0</v>
      </c>
      <c r="L20" s="45">
        <v>0</v>
      </c>
      <c r="M20" s="45">
        <v>0</v>
      </c>
      <c r="N20" s="45">
        <v>0</v>
      </c>
      <c r="O20" s="47" t="s">
        <v>41</v>
      </c>
      <c r="P20" s="47" t="s">
        <v>42</v>
      </c>
      <c r="Q20" s="48" t="s">
        <v>31</v>
      </c>
      <c r="R20" s="48" t="s">
        <v>32</v>
      </c>
      <c r="S20" s="46">
        <v>528</v>
      </c>
      <c r="T20" s="50">
        <v>0</v>
      </c>
      <c r="U20" s="50">
        <v>0</v>
      </c>
      <c r="V20" s="50">
        <v>0</v>
      </c>
      <c r="W20" s="53"/>
    </row>
    <row r="21" spans="1:23" ht="15.75" customHeight="1" x14ac:dyDescent="0.25">
      <c r="A21" s="38">
        <v>20214007275</v>
      </c>
      <c r="B21" s="39">
        <f>+[1]Fecha!$A$2</f>
        <v>2022</v>
      </c>
      <c r="C21" s="39">
        <f>+[1]Fecha!$B$2</f>
        <v>1</v>
      </c>
      <c r="D21" s="11" t="s">
        <v>43</v>
      </c>
      <c r="E21" s="12"/>
      <c r="F21" s="13"/>
      <c r="G21" s="1">
        <v>0</v>
      </c>
      <c r="H21" s="2"/>
      <c r="I21" s="7"/>
      <c r="J21" s="2">
        <v>0</v>
      </c>
      <c r="K21" s="2">
        <v>0</v>
      </c>
      <c r="L21" s="2"/>
      <c r="M21" s="2">
        <v>0</v>
      </c>
      <c r="N21" s="2">
        <v>0</v>
      </c>
      <c r="O21" s="3"/>
      <c r="P21" s="3"/>
      <c r="Q21" s="4"/>
      <c r="R21" s="4"/>
      <c r="S21" s="5"/>
      <c r="T21" s="5"/>
      <c r="U21" s="5"/>
      <c r="V21" s="5"/>
      <c r="W21" s="8"/>
    </row>
    <row r="22" spans="1:23" ht="15.75" customHeight="1" x14ac:dyDescent="0.25">
      <c r="A22" s="38">
        <v>20214007275</v>
      </c>
      <c r="B22" s="39">
        <f>+[1]Fecha!$A$2</f>
        <v>2022</v>
      </c>
      <c r="C22" s="39">
        <f>+[1]Fecha!$B$2</f>
        <v>1</v>
      </c>
      <c r="D22" s="14"/>
      <c r="E22" s="15"/>
      <c r="F22" s="16"/>
      <c r="G22" s="1">
        <v>0</v>
      </c>
      <c r="H22" s="2"/>
      <c r="I22" s="7"/>
      <c r="J22" s="2">
        <v>0</v>
      </c>
      <c r="K22" s="2">
        <v>0</v>
      </c>
      <c r="L22" s="2"/>
      <c r="M22" s="2">
        <v>0</v>
      </c>
      <c r="N22" s="2">
        <v>0</v>
      </c>
      <c r="O22" s="3"/>
      <c r="P22" s="3"/>
      <c r="Q22" s="4"/>
      <c r="R22" s="4"/>
      <c r="S22" s="5"/>
      <c r="T22" s="5"/>
      <c r="U22" s="5"/>
      <c r="V22" s="5"/>
      <c r="W22" s="8"/>
    </row>
    <row r="23" spans="1:23" ht="15.75" customHeight="1" x14ac:dyDescent="0.25">
      <c r="A23" s="38">
        <v>20214007275</v>
      </c>
      <c r="B23" s="39">
        <f>+[1]Fecha!$A$2</f>
        <v>2022</v>
      </c>
      <c r="C23" s="39">
        <f>+[1]Fecha!$B$2</f>
        <v>1</v>
      </c>
      <c r="D23" s="14"/>
      <c r="E23" s="15"/>
      <c r="F23" s="16"/>
      <c r="G23" s="1">
        <v>0</v>
      </c>
      <c r="H23" s="2"/>
      <c r="I23" s="2"/>
      <c r="J23" s="2">
        <v>0</v>
      </c>
      <c r="K23" s="2">
        <v>0</v>
      </c>
      <c r="L23" s="2"/>
      <c r="M23" s="2">
        <v>0</v>
      </c>
      <c r="N23" s="2">
        <v>0</v>
      </c>
      <c r="O23" s="3"/>
      <c r="P23" s="3"/>
      <c r="Q23" s="4"/>
      <c r="R23" s="4"/>
      <c r="S23" s="5"/>
      <c r="T23" s="5"/>
      <c r="U23" s="5"/>
      <c r="V23" s="5"/>
      <c r="W23" s="6"/>
    </row>
    <row r="24" spans="1:23" ht="15.75" customHeight="1" x14ac:dyDescent="0.25">
      <c r="A24" s="38">
        <v>20214007275</v>
      </c>
      <c r="B24" s="39">
        <f>+[1]Fecha!$A$2</f>
        <v>2022</v>
      </c>
      <c r="C24" s="39">
        <f>+[1]Fecha!$B$2</f>
        <v>1</v>
      </c>
      <c r="D24" s="14"/>
      <c r="E24" s="15"/>
      <c r="F24" s="16"/>
      <c r="G24" s="1">
        <v>0</v>
      </c>
      <c r="H24" s="2"/>
      <c r="I24" s="7"/>
      <c r="J24" s="2">
        <v>0</v>
      </c>
      <c r="K24" s="2">
        <v>0</v>
      </c>
      <c r="L24" s="2"/>
      <c r="M24" s="2">
        <v>0</v>
      </c>
      <c r="N24" s="2">
        <v>0</v>
      </c>
      <c r="O24" s="3"/>
      <c r="P24" s="3"/>
      <c r="Q24" s="4"/>
      <c r="R24" s="4"/>
      <c r="S24" s="5"/>
      <c r="T24" s="5"/>
      <c r="U24" s="5"/>
      <c r="V24" s="5"/>
      <c r="W24" s="6"/>
    </row>
    <row r="25" spans="1:23" ht="15.75" customHeight="1" x14ac:dyDescent="0.25">
      <c r="A25" s="38">
        <v>20214007275</v>
      </c>
      <c r="B25" s="39">
        <f>+[1]Fecha!$A$2</f>
        <v>2022</v>
      </c>
      <c r="C25" s="39">
        <f>+[1]Fecha!$B$2</f>
        <v>1</v>
      </c>
      <c r="D25" s="14"/>
      <c r="E25" s="15"/>
      <c r="F25" s="16"/>
      <c r="G25" s="1">
        <v>0</v>
      </c>
      <c r="H25" s="2"/>
      <c r="I25" s="2"/>
      <c r="J25" s="2">
        <v>0</v>
      </c>
      <c r="K25" s="2">
        <v>0</v>
      </c>
      <c r="L25" s="2"/>
      <c r="M25" s="2">
        <v>0</v>
      </c>
      <c r="N25" s="2">
        <v>0</v>
      </c>
      <c r="O25" s="3"/>
      <c r="P25" s="3"/>
      <c r="Q25" s="4"/>
      <c r="R25" s="4"/>
      <c r="S25" s="5"/>
      <c r="T25" s="5"/>
      <c r="U25" s="5"/>
      <c r="V25" s="5"/>
      <c r="W25" s="6"/>
    </row>
    <row r="26" spans="1:23" ht="15.75" customHeight="1" x14ac:dyDescent="0.25">
      <c r="A26" s="38">
        <v>20214007275</v>
      </c>
      <c r="B26" s="39">
        <f>+[1]Fecha!$A$2</f>
        <v>2022</v>
      </c>
      <c r="C26" s="39">
        <f>+[1]Fecha!$B$2</f>
        <v>1</v>
      </c>
      <c r="D26" s="14"/>
      <c r="E26" s="15"/>
      <c r="F26" s="16"/>
      <c r="G26" s="1">
        <v>0</v>
      </c>
      <c r="H26" s="2"/>
      <c r="I26" s="7"/>
      <c r="J26" s="2">
        <v>0</v>
      </c>
      <c r="K26" s="2">
        <v>0</v>
      </c>
      <c r="L26" s="2"/>
      <c r="M26" s="2">
        <v>0</v>
      </c>
      <c r="N26" s="2">
        <v>0</v>
      </c>
      <c r="O26" s="3"/>
      <c r="P26" s="3"/>
      <c r="Q26" s="4"/>
      <c r="R26" s="4"/>
      <c r="S26" s="5"/>
      <c r="T26" s="5"/>
      <c r="U26" s="5"/>
      <c r="V26" s="5"/>
      <c r="W26" s="6"/>
    </row>
    <row r="27" spans="1:23" ht="15.75" customHeight="1" thickBot="1" x14ac:dyDescent="0.3">
      <c r="A27" s="38">
        <v>20214007275</v>
      </c>
      <c r="B27" s="39">
        <f>+[1]Fecha!$A$2</f>
        <v>2022</v>
      </c>
      <c r="C27" s="39">
        <f>+[1]Fecha!$B$2</f>
        <v>1</v>
      </c>
      <c r="D27" s="17"/>
      <c r="E27" s="18"/>
      <c r="F27" s="19"/>
      <c r="G27" s="1">
        <v>0</v>
      </c>
      <c r="H27" s="2"/>
      <c r="I27" s="2"/>
      <c r="J27" s="2">
        <v>0</v>
      </c>
      <c r="K27" s="2">
        <v>0</v>
      </c>
      <c r="L27" s="2"/>
      <c r="M27" s="2">
        <v>0</v>
      </c>
      <c r="N27" s="2">
        <v>0</v>
      </c>
      <c r="O27" s="3"/>
      <c r="P27" s="3"/>
      <c r="Q27" s="4"/>
      <c r="R27" s="4"/>
      <c r="S27" s="5"/>
      <c r="T27" s="5"/>
      <c r="U27" s="5"/>
      <c r="V27" s="5"/>
      <c r="W27" s="6"/>
    </row>
    <row r="28" spans="1:23" ht="15.75" thickBot="1" x14ac:dyDescent="0.3">
      <c r="A28" s="9"/>
      <c r="B28" s="9"/>
      <c r="C28" s="9"/>
      <c r="D28" s="9"/>
      <c r="E28" s="9"/>
      <c r="F28" s="9"/>
      <c r="G28" s="9"/>
      <c r="H28" s="10">
        <f>SUM(H6:H27)</f>
        <v>5368</v>
      </c>
      <c r="I28" s="10">
        <f t="shared" ref="I28:N28" si="0">SUM(I6:I27)</f>
        <v>805</v>
      </c>
      <c r="J28" s="10">
        <f t="shared" si="0"/>
        <v>0</v>
      </c>
      <c r="K28" s="10">
        <f t="shared" si="0"/>
        <v>0</v>
      </c>
      <c r="L28" s="10">
        <f t="shared" si="0"/>
        <v>8</v>
      </c>
      <c r="M28" s="10">
        <f t="shared" si="0"/>
        <v>2</v>
      </c>
      <c r="N28" s="10">
        <f t="shared" si="0"/>
        <v>0</v>
      </c>
      <c r="O28" s="9"/>
      <c r="P28" s="9"/>
      <c r="Q28" s="9"/>
      <c r="R28" s="9"/>
      <c r="S28" s="9">
        <f>SUM(S6:S27)</f>
        <v>6731</v>
      </c>
      <c r="T28" s="9">
        <f t="shared" ref="T28:V28" si="1">SUM(T6:T27)</f>
        <v>0</v>
      </c>
      <c r="U28" s="9">
        <f t="shared" si="1"/>
        <v>12</v>
      </c>
      <c r="V28" s="9">
        <f t="shared" si="1"/>
        <v>19</v>
      </c>
      <c r="W28" s="9"/>
    </row>
    <row r="33" spans="1:9" x14ac:dyDescent="0.25">
      <c r="A33" t="s">
        <v>44</v>
      </c>
      <c r="I33" t="s">
        <v>45</v>
      </c>
    </row>
  </sheetData>
  <mergeCells count="8">
    <mergeCell ref="A4:H4"/>
    <mergeCell ref="D21:F27"/>
    <mergeCell ref="A1:K1"/>
    <mergeCell ref="L1:W1"/>
    <mergeCell ref="A2:H2"/>
    <mergeCell ref="J2:R2"/>
    <mergeCell ref="A3:H3"/>
    <mergeCell ref="J3:R3"/>
  </mergeCells>
  <pageMargins left="0.19685039370078741" right="0" top="0.74803149606299213" bottom="0.74803149606299213" header="0.31496062992125984" footer="0.31496062992125984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Acevedo Hugo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2022-02-22T13:30:55Z</dcterms:created>
  <dcterms:modified xsi:type="dcterms:W3CDTF">2022-02-22T19:44:41Z</dcterms:modified>
</cp:coreProperties>
</file>