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clln\Desktop\HPCA-Project-Code\benchmark_results\"/>
    </mc:Choice>
  </mc:AlternateContent>
  <xr:revisionPtr revIDLastSave="0" documentId="13_ncr:1_{AF457626-63CC-4840-8FFA-211C9281493A}" xr6:coauthVersionLast="40" xr6:coauthVersionMax="40" xr10:uidLastSave="{00000000-0000-0000-0000-000000000000}"/>
  <bookViews>
    <workbookView xWindow="-110" yWindow="-110" windowWidth="19420" windowHeight="10420" activeTab="2" xr2:uid="{00000000-000D-0000-FFFF-FFFF00000000}"/>
  </bookViews>
  <sheets>
    <sheet name="Exec_time_Graphics" sheetId="3" r:id="rId1"/>
    <sheet name="Exec_time_Data" sheetId="1" r:id="rId2"/>
    <sheet name="Speedup_Graphics" sheetId="5" r:id="rId3"/>
    <sheet name="Speedup_Data" sheetId="4" r:id="rId4"/>
  </sheets>
  <calcPr calcId="191029"/>
  <pivotCaches>
    <pivotCache cacheId="3" r:id="rId5"/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3" l="1"/>
  <c r="A12" i="5" l="1"/>
  <c r="D13" i="4"/>
  <c r="D12" i="4"/>
  <c r="D11" i="4"/>
  <c r="D10" i="4"/>
  <c r="D9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<sst xmlns="http://schemas.openxmlformats.org/spreadsheetml/2006/main" count="82" uniqueCount="14">
  <si>
    <t>Measurements</t>
  </si>
  <si>
    <t>nodes_number</t>
  </si>
  <si>
    <t>slowest_node_mc_pi</t>
  </si>
  <si>
    <t>trials</t>
  </si>
  <si>
    <t>e06</t>
  </si>
  <si>
    <t>e08</t>
  </si>
  <si>
    <t>Etichette di riga</t>
  </si>
  <si>
    <t>Totale complessivo</t>
  </si>
  <si>
    <t>Title</t>
  </si>
  <si>
    <t>Slowest Node's Execution Time</t>
  </si>
  <si>
    <t>speedup</t>
  </si>
  <si>
    <t>ideal</t>
  </si>
  <si>
    <t>Real Speedup</t>
  </si>
  <si>
    <t>Ideal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</si>
</sst>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[mc_graphs.xlsx]Exec_time_Graphics!Tabella pivot5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Exec_time_Graphics!$B$3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Exec_time_Graphics!$A$4:$A$10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Exec_time_Graphics!$B$4:$B$10</c:f>
              <c:numCache>
                <c:formatCode>0.00</c:formatCode>
                <c:ptCount val="6"/>
                <c:pt idx="0">
                  <c:v>133.8339</c:v>
                </c:pt>
                <c:pt idx="1">
                  <c:v>67.478999999999999</c:v>
                </c:pt>
                <c:pt idx="2">
                  <c:v>36.581250000000004</c:v>
                </c:pt>
                <c:pt idx="3">
                  <c:v>18.662974999999999</c:v>
                </c:pt>
                <c:pt idx="4">
                  <c:v>9.1722750000000008</c:v>
                </c:pt>
                <c:pt idx="5">
                  <c:v>4.7223250000000005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A-4DB7-9D72-425C0A7FD7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1219312"/>
        <c:axId val="899717344"/>
      </c:barChart>
      <c:catAx>
        <c:axId val="110121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cap="all" baseline="0">
                    <a:effectLst/>
                  </a:rPr>
                  <a:t>Number of mpi SLOTS</a:t>
                </a:r>
                <a:endParaRPr lang="it-I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717344"/>
        <c:crossesAt val="1.0000000000000002E-2"/>
        <c:auto val="1"/>
        <c:lblAlgn val="ctr"/>
        <c:lblOffset val="100"/>
        <c:noMultiLvlLbl val="0"/>
      </c:catAx>
      <c:valAx>
        <c:axId val="899717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cap="all" baseline="0">
                    <a:effectLst/>
                  </a:rPr>
                  <a:t>T_exe (seconds)</a:t>
                </a:r>
                <a:endParaRPr lang="it-I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121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[mc_graphs.xlsx]Speedup_Graphics!Tabella pivot6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Speedup_Graphics!$B$3</c:f>
              <c:strCache>
                <c:ptCount val="1"/>
                <c:pt idx="0">
                  <c:v>Real Speedup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Speedup_Graphics!$A$4:$A$9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Speedup_Graphics!$B$4:$B$9</c:f>
              <c:numCache>
                <c:formatCode>0.00</c:formatCode>
                <c:ptCount val="5"/>
                <c:pt idx="0">
                  <c:v>1.9833414840172499</c:v>
                </c:pt>
                <c:pt idx="1">
                  <c:v>3.6585381855458734</c:v>
                </c:pt>
                <c:pt idx="2">
                  <c:v>7.1710914256703449</c:v>
                </c:pt>
                <c:pt idx="3">
                  <c:v>14.59113469668103</c:v>
                </c:pt>
                <c:pt idx="4">
                  <c:v>28.340679644031272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9-4502-AA07-84BE0BA34BC3}"/>
            </c:ext>
          </c:extLst>
        </c:ser>
        <c:ser>
          <c:idx val="1"/>
          <c:order val="1"/>
          <c:tx>
            <c:strRef>
              <c:f>Speedup_Graphics!$C$3</c:f>
              <c:strCache>
                <c:ptCount val="1"/>
                <c:pt idx="0">
                  <c:v>Ideal Speedup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Speedup_Graphics!$A$4:$A$9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Speedup_Graphics!$C$4:$C$9</c:f>
              <c:numCache>
                <c:formatCode>0.00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9-4502-AA07-84BE0BA34B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3424448"/>
        <c:axId val="1029093520"/>
      </c:barChart>
      <c:catAx>
        <c:axId val="103342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mpi SLOTS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9093520"/>
        <c:crosses val="autoZero"/>
        <c:auto val="1"/>
        <c:lblAlgn val="ctr"/>
        <c:lblOffset val="100"/>
        <c:noMultiLvlLbl val="0"/>
      </c:catAx>
      <c:valAx>
        <c:axId val="10290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34244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184149</xdr:rowOff>
    </xdr:from>
    <xdr:to>
      <xdr:col>10</xdr:col>
      <xdr:colOff>25400</xdr:colOff>
      <xdr:row>17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6D75CE5-281D-4F59-B60A-ADE299B1E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0.125</cdr:x>
      <cdr:y>0.00271</cdr:y>
    </cdr:from>
    <cdr:to>
      <cdr:x>0.875</cdr:x>
      <cdr:y>0.13321</cdr:y>
    </cdr:to>
    <cdr:sp macro="" textlink="Exec_time_Graphics!$A$12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8F961614-E2C3-4D10-9FA1-2314736FCAAA}"/>
            </a:ext>
          </a:extLst>
        </cdr:cNvPr>
        <cdr:cNvSpPr txBox="1"/>
      </cdr:nvSpPr>
      <cdr:spPr>
        <a:xfrm xmlns:a="http://schemas.openxmlformats.org/drawingml/2006/main">
          <a:off x="952500" y="9884"/>
          <a:ext cx="5715000" cy="475892"/>
        </a:xfrm>
        <a:prstGeom xmlns:a="http://schemas.openxmlformats.org/drawingml/2006/main" prst="rect">
          <a:avLst/>
        </a:prstGeom>
        <a:effectLst xmlns:a="http://schemas.openxmlformats.org/drawingml/2006/main">
          <a:outerShdw blurRad="50800" dist="38100" dir="5400000" algn="t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vertOverflow="clip" wrap="square" rtlCol="0" anchor="t" anchorCtr="1"/>
        <a:lstStyle xmlns:a="http://schemas.openxmlformats.org/drawingml/2006/main"/>
        <a:p xmlns:a="http://schemas.openxmlformats.org/drawingml/2006/main">
          <a:fld id="{200104DA-D78D-49ED-BC3E-A0EF7B1E8E27}" type="TxLink">
            <a:rPr lang="en-US" sz="1800" b="1" i="0" u="none" strike="noStrike">
              <a:solidFill>
                <a:schemeClr val="bg2"/>
              </a:solidFill>
              <a:latin typeface="Calibri"/>
              <a:cs typeface="Calibri"/>
            </a:rPr>
            <a:pPr/>
            <a:t>MC estimation of Pi - e08</a:t>
          </a:fld>
          <a:endParaRPr lang="it-IT" sz="1800" b="1">
            <a:solidFill>
              <a:schemeClr val="bg2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9524</xdr:rowOff>
    </xdr:from>
    <xdr:to>
      <xdr:col>13</xdr:col>
      <xdr:colOff>381000</xdr:colOff>
      <xdr:row>16</xdr:row>
      <xdr:rowOff>133349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6335E81-55FA-41FA-A873-1F26B5A62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0.19338</cdr:x>
      <cdr:y>0.00694</cdr:y>
    </cdr:from>
    <cdr:to>
      <cdr:x>0.80935</cdr:x>
      <cdr:y>0.11806</cdr:y>
    </cdr:to>
    <cdr:sp macro="" textlink="Speedup_Graphics!$A$12">
      <cdr:nvSpPr>
        <cdr:cNvPr id="4" name="CasellaDiTesto 3">
          <a:extLst xmlns:a="http://schemas.openxmlformats.org/drawingml/2006/main">
            <a:ext uri="{FF2B5EF4-FFF2-40B4-BE49-F238E27FC236}">
              <a16:creationId xmlns:a16="http://schemas.microsoft.com/office/drawing/2014/main" id="{7D0B2F31-90FB-4EB2-8545-6897B24761F5}"/>
            </a:ext>
          </a:extLst>
        </cdr:cNvPr>
        <cdr:cNvSpPr txBox="1"/>
      </cdr:nvSpPr>
      <cdr:spPr>
        <a:xfrm xmlns:a="http://schemas.openxmlformats.org/drawingml/2006/main">
          <a:off x="1130940" y="19050"/>
          <a:ext cx="3602406" cy="304800"/>
        </a:xfrm>
        <a:prstGeom xmlns:a="http://schemas.openxmlformats.org/drawingml/2006/main" prst="rect">
          <a:avLst/>
        </a:prstGeom>
        <a:effectLst xmlns:a="http://schemas.openxmlformats.org/drawingml/2006/main">
          <a:outerShdw blurRad="50800" dist="38100" dir="5400000" algn="t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A2C3FB7D-B078-41DA-BA3C-EB8EE149AE38}" type="TxLink">
            <a:rPr lang="en-US" sz="1800" b="1" i="0" u="none" strike="noStrike">
              <a:solidFill>
                <a:schemeClr val="bg2"/>
              </a:solidFill>
              <a:latin typeface="Calibri"/>
              <a:cs typeface="Calibri"/>
            </a:rPr>
            <a:pPr/>
            <a:t>MC estimation of Pi - e08 - Speedup</a:t>
          </a:fld>
          <a:endParaRPr lang="it-IT" sz="1800" b="1">
            <a:solidFill>
              <a:schemeClr val="bg2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" refreshedDate="43501.588822453705" createdVersion="6" refreshedVersion="6" minRefreshableVersion="3" recordCount="48" xr:uid="{9824F23F-17F2-444F-8E28-E54E941A40F6}">
  <cacheSource type="worksheet">
    <worksheetSource ref="A1:D49" sheet="Exec_time_Data"/>
  </cacheSource>
  <cacheFields count="4">
    <cacheField name="Measurements" numFmtId="0">
      <sharedItems containsSemiMixedTypes="0" containsString="0" containsNumber="1" containsInteger="1" minValue="1" maxValue="4"/>
    </cacheField>
    <cacheField name="nodes_number" numFmtId="0">
      <sharedItems containsSemiMixedTypes="0" containsString="0" containsNumber="1" containsInteger="1" minValue="1" maxValue="32" count="6">
        <n v="1"/>
        <n v="2"/>
        <n v="4"/>
        <n v="8"/>
        <n v="16"/>
        <n v="32"/>
      </sharedItems>
    </cacheField>
    <cacheField name="slowest_node_mc_pi" numFmtId="0">
      <sharedItems containsSemiMixedTypes="0" containsString="0" containsNumber="1" minValue="6.0199999999999997E-2" maxValue="134.9999"/>
    </cacheField>
    <cacheField name="trials" numFmtId="0">
      <sharedItems count="2">
        <s v="e06"/>
        <s v="e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esco" refreshedDate="43501.60257210648" createdVersion="6" refreshedVersion="6" minRefreshableVersion="3" recordCount="12" xr:uid="{F1313E42-C2AA-4583-B50A-2A144054210F}">
  <cacheSource type="worksheet">
    <worksheetSource ref="A1:E13" sheet="Speedup_Data"/>
  </cacheSource>
  <cacheFields count="5">
    <cacheField name="nodes_number" numFmtId="0">
      <sharedItems containsSemiMixedTypes="0" containsString="0" containsNumber="1" containsInteger="1" minValue="1" maxValue="32" count="6">
        <n v="1"/>
        <n v="2"/>
        <n v="4"/>
        <n v="8"/>
        <n v="16"/>
        <n v="32"/>
      </sharedItems>
    </cacheField>
    <cacheField name="slowest_node_mc_pi" numFmtId="0">
      <sharedItems containsSemiMixedTypes="0" containsString="0" containsNumber="1" minValue="7.2075E-2" maxValue="133.8339"/>
    </cacheField>
    <cacheField name="trials" numFmtId="0">
      <sharedItems count="2">
        <s v="e08"/>
        <s v="e06"/>
      </sharedItems>
    </cacheField>
    <cacheField name="speedup" numFmtId="0">
      <sharedItems containsSemiMixedTypes="0" containsString="0" containsNumber="1" minValue="1" maxValue="28.340679644031272"/>
    </cacheField>
    <cacheField name="ideal" numFmtId="0">
      <sharedItems containsSemiMixedTypes="0" containsString="0" containsNumber="1" containsInteger="1" minValue="1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1"/>
    <x v="0"/>
    <n v="1.3092999999999999"/>
    <x v="0"/>
  </r>
  <r>
    <n v="2"/>
    <x v="0"/>
    <n v="1.2895000000000001"/>
    <x v="0"/>
  </r>
  <r>
    <n v="3"/>
    <x v="0"/>
    <n v="1.3685"/>
    <x v="0"/>
  </r>
  <r>
    <n v="4"/>
    <x v="0"/>
    <n v="1.3752"/>
    <x v="0"/>
  </r>
  <r>
    <n v="1"/>
    <x v="1"/>
    <n v="0.71789999999999998"/>
    <x v="0"/>
  </r>
  <r>
    <n v="2"/>
    <x v="1"/>
    <n v="0.78549999999999998"/>
    <x v="0"/>
  </r>
  <r>
    <n v="3"/>
    <x v="1"/>
    <n v="0.65700000000000003"/>
    <x v="0"/>
  </r>
  <r>
    <n v="4"/>
    <x v="1"/>
    <n v="0.66639999999999999"/>
    <x v="0"/>
  </r>
  <r>
    <n v="1"/>
    <x v="2"/>
    <n v="0.35820000000000002"/>
    <x v="0"/>
  </r>
  <r>
    <n v="2"/>
    <x v="2"/>
    <n v="0.36770000000000003"/>
    <x v="0"/>
  </r>
  <r>
    <n v="3"/>
    <x v="2"/>
    <n v="0.42270000000000002"/>
    <x v="0"/>
  </r>
  <r>
    <n v="4"/>
    <x v="2"/>
    <n v="0.41110000000000002"/>
    <x v="0"/>
  </r>
  <r>
    <n v="1"/>
    <x v="3"/>
    <n v="0.2114"/>
    <x v="0"/>
  </r>
  <r>
    <n v="2"/>
    <x v="3"/>
    <n v="0.2029"/>
    <x v="0"/>
  </r>
  <r>
    <n v="3"/>
    <x v="3"/>
    <n v="0.17219999999999999"/>
    <x v="0"/>
  </r>
  <r>
    <n v="4"/>
    <x v="3"/>
    <n v="0.23810000000000001"/>
    <x v="0"/>
  </r>
  <r>
    <n v="1"/>
    <x v="4"/>
    <n v="0.14499999999999999"/>
    <x v="0"/>
  </r>
  <r>
    <n v="2"/>
    <x v="4"/>
    <n v="0.12280000000000001"/>
    <x v="0"/>
  </r>
  <r>
    <n v="3"/>
    <x v="4"/>
    <n v="8.6699999999999999E-2"/>
    <x v="0"/>
  </r>
  <r>
    <n v="4"/>
    <x v="4"/>
    <n v="0.11409999999999999"/>
    <x v="0"/>
  </r>
  <r>
    <n v="1"/>
    <x v="5"/>
    <n v="6.9500000000000006E-2"/>
    <x v="0"/>
  </r>
  <r>
    <n v="2"/>
    <x v="5"/>
    <n v="6.0199999999999997E-2"/>
    <x v="0"/>
  </r>
  <r>
    <n v="3"/>
    <x v="5"/>
    <n v="8.1600000000000006E-2"/>
    <x v="0"/>
  </r>
  <r>
    <n v="4"/>
    <x v="5"/>
    <n v="7.6999999999999999E-2"/>
    <x v="0"/>
  </r>
  <r>
    <n v="1"/>
    <x v="0"/>
    <n v="134.1584"/>
    <x v="1"/>
  </r>
  <r>
    <n v="2"/>
    <x v="0"/>
    <n v="133.976"/>
    <x v="1"/>
  </r>
  <r>
    <n v="3"/>
    <x v="0"/>
    <n v="132.2013"/>
    <x v="1"/>
  </r>
  <r>
    <n v="4"/>
    <x v="0"/>
    <n v="134.9999"/>
    <x v="1"/>
  </r>
  <r>
    <n v="1"/>
    <x v="1"/>
    <n v="67.753600000000006"/>
    <x v="1"/>
  </r>
  <r>
    <n v="2"/>
    <x v="1"/>
    <n v="65.624700000000004"/>
    <x v="1"/>
  </r>
  <r>
    <n v="3"/>
    <x v="1"/>
    <n v="69.246799999999993"/>
    <x v="1"/>
  </r>
  <r>
    <n v="4"/>
    <x v="1"/>
    <n v="67.290899999999993"/>
    <x v="1"/>
  </r>
  <r>
    <n v="1"/>
    <x v="2"/>
    <n v="35.946300000000001"/>
    <x v="1"/>
  </r>
  <r>
    <n v="2"/>
    <x v="2"/>
    <n v="35.913499999999999"/>
    <x v="1"/>
  </r>
  <r>
    <n v="3"/>
    <x v="2"/>
    <n v="35.960599999999999"/>
    <x v="1"/>
  </r>
  <r>
    <n v="4"/>
    <x v="2"/>
    <n v="38.504600000000003"/>
    <x v="1"/>
  </r>
  <r>
    <n v="1"/>
    <x v="3"/>
    <n v="20.0185"/>
    <x v="1"/>
  </r>
  <r>
    <n v="2"/>
    <x v="3"/>
    <n v="18.467199999999998"/>
    <x v="1"/>
  </r>
  <r>
    <n v="3"/>
    <x v="3"/>
    <n v="17.962299999999999"/>
    <x v="1"/>
  </r>
  <r>
    <n v="4"/>
    <x v="3"/>
    <n v="18.203900000000001"/>
    <x v="1"/>
  </r>
  <r>
    <n v="1"/>
    <x v="4"/>
    <n v="9.2588000000000008"/>
    <x v="1"/>
  </r>
  <r>
    <n v="2"/>
    <x v="4"/>
    <n v="9.5805000000000007"/>
    <x v="1"/>
  </r>
  <r>
    <n v="3"/>
    <x v="4"/>
    <n v="8.9437999999999995"/>
    <x v="1"/>
  </r>
  <r>
    <n v="4"/>
    <x v="4"/>
    <n v="8.9060000000000006"/>
    <x v="1"/>
  </r>
  <r>
    <n v="1"/>
    <x v="5"/>
    <n v="4.9964000000000004"/>
    <x v="1"/>
  </r>
  <r>
    <n v="2"/>
    <x v="5"/>
    <n v="4.6040000000000001"/>
    <x v="1"/>
  </r>
  <r>
    <n v="3"/>
    <x v="5"/>
    <n v="4.6620999999999997"/>
    <x v="1"/>
  </r>
  <r>
    <n v="4"/>
    <x v="5"/>
    <n v="4.626800000000000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33.8339"/>
    <x v="0"/>
    <n v="1"/>
    <n v="1"/>
  </r>
  <r>
    <x v="1"/>
    <n v="67.478999999999999"/>
    <x v="0"/>
    <n v="1.9833414840172499"/>
    <n v="2"/>
  </r>
  <r>
    <x v="2"/>
    <n v="36.581250000000004"/>
    <x v="0"/>
    <n v="3.6585381855458734"/>
    <n v="4"/>
  </r>
  <r>
    <x v="3"/>
    <n v="18.662974999999999"/>
    <x v="0"/>
    <n v="7.1710914256703449"/>
    <n v="8"/>
  </r>
  <r>
    <x v="4"/>
    <n v="9.1722750000000008"/>
    <x v="0"/>
    <n v="14.59113469668103"/>
    <n v="16"/>
  </r>
  <r>
    <x v="5"/>
    <n v="4.7223250000000005"/>
    <x v="0"/>
    <n v="28.340679644031272"/>
    <n v="32"/>
  </r>
  <r>
    <x v="0"/>
    <n v="1.3356249999999998"/>
    <x v="1"/>
    <n v="1"/>
    <n v="1"/>
  </r>
  <r>
    <x v="1"/>
    <n v="0.70669999999999999"/>
    <x v="1"/>
    <n v="1.8899462289514644"/>
    <n v="2"/>
  </r>
  <r>
    <x v="2"/>
    <n v="0.38992500000000002"/>
    <x v="1"/>
    <n v="3.4253382060652684"/>
    <n v="4"/>
  </r>
  <r>
    <x v="3"/>
    <n v="0.20615"/>
    <x v="1"/>
    <n v="6.4788988600533584"/>
    <n v="8"/>
  </r>
  <r>
    <x v="4"/>
    <n v="0.11714999999999999"/>
    <x v="1"/>
    <n v="11.400981647460521"/>
    <n v="16"/>
  </r>
  <r>
    <x v="5"/>
    <n v="7.2075E-2"/>
    <x v="1"/>
    <n v="18.531044051335414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5E6FB5-5992-4D7C-974A-A3C1F91007E6}" name="Tabella pivot5" cacheId="3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7">
  <location ref="A3:B10" firstHeaderRow="1" firstDataRow="1" firstDataCol="1" rowPageCount="1" colPageCount="1"/>
  <pivotFields count="4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3" item="1" hier="-1"/>
  </pageFields>
  <dataFields count="1">
    <dataField name="Slowest Node's Execution Time" fld="2" subtotal="average" baseField="1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DC568-83FF-4BAF-AC87-C54EE1D818AE}" name="Tabella pivot6" cacheId="4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5">
  <location ref="A3:C9" firstHeaderRow="0" firstDataRow="1" firstDataCol="1" rowPageCount="1" colPageCount="1"/>
  <pivotFields count="5">
    <pivotField axis="axisRow" showAll="0">
      <items count="7">
        <item h="1" x="0"/>
        <item x="1"/>
        <item x="2"/>
        <item x="3"/>
        <item x="4"/>
        <item x="5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dataField="1" showAll="0"/>
    <pivotField dataField="1"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Real Speedup" fld="3" subtotal="average" baseField="0" baseItem="0"/>
    <dataField name="Ideal Speedup" fld="4" subtotal="average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FC6D-9B86-4618-AA38-41921ED4B18B}">
  <dimension ref="A1:B12"/>
  <sheetViews>
    <sheetView zoomScaleNormal="100" workbookViewId="0">
      <selection activeCell="E21" sqref="E21"/>
    </sheetView>
  </sheetViews>
  <sheetFormatPr defaultRowHeight="14.5" x14ac:dyDescent="0.35"/>
  <cols>
    <col min="1" max="1" width="16.81640625" bestFit="1" customWidth="1"/>
    <col min="2" max="2" width="27" bestFit="1" customWidth="1"/>
  </cols>
  <sheetData>
    <row r="1" spans="1:2" x14ac:dyDescent="0.35">
      <c r="A1" s="1" t="s">
        <v>3</v>
      </c>
      <c r="B1" t="s">
        <v>5</v>
      </c>
    </row>
    <row r="3" spans="1:2" x14ac:dyDescent="0.35">
      <c r="A3" s="1" t="s">
        <v>6</v>
      </c>
      <c r="B3" t="s">
        <v>9</v>
      </c>
    </row>
    <row r="4" spans="1:2" x14ac:dyDescent="0.35">
      <c r="A4" s="2">
        <v>1</v>
      </c>
      <c r="B4" s="3">
        <v>133.8339</v>
      </c>
    </row>
    <row r="5" spans="1:2" x14ac:dyDescent="0.35">
      <c r="A5" s="2">
        <v>2</v>
      </c>
      <c r="B5" s="3">
        <v>67.478999999999999</v>
      </c>
    </row>
    <row r="6" spans="1:2" x14ac:dyDescent="0.35">
      <c r="A6" s="2">
        <v>4</v>
      </c>
      <c r="B6" s="3">
        <v>36.581250000000004</v>
      </c>
    </row>
    <row r="7" spans="1:2" x14ac:dyDescent="0.35">
      <c r="A7" s="2">
        <v>8</v>
      </c>
      <c r="B7" s="3">
        <v>18.662974999999999</v>
      </c>
    </row>
    <row r="8" spans="1:2" x14ac:dyDescent="0.35">
      <c r="A8" s="2">
        <v>16</v>
      </c>
      <c r="B8" s="3">
        <v>9.1722750000000008</v>
      </c>
    </row>
    <row r="9" spans="1:2" x14ac:dyDescent="0.35">
      <c r="A9" s="2">
        <v>32</v>
      </c>
      <c r="B9" s="3">
        <v>4.7223250000000005</v>
      </c>
    </row>
    <row r="10" spans="1:2" x14ac:dyDescent="0.35">
      <c r="A10" s="2" t="s">
        <v>7</v>
      </c>
      <c r="B10" s="3">
        <v>45.075287500000002</v>
      </c>
    </row>
    <row r="11" spans="1:2" x14ac:dyDescent="0.35">
      <c r="A11" t="s">
        <v>8</v>
      </c>
    </row>
    <row r="12" spans="1:2" x14ac:dyDescent="0.35">
      <c r="A12" t="str">
        <f>"MC estimation of Pi - "&amp;Exec_time_Graphics!$B$1&amp;""</f>
        <v>MC estimation of Pi - e08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1</v>
      </c>
      <c r="C2">
        <v>1.3092999999999999</v>
      </c>
      <c r="D2" t="s">
        <v>4</v>
      </c>
    </row>
    <row r="3" spans="1:4" x14ac:dyDescent="0.35">
      <c r="A3">
        <v>2</v>
      </c>
      <c r="B3">
        <v>1</v>
      </c>
      <c r="C3">
        <v>1.2895000000000001</v>
      </c>
      <c r="D3" t="s">
        <v>4</v>
      </c>
    </row>
    <row r="4" spans="1:4" x14ac:dyDescent="0.35">
      <c r="A4">
        <v>3</v>
      </c>
      <c r="B4">
        <v>1</v>
      </c>
      <c r="C4">
        <v>1.3685</v>
      </c>
      <c r="D4" t="s">
        <v>4</v>
      </c>
    </row>
    <row r="5" spans="1:4" x14ac:dyDescent="0.35">
      <c r="A5">
        <v>4</v>
      </c>
      <c r="B5">
        <v>1</v>
      </c>
      <c r="C5">
        <v>1.3752</v>
      </c>
      <c r="D5" t="s">
        <v>4</v>
      </c>
    </row>
    <row r="6" spans="1:4" x14ac:dyDescent="0.35">
      <c r="A6">
        <v>1</v>
      </c>
      <c r="B6">
        <v>2</v>
      </c>
      <c r="C6">
        <v>0.71789999999999998</v>
      </c>
      <c r="D6" t="s">
        <v>4</v>
      </c>
    </row>
    <row r="7" spans="1:4" x14ac:dyDescent="0.35">
      <c r="A7">
        <v>2</v>
      </c>
      <c r="B7">
        <v>2</v>
      </c>
      <c r="C7">
        <v>0.78549999999999998</v>
      </c>
      <c r="D7" t="s">
        <v>4</v>
      </c>
    </row>
    <row r="8" spans="1:4" x14ac:dyDescent="0.35">
      <c r="A8">
        <v>3</v>
      </c>
      <c r="B8">
        <v>2</v>
      </c>
      <c r="C8">
        <v>0.65700000000000003</v>
      </c>
      <c r="D8" t="s">
        <v>4</v>
      </c>
    </row>
    <row r="9" spans="1:4" x14ac:dyDescent="0.35">
      <c r="A9">
        <v>4</v>
      </c>
      <c r="B9">
        <v>2</v>
      </c>
      <c r="C9">
        <v>0.66639999999999999</v>
      </c>
      <c r="D9" t="s">
        <v>4</v>
      </c>
    </row>
    <row r="10" spans="1:4" x14ac:dyDescent="0.35">
      <c r="A10">
        <v>1</v>
      </c>
      <c r="B10">
        <v>4</v>
      </c>
      <c r="C10">
        <v>0.35820000000000002</v>
      </c>
      <c r="D10" t="s">
        <v>4</v>
      </c>
    </row>
    <row r="11" spans="1:4" x14ac:dyDescent="0.35">
      <c r="A11">
        <v>2</v>
      </c>
      <c r="B11">
        <v>4</v>
      </c>
      <c r="C11">
        <v>0.36770000000000003</v>
      </c>
      <c r="D11" t="s">
        <v>4</v>
      </c>
    </row>
    <row r="12" spans="1:4" x14ac:dyDescent="0.35">
      <c r="A12">
        <v>3</v>
      </c>
      <c r="B12">
        <v>4</v>
      </c>
      <c r="C12">
        <v>0.42270000000000002</v>
      </c>
      <c r="D12" t="s">
        <v>4</v>
      </c>
    </row>
    <row r="13" spans="1:4" x14ac:dyDescent="0.35">
      <c r="A13">
        <v>4</v>
      </c>
      <c r="B13">
        <v>4</v>
      </c>
      <c r="C13">
        <v>0.41110000000000002</v>
      </c>
      <c r="D13" t="s">
        <v>4</v>
      </c>
    </row>
    <row r="14" spans="1:4" x14ac:dyDescent="0.35">
      <c r="A14">
        <v>1</v>
      </c>
      <c r="B14">
        <v>8</v>
      </c>
      <c r="C14">
        <v>0.2114</v>
      </c>
      <c r="D14" t="s">
        <v>4</v>
      </c>
    </row>
    <row r="15" spans="1:4" x14ac:dyDescent="0.35">
      <c r="A15">
        <v>2</v>
      </c>
      <c r="B15">
        <v>8</v>
      </c>
      <c r="C15">
        <v>0.2029</v>
      </c>
      <c r="D15" t="s">
        <v>4</v>
      </c>
    </row>
    <row r="16" spans="1:4" x14ac:dyDescent="0.35">
      <c r="A16">
        <v>3</v>
      </c>
      <c r="B16">
        <v>8</v>
      </c>
      <c r="C16">
        <v>0.17219999999999999</v>
      </c>
      <c r="D16" t="s">
        <v>4</v>
      </c>
    </row>
    <row r="17" spans="1:4" x14ac:dyDescent="0.35">
      <c r="A17">
        <v>4</v>
      </c>
      <c r="B17">
        <v>8</v>
      </c>
      <c r="C17">
        <v>0.23810000000000001</v>
      </c>
      <c r="D17" t="s">
        <v>4</v>
      </c>
    </row>
    <row r="18" spans="1:4" x14ac:dyDescent="0.35">
      <c r="A18">
        <v>1</v>
      </c>
      <c r="B18">
        <v>16</v>
      </c>
      <c r="C18">
        <v>0.14499999999999999</v>
      </c>
      <c r="D18" t="s">
        <v>4</v>
      </c>
    </row>
    <row r="19" spans="1:4" x14ac:dyDescent="0.35">
      <c r="A19">
        <v>2</v>
      </c>
      <c r="B19">
        <v>16</v>
      </c>
      <c r="C19">
        <v>0.12280000000000001</v>
      </c>
      <c r="D19" t="s">
        <v>4</v>
      </c>
    </row>
    <row r="20" spans="1:4" x14ac:dyDescent="0.35">
      <c r="A20">
        <v>3</v>
      </c>
      <c r="B20">
        <v>16</v>
      </c>
      <c r="C20">
        <v>8.6699999999999999E-2</v>
      </c>
      <c r="D20" t="s">
        <v>4</v>
      </c>
    </row>
    <row r="21" spans="1:4" x14ac:dyDescent="0.35">
      <c r="A21">
        <v>4</v>
      </c>
      <c r="B21">
        <v>16</v>
      </c>
      <c r="C21">
        <v>0.11409999999999999</v>
      </c>
      <c r="D21" t="s">
        <v>4</v>
      </c>
    </row>
    <row r="22" spans="1:4" x14ac:dyDescent="0.35">
      <c r="A22">
        <v>1</v>
      </c>
      <c r="B22">
        <v>32</v>
      </c>
      <c r="C22">
        <v>6.9500000000000006E-2</v>
      </c>
      <c r="D22" t="s">
        <v>4</v>
      </c>
    </row>
    <row r="23" spans="1:4" x14ac:dyDescent="0.35">
      <c r="A23">
        <v>2</v>
      </c>
      <c r="B23">
        <v>32</v>
      </c>
      <c r="C23">
        <v>6.0199999999999997E-2</v>
      </c>
      <c r="D23" t="s">
        <v>4</v>
      </c>
    </row>
    <row r="24" spans="1:4" x14ac:dyDescent="0.35">
      <c r="A24">
        <v>3</v>
      </c>
      <c r="B24">
        <v>32</v>
      </c>
      <c r="C24">
        <v>8.1600000000000006E-2</v>
      </c>
      <c r="D24" t="s">
        <v>4</v>
      </c>
    </row>
    <row r="25" spans="1:4" x14ac:dyDescent="0.35">
      <c r="A25">
        <v>4</v>
      </c>
      <c r="B25">
        <v>32</v>
      </c>
      <c r="C25">
        <v>7.6999999999999999E-2</v>
      </c>
      <c r="D25" t="s">
        <v>4</v>
      </c>
    </row>
    <row r="26" spans="1:4" x14ac:dyDescent="0.35">
      <c r="A26">
        <v>1</v>
      </c>
      <c r="B26">
        <v>1</v>
      </c>
      <c r="C26">
        <v>134.1584</v>
      </c>
      <c r="D26" t="s">
        <v>5</v>
      </c>
    </row>
    <row r="27" spans="1:4" x14ac:dyDescent="0.35">
      <c r="A27">
        <v>2</v>
      </c>
      <c r="B27">
        <v>1</v>
      </c>
      <c r="C27">
        <v>133.976</v>
      </c>
      <c r="D27" t="s">
        <v>5</v>
      </c>
    </row>
    <row r="28" spans="1:4" x14ac:dyDescent="0.35">
      <c r="A28">
        <v>3</v>
      </c>
      <c r="B28">
        <v>1</v>
      </c>
      <c r="C28">
        <v>132.2013</v>
      </c>
      <c r="D28" t="s">
        <v>5</v>
      </c>
    </row>
    <row r="29" spans="1:4" x14ac:dyDescent="0.35">
      <c r="A29">
        <v>4</v>
      </c>
      <c r="B29">
        <v>1</v>
      </c>
      <c r="C29">
        <v>134.9999</v>
      </c>
      <c r="D29" t="s">
        <v>5</v>
      </c>
    </row>
    <row r="30" spans="1:4" x14ac:dyDescent="0.35">
      <c r="A30">
        <v>1</v>
      </c>
      <c r="B30">
        <v>2</v>
      </c>
      <c r="C30">
        <v>67.753600000000006</v>
      </c>
      <c r="D30" t="s">
        <v>5</v>
      </c>
    </row>
    <row r="31" spans="1:4" x14ac:dyDescent="0.35">
      <c r="A31">
        <v>2</v>
      </c>
      <c r="B31">
        <v>2</v>
      </c>
      <c r="C31">
        <v>65.624700000000004</v>
      </c>
      <c r="D31" t="s">
        <v>5</v>
      </c>
    </row>
    <row r="32" spans="1:4" x14ac:dyDescent="0.35">
      <c r="A32">
        <v>3</v>
      </c>
      <c r="B32">
        <v>2</v>
      </c>
      <c r="C32">
        <v>69.246799999999993</v>
      </c>
      <c r="D32" t="s">
        <v>5</v>
      </c>
    </row>
    <row r="33" spans="1:4" x14ac:dyDescent="0.35">
      <c r="A33">
        <v>4</v>
      </c>
      <c r="B33">
        <v>2</v>
      </c>
      <c r="C33">
        <v>67.290899999999993</v>
      </c>
      <c r="D33" t="s">
        <v>5</v>
      </c>
    </row>
    <row r="34" spans="1:4" x14ac:dyDescent="0.35">
      <c r="A34">
        <v>1</v>
      </c>
      <c r="B34">
        <v>4</v>
      </c>
      <c r="C34">
        <v>35.946300000000001</v>
      </c>
      <c r="D34" t="s">
        <v>5</v>
      </c>
    </row>
    <row r="35" spans="1:4" x14ac:dyDescent="0.35">
      <c r="A35">
        <v>2</v>
      </c>
      <c r="B35">
        <v>4</v>
      </c>
      <c r="C35">
        <v>35.913499999999999</v>
      </c>
      <c r="D35" t="s">
        <v>5</v>
      </c>
    </row>
    <row r="36" spans="1:4" x14ac:dyDescent="0.35">
      <c r="A36">
        <v>3</v>
      </c>
      <c r="B36">
        <v>4</v>
      </c>
      <c r="C36">
        <v>35.960599999999999</v>
      </c>
      <c r="D36" t="s">
        <v>5</v>
      </c>
    </row>
    <row r="37" spans="1:4" x14ac:dyDescent="0.35">
      <c r="A37">
        <v>4</v>
      </c>
      <c r="B37">
        <v>4</v>
      </c>
      <c r="C37">
        <v>38.504600000000003</v>
      </c>
      <c r="D37" t="s">
        <v>5</v>
      </c>
    </row>
    <row r="38" spans="1:4" x14ac:dyDescent="0.35">
      <c r="A38">
        <v>1</v>
      </c>
      <c r="B38">
        <v>8</v>
      </c>
      <c r="C38">
        <v>20.0185</v>
      </c>
      <c r="D38" t="s">
        <v>5</v>
      </c>
    </row>
    <row r="39" spans="1:4" x14ac:dyDescent="0.35">
      <c r="A39">
        <v>2</v>
      </c>
      <c r="B39">
        <v>8</v>
      </c>
      <c r="C39">
        <v>18.467199999999998</v>
      </c>
      <c r="D39" t="s">
        <v>5</v>
      </c>
    </row>
    <row r="40" spans="1:4" x14ac:dyDescent="0.35">
      <c r="A40">
        <v>3</v>
      </c>
      <c r="B40">
        <v>8</v>
      </c>
      <c r="C40">
        <v>17.962299999999999</v>
      </c>
      <c r="D40" t="s">
        <v>5</v>
      </c>
    </row>
    <row r="41" spans="1:4" x14ac:dyDescent="0.35">
      <c r="A41">
        <v>4</v>
      </c>
      <c r="B41">
        <v>8</v>
      </c>
      <c r="C41">
        <v>18.203900000000001</v>
      </c>
      <c r="D41" t="s">
        <v>5</v>
      </c>
    </row>
    <row r="42" spans="1:4" x14ac:dyDescent="0.35">
      <c r="A42">
        <v>1</v>
      </c>
      <c r="B42">
        <v>16</v>
      </c>
      <c r="C42">
        <v>9.2588000000000008</v>
      </c>
      <c r="D42" t="s">
        <v>5</v>
      </c>
    </row>
    <row r="43" spans="1:4" x14ac:dyDescent="0.35">
      <c r="A43">
        <v>2</v>
      </c>
      <c r="B43">
        <v>16</v>
      </c>
      <c r="C43">
        <v>9.5805000000000007</v>
      </c>
      <c r="D43" t="s">
        <v>5</v>
      </c>
    </row>
    <row r="44" spans="1:4" x14ac:dyDescent="0.35">
      <c r="A44">
        <v>3</v>
      </c>
      <c r="B44">
        <v>16</v>
      </c>
      <c r="C44">
        <v>8.9437999999999995</v>
      </c>
      <c r="D44" t="s">
        <v>5</v>
      </c>
    </row>
    <row r="45" spans="1:4" x14ac:dyDescent="0.35">
      <c r="A45">
        <v>4</v>
      </c>
      <c r="B45">
        <v>16</v>
      </c>
      <c r="C45">
        <v>8.9060000000000006</v>
      </c>
      <c r="D45" t="s">
        <v>5</v>
      </c>
    </row>
    <row r="46" spans="1:4" x14ac:dyDescent="0.35">
      <c r="A46">
        <v>1</v>
      </c>
      <c r="B46">
        <v>32</v>
      </c>
      <c r="C46">
        <v>4.9964000000000004</v>
      </c>
      <c r="D46" t="s">
        <v>5</v>
      </c>
    </row>
    <row r="47" spans="1:4" x14ac:dyDescent="0.35">
      <c r="A47">
        <v>2</v>
      </c>
      <c r="B47">
        <v>32</v>
      </c>
      <c r="C47">
        <v>4.6040000000000001</v>
      </c>
      <c r="D47" t="s">
        <v>5</v>
      </c>
    </row>
    <row r="48" spans="1:4" x14ac:dyDescent="0.35">
      <c r="A48">
        <v>3</v>
      </c>
      <c r="B48">
        <v>32</v>
      </c>
      <c r="C48">
        <v>4.6620999999999997</v>
      </c>
      <c r="D48" t="s">
        <v>5</v>
      </c>
    </row>
    <row r="49" spans="1:4" x14ac:dyDescent="0.35">
      <c r="A49">
        <v>4</v>
      </c>
      <c r="B49">
        <v>32</v>
      </c>
      <c r="C49">
        <v>4.6268000000000002</v>
      </c>
      <c r="D49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D702-E6EB-457E-BD44-BDF8FC221941}">
  <dimension ref="A1:C12"/>
  <sheetViews>
    <sheetView tabSelected="1" workbookViewId="0">
      <selection activeCell="B15" sqref="B15"/>
    </sheetView>
  </sheetViews>
  <sheetFormatPr defaultRowHeight="14.5" x14ac:dyDescent="0.35"/>
  <cols>
    <col min="1" max="1" width="16.81640625" bestFit="1" customWidth="1"/>
    <col min="2" max="2" width="12.08984375" bestFit="1" customWidth="1"/>
    <col min="3" max="3" width="12.6328125" bestFit="1" customWidth="1"/>
  </cols>
  <sheetData>
    <row r="1" spans="1:3" x14ac:dyDescent="0.35">
      <c r="A1" s="1" t="s">
        <v>3</v>
      </c>
      <c r="B1" t="s">
        <v>5</v>
      </c>
    </row>
    <row r="3" spans="1:3" x14ac:dyDescent="0.35">
      <c r="A3" s="1" t="s">
        <v>6</v>
      </c>
      <c r="B3" t="s">
        <v>12</v>
      </c>
      <c r="C3" t="s">
        <v>13</v>
      </c>
    </row>
    <row r="4" spans="1:3" x14ac:dyDescent="0.35">
      <c r="A4" s="2">
        <v>2</v>
      </c>
      <c r="B4" s="3">
        <v>1.9833414840172499</v>
      </c>
      <c r="C4" s="3">
        <v>2</v>
      </c>
    </row>
    <row r="5" spans="1:3" x14ac:dyDescent="0.35">
      <c r="A5" s="2">
        <v>4</v>
      </c>
      <c r="B5" s="3">
        <v>3.6585381855458734</v>
      </c>
      <c r="C5" s="3">
        <v>4</v>
      </c>
    </row>
    <row r="6" spans="1:3" x14ac:dyDescent="0.35">
      <c r="A6" s="2">
        <v>8</v>
      </c>
      <c r="B6" s="3">
        <v>7.1710914256703449</v>
      </c>
      <c r="C6" s="3">
        <v>8</v>
      </c>
    </row>
    <row r="7" spans="1:3" x14ac:dyDescent="0.35">
      <c r="A7" s="2">
        <v>16</v>
      </c>
      <c r="B7" s="3">
        <v>14.59113469668103</v>
      </c>
      <c r="C7" s="3">
        <v>16</v>
      </c>
    </row>
    <row r="8" spans="1:3" x14ac:dyDescent="0.35">
      <c r="A8" s="2">
        <v>32</v>
      </c>
      <c r="B8" s="3">
        <v>28.340679644031272</v>
      </c>
      <c r="C8" s="3">
        <v>32</v>
      </c>
    </row>
    <row r="9" spans="1:3" x14ac:dyDescent="0.35">
      <c r="A9" s="2" t="s">
        <v>7</v>
      </c>
      <c r="B9" s="4">
        <v>11.148957087189155</v>
      </c>
      <c r="C9" s="4">
        <v>12.4</v>
      </c>
    </row>
    <row r="11" spans="1:3" x14ac:dyDescent="0.35">
      <c r="A11" t="s">
        <v>8</v>
      </c>
    </row>
    <row r="12" spans="1:3" x14ac:dyDescent="0.35">
      <c r="A12" t="str">
        <f>"MC estimation of Pi - "&amp;Speedup_Graphics!$B$1&amp;" - Speedup"</f>
        <v>MC estimation of Pi - e08 - Speedup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D1FF-43E6-439A-8D65-A4EBDEDEBD85}">
  <dimension ref="A1:E13"/>
  <sheetViews>
    <sheetView workbookViewId="0">
      <selection activeCell="D2" sqref="D2:E2"/>
    </sheetView>
  </sheetViews>
  <sheetFormatPr defaultRowHeight="14.5" x14ac:dyDescent="0.35"/>
  <sheetData>
    <row r="1" spans="1:5" x14ac:dyDescent="0.35">
      <c r="A1" t="s">
        <v>1</v>
      </c>
      <c r="B1" t="s">
        <v>2</v>
      </c>
      <c r="C1" t="s">
        <v>3</v>
      </c>
      <c r="D1" t="s">
        <v>10</v>
      </c>
      <c r="E1" t="s">
        <v>11</v>
      </c>
    </row>
    <row r="2" spans="1:5" x14ac:dyDescent="0.35">
      <c r="A2" s="2">
        <v>1</v>
      </c>
      <c r="B2" s="4">
        <v>133.8339</v>
      </c>
      <c r="C2" t="s">
        <v>5</v>
      </c>
      <c r="D2">
        <v>1</v>
      </c>
      <c r="E2">
        <v>1</v>
      </c>
    </row>
    <row r="3" spans="1:5" x14ac:dyDescent="0.35">
      <c r="A3" s="2">
        <v>2</v>
      </c>
      <c r="B3" s="4">
        <v>67.478999999999999</v>
      </c>
      <c r="C3" t="s">
        <v>5</v>
      </c>
      <c r="D3">
        <f>B2/B3</f>
        <v>1.9833414840172499</v>
      </c>
      <c r="E3">
        <v>2</v>
      </c>
    </row>
    <row r="4" spans="1:5" x14ac:dyDescent="0.35">
      <c r="A4" s="2">
        <v>4</v>
      </c>
      <c r="B4" s="4">
        <v>36.581250000000004</v>
      </c>
      <c r="C4" t="s">
        <v>5</v>
      </c>
      <c r="D4">
        <f>B2/B4</f>
        <v>3.6585381855458734</v>
      </c>
      <c r="E4">
        <v>4</v>
      </c>
    </row>
    <row r="5" spans="1:5" x14ac:dyDescent="0.35">
      <c r="A5" s="2">
        <v>8</v>
      </c>
      <c r="B5" s="4">
        <v>18.662974999999999</v>
      </c>
      <c r="C5" t="s">
        <v>5</v>
      </c>
      <c r="D5">
        <f>B2/B5</f>
        <v>7.1710914256703449</v>
      </c>
      <c r="E5">
        <v>8</v>
      </c>
    </row>
    <row r="6" spans="1:5" x14ac:dyDescent="0.35">
      <c r="A6" s="2">
        <v>16</v>
      </c>
      <c r="B6" s="4">
        <v>9.1722750000000008</v>
      </c>
      <c r="C6" t="s">
        <v>5</v>
      </c>
      <c r="D6">
        <f>B2/B6</f>
        <v>14.59113469668103</v>
      </c>
      <c r="E6">
        <v>16</v>
      </c>
    </row>
    <row r="7" spans="1:5" x14ac:dyDescent="0.35">
      <c r="A7" s="2">
        <v>32</v>
      </c>
      <c r="B7" s="4">
        <v>4.7223250000000005</v>
      </c>
      <c r="C7" t="s">
        <v>5</v>
      </c>
      <c r="D7">
        <f>B2/B7</f>
        <v>28.340679644031272</v>
      </c>
      <c r="E7">
        <v>32</v>
      </c>
    </row>
    <row r="8" spans="1:5" x14ac:dyDescent="0.35">
      <c r="A8" s="2">
        <v>1</v>
      </c>
      <c r="B8" s="4">
        <v>1.3356249999999998</v>
      </c>
      <c r="C8" t="s">
        <v>4</v>
      </c>
      <c r="D8">
        <v>1</v>
      </c>
      <c r="E8">
        <v>1</v>
      </c>
    </row>
    <row r="9" spans="1:5" x14ac:dyDescent="0.35">
      <c r="A9" s="2">
        <v>2</v>
      </c>
      <c r="B9" s="4">
        <v>0.70669999999999999</v>
      </c>
      <c r="C9" t="s">
        <v>4</v>
      </c>
      <c r="D9">
        <f>B8/B9</f>
        <v>1.8899462289514644</v>
      </c>
      <c r="E9">
        <v>2</v>
      </c>
    </row>
    <row r="10" spans="1:5" x14ac:dyDescent="0.35">
      <c r="A10" s="2">
        <v>4</v>
      </c>
      <c r="B10" s="4">
        <v>0.38992500000000002</v>
      </c>
      <c r="C10" t="s">
        <v>4</v>
      </c>
      <c r="D10">
        <f>B8/B10</f>
        <v>3.4253382060652684</v>
      </c>
      <c r="E10">
        <v>4</v>
      </c>
    </row>
    <row r="11" spans="1:5" x14ac:dyDescent="0.35">
      <c r="A11" s="2">
        <v>8</v>
      </c>
      <c r="B11" s="4">
        <v>0.20615</v>
      </c>
      <c r="C11" t="s">
        <v>4</v>
      </c>
      <c r="D11">
        <f>B8/B11</f>
        <v>6.4788988600533584</v>
      </c>
      <c r="E11">
        <v>8</v>
      </c>
    </row>
    <row r="12" spans="1:5" x14ac:dyDescent="0.35">
      <c r="A12" s="2">
        <v>16</v>
      </c>
      <c r="B12" s="4">
        <v>0.11714999999999999</v>
      </c>
      <c r="C12" t="s">
        <v>4</v>
      </c>
      <c r="D12">
        <f>B8/B12</f>
        <v>11.400981647460521</v>
      </c>
      <c r="E12">
        <v>16</v>
      </c>
    </row>
    <row r="13" spans="1:5" x14ac:dyDescent="0.35">
      <c r="A13" s="2">
        <v>32</v>
      </c>
      <c r="B13" s="4">
        <v>7.2075E-2</v>
      </c>
      <c r="C13" t="s">
        <v>4</v>
      </c>
      <c r="D13">
        <f>B8/B13</f>
        <v>18.531044051335414</v>
      </c>
      <c r="E1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Exec_time_Graphics</vt:lpstr>
      <vt:lpstr>Exec_time_Data</vt:lpstr>
      <vt:lpstr>Speedup_Graphics</vt:lpstr>
      <vt:lpstr>Speedup_Data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Landolfi</dc:creator>
  <cp:lastModifiedBy>Nicola Landolfi</cp:lastModifiedBy>
  <dcterms:created xsi:type="dcterms:W3CDTF">2019-01-28T11:16:01Z</dcterms:created>
  <dcterms:modified xsi:type="dcterms:W3CDTF">2019-02-07T17:58:30Z</dcterms:modified>
</cp:coreProperties>
</file>