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3080" yWindow="-760" windowWidth="33520" windowHeight="19980" tabRatio="757"/>
  </bookViews>
  <sheets>
    <sheet name="Initial Budget Allocations" sheetId="8" r:id="rId1"/>
    <sheet name="Initial Allocations (2.16.16)" sheetId="12" r:id="rId2"/>
    <sheet name="Initial Allocation Rollup Map" sheetId="3" r:id="rId3"/>
    <sheet name="Initial At-risk Allocations" sheetId="11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'Initial Allocation Rollup Map'!$A$1:$B$104</definedName>
    <definedName name="_xlnm._FilterDatabase" localSheetId="1" hidden="1">'Initial Allocations (2.16.16)'!$A$2:$DB$117</definedName>
    <definedName name="_xlnm._FilterDatabase" localSheetId="0" hidden="1">'Initial Budget Allocations'!$A$1:$N$1</definedName>
    <definedName name="budgetcategory">[1]Sheet2!$A$2:$A$9</definedName>
    <definedName name="Excel_BuiltIn_Sheet_Title_2">"Enrollment "</definedName>
    <definedName name="Foundation" localSheetId="1">#REF!</definedName>
    <definedName name="Foundation">#REF!</definedName>
    <definedName name="Funding_Sources">'[2]Z-Pick Lists'!$G$2:$G$14</definedName>
    <definedName name="LEP" localSheetId="1">'[3]Enrollment '!#REF!</definedName>
    <definedName name="LEP">'[3]Enrollment '!#REF!</definedName>
    <definedName name="NEP" localSheetId="1">'[3]Enrollment '!#REF!</definedName>
    <definedName name="NEP">'[3]Enrollment '!#REF!</definedName>
    <definedName name="Ninety_Percent" localSheetId="1">#REF!</definedName>
    <definedName name="Ninety_Percent">#REF!</definedName>
    <definedName name="Ninety_Percent_Sum" localSheetId="1">'[4]Allocation Sheet'!#REF!</definedName>
    <definedName name="Ninety_Percent_Sum">'[4]Allocation Sheet'!#REF!</definedName>
    <definedName name="Schools">'[5]Z-Pick Lists'!$D$2:$D$126</definedName>
    <definedName name="Special_Ed2" localSheetId="1">'[3]Enrollment '!#REF!</definedName>
    <definedName name="Special_Ed2">'[3]Enrollment '!#REF!</definedName>
    <definedName name="Special_Ed3" localSheetId="1">'[3]Enrollment '!#REF!</definedName>
    <definedName name="Special_Ed3">'[3]Enrollment '!#REF!</definedName>
    <definedName name="Special_Ed4" localSheetId="1">'[3]Enrollment '!#REF!</definedName>
    <definedName name="Special_Ed4">'[3]Enrollment 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31" i="12" l="1"/>
  <c r="H40" i="11"/>
  <c r="K107" i="11"/>
  <c r="AA32" i="11"/>
</calcChain>
</file>

<file path=xl/sharedStrings.xml><?xml version="1.0" encoding="utf-8"?>
<sst xmlns="http://schemas.openxmlformats.org/spreadsheetml/2006/main" count="947" uniqueCount="289">
  <si>
    <t>School Code</t>
  </si>
  <si>
    <t>School Name</t>
  </si>
  <si>
    <t>Ward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</si>
  <si>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</si>
  <si>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</si>
  <si>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</si>
  <si>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</si>
  <si>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</si>
  <si>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</si>
  <si>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</si>
  <si>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</si>
  <si>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</si>
  <si>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</si>
  <si>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Education Campus</t>
  </si>
  <si>
    <t>Bunker Hill ES</t>
  </si>
  <si>
    <t>Brookland MS</t>
  </si>
  <si>
    <t>Browne EC</t>
  </si>
  <si>
    <t>Bruce-Monroe ES @ Park View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</si>
  <si>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</si>
  <si>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</si>
  <si>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</si>
  <si>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</si>
  <si>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</si>
  <si>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</si>
  <si>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</si>
  <si>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</si>
  <si>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</si>
  <si>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</si>
  <si>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</si>
  <si>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</si>
  <si>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</si>
  <si>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</si>
  <si>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</si>
  <si>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</si>
  <si>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</si>
  <si>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</si>
  <si>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</si>
  <si>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</si>
  <si>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</si>
  <si>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</si>
  <si>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</si>
  <si>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</si>
  <si>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</si>
  <si>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</si>
  <si>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</si>
  <si>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</si>
  <si>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</si>
  <si>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</si>
  <si>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</si>
  <si>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</si>
  <si>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</si>
  <si>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</si>
  <si>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</si>
  <si>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</si>
  <si>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</si>
  <si>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ES</t>
  </si>
  <si>
    <t>Langley ES</t>
  </si>
  <si>
    <t>LaSalle-Backus EC</t>
  </si>
  <si>
    <t>Leckie ES</t>
  </si>
  <si>
    <t>Ludlow-Taylor ES</t>
  </si>
  <si>
    <t>Luke Moore Alternative HS</t>
  </si>
  <si>
    <t>Malcolm X ES @ Green</t>
  </si>
  <si>
    <t>Mann ES</t>
  </si>
  <si>
    <t>Marie Reed ES</t>
  </si>
  <si>
    <t>Maury ES</t>
  </si>
  <si>
    <t>McKinley Technology HS</t>
  </si>
  <si>
    <t>McKinley MS</t>
  </si>
  <si>
    <t>Miner ES</t>
  </si>
  <si>
    <t>Moten ES</t>
  </si>
  <si>
    <t>Murch ES</t>
  </si>
  <si>
    <t>Nalle ES</t>
  </si>
  <si>
    <t>Noyes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</si>
  <si>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</si>
  <si>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</si>
  <si>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</si>
  <si>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</si>
  <si>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</si>
  <si>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</si>
  <si>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</si>
  <si>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</si>
  <si>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</si>
  <si>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</si>
  <si>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</si>
  <si>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Roosevelt HS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</si>
  <si>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</si>
  <si>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</si>
  <si>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</si>
  <si>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</si>
  <si>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</si>
  <si>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</si>
  <si>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</si>
  <si>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</si>
  <si>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</si>
  <si>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</si>
  <si>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</si>
  <si>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</si>
  <si>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</si>
  <si>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</si>
  <si>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</si>
  <si>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</si>
  <si>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</si>
  <si>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</si>
  <si>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</si>
  <si>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</si>
  <si>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</si>
  <si>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</si>
  <si>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</si>
  <si>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</si>
  <si>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</si>
  <si>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</si>
  <si>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</si>
  <si>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</si>
  <si>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</si>
  <si>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Woodson, H.D. HS</t>
  </si>
  <si>
    <t>Youth Services Center</t>
  </si>
  <si>
    <t>Enrollment</t>
  </si>
  <si>
    <t>ASP/ECR</t>
  </si>
  <si>
    <t>Title</t>
  </si>
  <si>
    <t>PPFM</t>
  </si>
  <si>
    <t>Specialty</t>
  </si>
  <si>
    <t>Dorothy Height ES</t>
  </si>
  <si>
    <t>Item</t>
  </si>
  <si>
    <t>Stabilization</t>
  </si>
  <si>
    <t>School Info</t>
  </si>
  <si>
    <t>Budget Allocation Category</t>
  </si>
  <si>
    <t>English Language Learners (ELL)</t>
  </si>
  <si>
    <t>Special Education</t>
  </si>
  <si>
    <t xml:space="preserve">PK3 Aide </t>
  </si>
  <si>
    <t xml:space="preserve">Mixed Aide </t>
  </si>
  <si>
    <t xml:space="preserve">PK4 Aide </t>
  </si>
  <si>
    <t xml:space="preserve">KG Aide </t>
  </si>
  <si>
    <t>Art Teacher</t>
  </si>
  <si>
    <t>Add'l Related Arts Teachers</t>
  </si>
  <si>
    <t>PK3 Teacher</t>
  </si>
  <si>
    <t>Mixed Teacher</t>
  </si>
  <si>
    <t>PK4 Teacher</t>
  </si>
  <si>
    <t>KG Teacher</t>
  </si>
  <si>
    <t>1st  Teacher</t>
  </si>
  <si>
    <t>2nd  Teacher</t>
  </si>
  <si>
    <t>3rd  Teacher</t>
  </si>
  <si>
    <t>4th  Teacher</t>
  </si>
  <si>
    <t>5th  Teacher</t>
  </si>
  <si>
    <t>6th  Teacher</t>
  </si>
  <si>
    <t>7th  Teacher</t>
  </si>
  <si>
    <t>8th  Teacher</t>
  </si>
  <si>
    <t>9th  Teacher</t>
  </si>
  <si>
    <t>10th  Teacher</t>
  </si>
  <si>
    <t>11th  Teacher</t>
  </si>
  <si>
    <t>12th  Teacher</t>
  </si>
  <si>
    <t>Ungraded  Teacher</t>
  </si>
  <si>
    <t>Comprehensive HS Teacher</t>
  </si>
  <si>
    <t>Evening Credit Recovery (ECR)</t>
  </si>
  <si>
    <t>Technology Instructional Coach</t>
  </si>
  <si>
    <t>School Psychologist</t>
  </si>
  <si>
    <t>ELL Teacher</t>
  </si>
  <si>
    <t>Extended Day</t>
  </si>
  <si>
    <t>Teacher Leader Innovation (TLI)</t>
  </si>
  <si>
    <t>At-risk Technology Investment</t>
  </si>
  <si>
    <t>Attendance Counselors</t>
  </si>
  <si>
    <t>Social Workers</t>
  </si>
  <si>
    <t>Middle Grades Teacher Investment</t>
  </si>
  <si>
    <t>Middle Grades Social-Emotional</t>
  </si>
  <si>
    <t>Middle Grades Exposure &amp; Excursion</t>
  </si>
  <si>
    <t>Middle Grades Clubs &amp; Activities</t>
  </si>
  <si>
    <t>High School Teachers Investment</t>
  </si>
  <si>
    <t>High School Athletic &amp; After School Club Coordinators</t>
  </si>
  <si>
    <t>NAF Academies</t>
  </si>
  <si>
    <t>Middle School APs for Intervention</t>
  </si>
  <si>
    <t>High School Extended Hours for Computer Lab</t>
  </si>
  <si>
    <t>Specialty Funds</t>
  </si>
  <si>
    <t>Special Ed Inclusion Teachers</t>
  </si>
  <si>
    <t>ELL Counselors</t>
  </si>
  <si>
    <t>Brookland ES @ Bunker Hill</t>
  </si>
  <si>
    <t>Notes</t>
  </si>
  <si>
    <t>School Support At-Risk</t>
  </si>
  <si>
    <t>Total School Budget Allocation</t>
  </si>
  <si>
    <t>Total At-Risk</t>
  </si>
  <si>
    <t>School-based At-Risk</t>
  </si>
  <si>
    <t>ELL</t>
  </si>
  <si>
    <t>At-risk Payment</t>
  </si>
  <si>
    <t>SIG</t>
  </si>
  <si>
    <t>Brightwood EC</t>
  </si>
  <si>
    <t>Capitol Hill Montessori School</t>
  </si>
  <si>
    <t>CHOICE Academy @ Emery</t>
  </si>
  <si>
    <t>Empowering Males HS</t>
  </si>
  <si>
    <t>Johnson, John Hayden MS</t>
  </si>
  <si>
    <t>MacFarland MS</t>
  </si>
  <si>
    <t>Oyster-Adams Bilingual School</t>
  </si>
  <si>
    <t>Phelps Architecture, Construction and Engineering HS</t>
  </si>
  <si>
    <t>River Terrace EC</t>
  </si>
  <si>
    <t>Van Ness ES</t>
  </si>
  <si>
    <t>Woodrow Wilson HS</t>
  </si>
  <si>
    <t>Principal</t>
  </si>
  <si>
    <t>Assistant Principal</t>
  </si>
  <si>
    <t>Reading Recovery Teacher</t>
  </si>
  <si>
    <t>English Language Learner</t>
  </si>
  <si>
    <t>ELL Aide</t>
  </si>
  <si>
    <t>ELL Counselor</t>
  </si>
  <si>
    <t>Related Arts</t>
  </si>
  <si>
    <t>Instructional Coach</t>
  </si>
  <si>
    <t>Guidance Counselor (Middle Grades)</t>
  </si>
  <si>
    <t>Guidance Counselor (High Schools)</t>
  </si>
  <si>
    <t>Social Worker</t>
  </si>
  <si>
    <t>Attendance Counselor</t>
  </si>
  <si>
    <t>Business Manager</t>
  </si>
  <si>
    <t>Registrar</t>
  </si>
  <si>
    <t>Clerk</t>
  </si>
  <si>
    <t>Administrative Aide</t>
  </si>
  <si>
    <t>Custodial Foreman</t>
  </si>
  <si>
    <t>RW-5 Custodian</t>
  </si>
  <si>
    <t>RW-3 Custodian</t>
  </si>
  <si>
    <t>Pool Management MOU</t>
  </si>
  <si>
    <t>At-risk</t>
  </si>
  <si>
    <t>Pathways Programming</t>
  </si>
  <si>
    <t>FY17 At-risk Funding</t>
  </si>
  <si>
    <t>Ed Supplies Set-asides</t>
  </si>
  <si>
    <t>Afterschool Local Fund Supplement</t>
  </si>
  <si>
    <t>Extended Day/Year</t>
  </si>
  <si>
    <t>Litearcy Positions (APL &amp; RS)</t>
  </si>
  <si>
    <t>Psychologists</t>
  </si>
  <si>
    <t>DC Teacher Residents</t>
  </si>
  <si>
    <t>OA/UC Coordinator</t>
  </si>
  <si>
    <t>Dual Langauge Program Teachers</t>
  </si>
  <si>
    <t>Remaining At-risk $ Allocation</t>
  </si>
  <si>
    <t>Jefferson Middle School</t>
  </si>
  <si>
    <t>School Without Walls @ FS</t>
  </si>
  <si>
    <t>School Information</t>
  </si>
  <si>
    <t>Librarian</t>
  </si>
  <si>
    <t>Music Teacher</t>
  </si>
  <si>
    <t>Phys Ed Teacher</t>
  </si>
  <si>
    <t>Special Education Teachers</t>
  </si>
  <si>
    <t>Special Education Aides</t>
  </si>
  <si>
    <t>SPED Behavior Technicians</t>
  </si>
  <si>
    <t xml:space="preserve">Title I </t>
  </si>
  <si>
    <t>Title II</t>
  </si>
  <si>
    <t>International Baccalaureate (IB)</t>
  </si>
  <si>
    <t>Schoolwide Enrichment Model (SEM)</t>
  </si>
  <si>
    <t>Middle School APIs (formerly Students Forward)</t>
  </si>
  <si>
    <t>At-risk Technology Instructional Coach (TIC)</t>
  </si>
  <si>
    <t>Literacy Initiative Reading Specialists</t>
  </si>
  <si>
    <t>Literacy Initiative Assistant Principals for Literacy (APL)</t>
  </si>
  <si>
    <t>NAF NPS</t>
  </si>
  <si>
    <t>Twilight Academy Coordinators &amp; NPS</t>
  </si>
  <si>
    <t>High Schools Priority - NAF Academy Director</t>
  </si>
  <si>
    <t>High Schools Priority - NAF Academy Coordinator</t>
  </si>
  <si>
    <t>MG Priority (FY15)
Scaled MS Teachers</t>
  </si>
  <si>
    <t>MG Priority (FY15)
Exposures &amp; Excursions</t>
  </si>
  <si>
    <t>MG Priority (FY15)
Clubs &amp; Activities</t>
  </si>
  <si>
    <t>Social Emotional Basket</t>
  </si>
  <si>
    <t>High School Priority - Athletics &amp; Activities Coordinator</t>
  </si>
  <si>
    <t>High School Priority  - Computer Lab Admin Premium</t>
  </si>
  <si>
    <t>Pathways Coordinator</t>
  </si>
  <si>
    <t>Non Personnel Services (NPS) Flex</t>
  </si>
  <si>
    <t>SIG Instructional Coach</t>
  </si>
  <si>
    <t>SIG Assistant Principal</t>
  </si>
  <si>
    <t>SIG Social Worker</t>
  </si>
  <si>
    <t>SIG Reading Teacher</t>
  </si>
  <si>
    <t>SIG NPS</t>
  </si>
  <si>
    <t>SIG Intervention Coach</t>
  </si>
  <si>
    <t>ES</t>
  </si>
  <si>
    <t>HS</t>
  </si>
  <si>
    <t>STAY</t>
  </si>
  <si>
    <t>EC</t>
  </si>
  <si>
    <t>MS</t>
  </si>
  <si>
    <t>EC2</t>
  </si>
  <si>
    <t>Alt</t>
  </si>
  <si>
    <t>Langdon EC</t>
  </si>
  <si>
    <t>Noyes EC</t>
  </si>
  <si>
    <t>SEC</t>
  </si>
  <si>
    <t>Afterschool Programs (ASP)</t>
  </si>
  <si>
    <t>Extended Year Personnel</t>
  </si>
  <si>
    <t>Extended Year NPS</t>
  </si>
  <si>
    <t>Extended Year Admin Prem</t>
  </si>
  <si>
    <t>Art, Music, HPE, Library, Science Supplies</t>
  </si>
  <si>
    <t>Specialty Allocations</t>
  </si>
  <si>
    <t xml:space="preserve">5% Stabilization </t>
  </si>
  <si>
    <t>Total</t>
  </si>
  <si>
    <t>Admin Prem/ Overtime</t>
  </si>
  <si>
    <t>Budgeted Enrollment</t>
  </si>
  <si>
    <t>At-risk Projection</t>
  </si>
  <si>
    <t>Scholar Academy</t>
  </si>
  <si>
    <t>Budgeted School Type</t>
  </si>
  <si>
    <t>9th Grade Academy (NGA) Assistant Principal</t>
  </si>
  <si>
    <t>9th Grade Academy (NGA) Admin Premium</t>
  </si>
  <si>
    <t>9th Grade Academy (NGA) NPS</t>
  </si>
  <si>
    <t>9th Grade Academy (NGA) Field Trips</t>
  </si>
  <si>
    <t>JROTC Senior</t>
  </si>
  <si>
    <t>JROTC Junior</t>
  </si>
  <si>
    <t>FY17 At-risk Per-pupil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</si>
</sst>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&quot;$&quot;#,##0.0"/>
    <numFmt numFmtId="167" formatCode="&quot;$&quot;#,##0.00"/>
    <numFmt numFmtId="168" formatCode="0.000_)"/>
    <numFmt numFmtId="169" formatCode="0.00_)"/>
  </numFmts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0" tint="-4.9989318521683403E-2"/>
      <name val="Calibri"/>
      <scheme val="minor"/>
    </font>
    <font>
      <b/>
      <sz val="12"/>
      <color theme="0" tint="-4.9989318521683403E-2"/>
      <name val="Calibri"/>
    </font>
    <font>
      <b/>
      <sz val="12"/>
      <name val="Calibri"/>
    </font>
    <font>
      <b/>
      <i/>
      <sz val="12"/>
      <name val="Calibri"/>
    </font>
    <font>
      <sz val="12"/>
      <color theme="1"/>
      <name val="Calibri"/>
      <family val="2"/>
    </font>
    <font>
      <sz val="12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theme="0"/>
      <name val="Calibri"/>
      <family val="2"/>
      <scheme val="minor"/>
    </font>
    <font>
      <sz val="11"/>
      <name val="Times"/>
      <family val="1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indexed="12"/>
      <name val="Arial"/>
      <family val="2"/>
    </font>
    <font>
      <u/>
      <sz val="8.5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</font>
    <font>
      <sz val="10"/>
      <name val="Verdana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</font>
    <font>
      <sz val="11"/>
      <color theme="1"/>
      <name val="Calibri"/>
    </font>
    <font>
      <b/>
      <sz val="11"/>
      <color theme="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8" fillId="10" borderId="0" applyNumberFormat="0" applyBorder="0" applyAlignment="0" applyProtection="0"/>
    <xf numFmtId="0" fontId="19" fillId="27" borderId="31" applyNumberFormat="0" applyAlignment="0" applyProtection="0"/>
    <xf numFmtId="0" fontId="20" fillId="5" borderId="25" applyNumberFormat="0" applyAlignment="0" applyProtection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28" fillId="0" borderId="32" applyNumberFormat="0" applyFill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14" borderId="31" applyNumberFormat="0" applyAlignment="0" applyProtection="0"/>
    <xf numFmtId="0" fontId="34" fillId="0" borderId="35" applyNumberFormat="0" applyFill="0" applyAlignment="0" applyProtection="0"/>
    <xf numFmtId="0" fontId="35" fillId="28" borderId="0" applyNumberFormat="0" applyBorder="0" applyAlignment="0" applyProtection="0"/>
    <xf numFmtId="169" fontId="36" fillId="0" borderId="0"/>
    <xf numFmtId="0" fontId="24" fillId="0" borderId="0"/>
    <xf numFmtId="0" fontId="25" fillId="0" borderId="0"/>
    <xf numFmtId="0" fontId="22" fillId="0" borderId="0">
      <alignment vertical="center"/>
    </xf>
    <xf numFmtId="0" fontId="14" fillId="0" borderId="0"/>
    <xf numFmtId="0" fontId="37" fillId="0" borderId="0"/>
    <xf numFmtId="0" fontId="24" fillId="0" borderId="0"/>
    <xf numFmtId="0" fontId="38" fillId="0" borderId="0"/>
    <xf numFmtId="0" fontId="39" fillId="0" borderId="0">
      <alignment vertical="top"/>
    </xf>
    <xf numFmtId="0" fontId="22" fillId="0" borderId="0"/>
    <xf numFmtId="0" fontId="39" fillId="0" borderId="0">
      <alignment vertical="top"/>
    </xf>
    <xf numFmtId="0" fontId="1" fillId="0" borderId="0"/>
    <xf numFmtId="0" fontId="38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" fillId="0" borderId="0"/>
    <xf numFmtId="0" fontId="25" fillId="0" borderId="0"/>
    <xf numFmtId="0" fontId="25" fillId="0" borderId="0"/>
    <xf numFmtId="0" fontId="22" fillId="0" borderId="0"/>
    <xf numFmtId="0" fontId="1" fillId="0" borderId="0"/>
    <xf numFmtId="0" fontId="40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1" fillId="0" borderId="0"/>
    <xf numFmtId="0" fontId="22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8" fillId="0" borderId="0"/>
    <xf numFmtId="0" fontId="39" fillId="0" borderId="0"/>
    <xf numFmtId="0" fontId="23" fillId="0" borderId="0"/>
    <xf numFmtId="0" fontId="24" fillId="0" borderId="0"/>
    <xf numFmtId="0" fontId="39" fillId="0" borderId="0">
      <alignment vertical="top"/>
    </xf>
    <xf numFmtId="0" fontId="23" fillId="0" borderId="0"/>
    <xf numFmtId="0" fontId="39" fillId="0" borderId="36" applyBorder="0"/>
    <xf numFmtId="0" fontId="39" fillId="0" borderId="36" applyBorder="0"/>
    <xf numFmtId="0" fontId="24" fillId="0" borderId="0"/>
    <xf numFmtId="0" fontId="24" fillId="0" borderId="0"/>
    <xf numFmtId="0" fontId="22" fillId="0" borderId="0">
      <alignment vertical="center"/>
    </xf>
    <xf numFmtId="0" fontId="24" fillId="6" borderId="26" applyNumberFormat="0" applyFont="0" applyAlignment="0" applyProtection="0"/>
    <xf numFmtId="0" fontId="22" fillId="29" borderId="37" applyNumberFormat="0" applyFont="0" applyAlignment="0" applyProtection="0"/>
    <xf numFmtId="0" fontId="24" fillId="6" borderId="26" applyNumberFormat="0" applyFont="0" applyAlignment="0" applyProtection="0"/>
    <xf numFmtId="0" fontId="41" fillId="27" borderId="38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9" applyNumberFormat="0" applyFill="0" applyAlignment="0" applyProtection="0"/>
    <xf numFmtId="0" fontId="4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18" xfId="0" applyNumberFormat="1" applyBorder="1" applyAlignment="1">
      <alignment vertical="center"/>
    </xf>
    <xf numFmtId="165" fontId="3" fillId="0" borderId="19" xfId="0" applyNumberFormat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0" fillId="0" borderId="4" xfId="187" applyNumberFormat="1" applyFont="1" applyBorder="1" applyAlignment="1">
      <alignment vertical="center"/>
    </xf>
    <xf numFmtId="165" fontId="3" fillId="0" borderId="4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5" fontId="0" fillId="0" borderId="20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15" fillId="0" borderId="18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44" fontId="15" fillId="0" borderId="0" xfId="188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right" vertical="center" wrapText="1"/>
    </xf>
    <xf numFmtId="44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left" vertical="center" wrapText="1"/>
    </xf>
    <xf numFmtId="166" fontId="15" fillId="0" borderId="0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65" fontId="15" fillId="0" borderId="4" xfId="0" applyNumberFormat="1" applyFont="1" applyFill="1" applyBorder="1" applyAlignment="1">
      <alignment horizontal="right" vertical="center" wrapText="1"/>
    </xf>
    <xf numFmtId="6" fontId="15" fillId="0" borderId="4" xfId="0" applyNumberFormat="1" applyFont="1" applyFill="1" applyBorder="1" applyAlignment="1">
      <alignment horizontal="right" vertical="center" wrapText="1"/>
    </xf>
    <xf numFmtId="167" fontId="15" fillId="0" borderId="5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165" fontId="15" fillId="0" borderId="12" xfId="0" applyNumberFormat="1" applyFont="1" applyFill="1" applyBorder="1" applyAlignment="1">
      <alignment horizontal="right" vertical="center" wrapText="1"/>
    </xf>
    <xf numFmtId="6" fontId="15" fillId="0" borderId="12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right" vertical="center" wrapText="1"/>
    </xf>
    <xf numFmtId="167" fontId="15" fillId="0" borderId="13" xfId="0" applyNumberFormat="1" applyFont="1" applyFill="1" applyBorder="1" applyAlignment="1">
      <alignment horizontal="right" vertical="center" wrapText="1"/>
    </xf>
    <xf numFmtId="165" fontId="12" fillId="0" borderId="7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center" vertical="center" wrapText="1"/>
    </xf>
    <xf numFmtId="6" fontId="15" fillId="0" borderId="18" xfId="0" applyNumberFormat="1" applyFont="1" applyFill="1" applyBorder="1" applyAlignment="1">
      <alignment horizontal="right" vertical="center" wrapText="1"/>
    </xf>
    <xf numFmtId="165" fontId="15" fillId="0" borderId="18" xfId="188" applyNumberFormat="1" applyFont="1" applyFill="1" applyBorder="1" applyAlignment="1">
      <alignment horizontal="right" vertical="center" wrapText="1"/>
    </xf>
    <xf numFmtId="165" fontId="15" fillId="0" borderId="18" xfId="189" applyNumberFormat="1" applyFont="1" applyFill="1" applyBorder="1" applyAlignment="1">
      <alignment horizontal="right" vertical="center" wrapText="1"/>
    </xf>
    <xf numFmtId="167" fontId="15" fillId="0" borderId="19" xfId="0" applyNumberFormat="1" applyFont="1" applyFill="1" applyBorder="1" applyAlignment="1">
      <alignment horizontal="right" vertical="center" wrapText="1"/>
    </xf>
    <xf numFmtId="0" fontId="11" fillId="3" borderId="15" xfId="0" applyFont="1" applyFill="1" applyBorder="1" applyAlignment="1">
      <alignment horizontal="center" vertical="center" wrapText="1"/>
    </xf>
    <xf numFmtId="49" fontId="11" fillId="3" borderId="16" xfId="0" applyNumberFormat="1" applyFont="1" applyFill="1" applyBorder="1" applyAlignment="1">
      <alignment horizontal="center" vertical="center" wrapText="1"/>
    </xf>
    <xf numFmtId="3" fontId="11" fillId="3" borderId="16" xfId="0" applyNumberFormat="1" applyFont="1" applyFill="1" applyBorder="1" applyAlignment="1">
      <alignment horizontal="center" vertical="center" wrapText="1"/>
    </xf>
    <xf numFmtId="165" fontId="11" fillId="3" borderId="16" xfId="0" applyNumberFormat="1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165" fontId="11" fillId="3" borderId="24" xfId="0" applyNumberFormat="1" applyFont="1" applyFill="1" applyBorder="1" applyAlignment="1">
      <alignment horizontal="center" vertical="center" wrapText="1"/>
    </xf>
    <xf numFmtId="3" fontId="15" fillId="0" borderId="18" xfId="0" applyNumberFormat="1" applyFont="1" applyFill="1" applyBorder="1" applyAlignment="1">
      <alignment horizontal="center" vertical="center"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1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7" fillId="3" borderId="15" xfId="0" applyFont="1" applyFill="1" applyBorder="1" applyAlignment="1">
      <alignment horizontal="center" vertical="center" wrapText="1"/>
    </xf>
    <xf numFmtId="49" fontId="47" fillId="3" borderId="16" xfId="0" applyNumberFormat="1" applyFont="1" applyFill="1" applyBorder="1" applyAlignment="1">
      <alignment horizontal="center" vertical="center" wrapText="1"/>
    </xf>
    <xf numFmtId="0" fontId="47" fillId="3" borderId="16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vertical="center"/>
    </xf>
    <xf numFmtId="165" fontId="46" fillId="0" borderId="4" xfId="0" applyNumberFormat="1" applyFont="1" applyFill="1" applyBorder="1" applyAlignment="1">
      <alignment vertical="center"/>
    </xf>
    <xf numFmtId="0" fontId="46" fillId="0" borderId="4" xfId="0" applyFont="1" applyFill="1" applyBorder="1" applyAlignment="1">
      <alignment vertical="center" wrapText="1"/>
    </xf>
    <xf numFmtId="0" fontId="45" fillId="0" borderId="10" xfId="0" applyFont="1" applyFill="1" applyBorder="1" applyAlignment="1">
      <alignment horizontal="center" vertical="center"/>
    </xf>
    <xf numFmtId="165" fontId="46" fillId="0" borderId="5" xfId="0" applyNumberFormat="1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vertical="center"/>
    </xf>
    <xf numFmtId="165" fontId="46" fillId="0" borderId="12" xfId="0" applyNumberFormat="1" applyFont="1" applyFill="1" applyBorder="1" applyAlignment="1">
      <alignment vertical="center"/>
    </xf>
    <xf numFmtId="0" fontId="46" fillId="0" borderId="12" xfId="0" applyFont="1" applyFill="1" applyBorder="1" applyAlignment="1">
      <alignment vertical="center" wrapText="1"/>
    </xf>
    <xf numFmtId="165" fontId="46" fillId="0" borderId="13" xfId="0" applyNumberFormat="1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vertical="center"/>
    </xf>
    <xf numFmtId="165" fontId="46" fillId="0" borderId="18" xfId="0" applyNumberFormat="1" applyFont="1" applyFill="1" applyBorder="1" applyAlignment="1">
      <alignment vertical="center"/>
    </xf>
    <xf numFmtId="0" fontId="46" fillId="0" borderId="18" xfId="0" applyFont="1" applyFill="1" applyBorder="1" applyAlignment="1">
      <alignment vertical="center" wrapText="1"/>
    </xf>
    <xf numFmtId="165" fontId="46" fillId="0" borderId="19" xfId="0" applyNumberFormat="1" applyFont="1" applyFill="1" applyBorder="1" applyAlignment="1">
      <alignment vertical="center"/>
    </xf>
    <xf numFmtId="0" fontId="47" fillId="2" borderId="16" xfId="0" applyFont="1" applyFill="1" applyBorder="1" applyAlignment="1">
      <alignment horizontal="center" vertical="center" wrapText="1"/>
    </xf>
    <xf numFmtId="0" fontId="47" fillId="4" borderId="24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</cellXfs>
  <cellStyles count="473">
    <cellStyle name="20% - Accent1 2" xfId="190"/>
    <cellStyle name="20% - Accent2 2" xfId="191"/>
    <cellStyle name="20% - Accent3 2" xfId="192"/>
    <cellStyle name="20% - Accent4 2" xfId="193"/>
    <cellStyle name="20% - Accent5 2" xfId="194"/>
    <cellStyle name="20% - Accent6 2" xfId="195"/>
    <cellStyle name="40% - Accent1 2" xfId="196"/>
    <cellStyle name="40% - Accent2 2" xfId="197"/>
    <cellStyle name="40% - Accent3 2" xfId="198"/>
    <cellStyle name="40% - Accent4 2" xfId="199"/>
    <cellStyle name="40% - Accent5 2" xfId="200"/>
    <cellStyle name="40% - Accent6 2" xfId="201"/>
    <cellStyle name="60% - Accent1 2" xfId="202"/>
    <cellStyle name="60% - Accent2 2" xfId="203"/>
    <cellStyle name="60% - Accent3 2" xfId="204"/>
    <cellStyle name="60% - Accent4 2" xfId="205"/>
    <cellStyle name="60% - Accent5 2" xfId="206"/>
    <cellStyle name="60% - Accent6 2" xfId="207"/>
    <cellStyle name="Accent1 2" xfId="208"/>
    <cellStyle name="Accent2 2" xfId="209"/>
    <cellStyle name="Accent3 2" xfId="210"/>
    <cellStyle name="Accent4 2" xfId="211"/>
    <cellStyle name="Accent5 2" xfId="212"/>
    <cellStyle name="Accent6 2" xfId="213"/>
    <cellStyle name="Bad 2" xfId="214"/>
    <cellStyle name="Calculation 2" xfId="215"/>
    <cellStyle name="Check Cell 2" xfId="216"/>
    <cellStyle name="Comma" xfId="187" builtinId="3"/>
    <cellStyle name="Comma  - Style1" xfId="217"/>
    <cellStyle name="Comma  - Style2" xfId="218"/>
    <cellStyle name="Comma  - Style3" xfId="219"/>
    <cellStyle name="Comma  - Style4" xfId="220"/>
    <cellStyle name="Comma  - Style5" xfId="221"/>
    <cellStyle name="Comma  - Style6" xfId="222"/>
    <cellStyle name="Comma  - Style7" xfId="223"/>
    <cellStyle name="Comma  - Style8" xfId="224"/>
    <cellStyle name="Comma 2" xfId="225"/>
    <cellStyle name="Comma 2 2" xfId="226"/>
    <cellStyle name="Comma 2 3" xfId="227"/>
    <cellStyle name="Comma 2 4" xfId="228"/>
    <cellStyle name="Comma 3" xfId="229"/>
    <cellStyle name="Comma 3 2" xfId="230"/>
    <cellStyle name="Comma 3 2 2" xfId="231"/>
    <cellStyle name="Comma 4" xfId="232"/>
    <cellStyle name="Comma 5" xfId="233"/>
    <cellStyle name="Comma 6" xfId="234"/>
    <cellStyle name="Currency" xfId="188" builtinId="4"/>
    <cellStyle name="Currency 2" xfId="235"/>
    <cellStyle name="Currency 2 2" xfId="236"/>
    <cellStyle name="Currency 2 2 2" xfId="237"/>
    <cellStyle name="Currency 2 2 3" xfId="238"/>
    <cellStyle name="Currency 2 3" xfId="239"/>
    <cellStyle name="Currency 2 3 2" xfId="240"/>
    <cellStyle name="Currency 2 4" xfId="241"/>
    <cellStyle name="Currency 2 5" xfId="242"/>
    <cellStyle name="Currency 2 6" xfId="243"/>
    <cellStyle name="Currency 3" xfId="244"/>
    <cellStyle name="Currency 3 2" xfId="245"/>
    <cellStyle name="Currency 3 2 2" xfId="246"/>
    <cellStyle name="Currency 3 3" xfId="247"/>
    <cellStyle name="Currency 3 4" xfId="248"/>
    <cellStyle name="Currency 3 5" xfId="249"/>
    <cellStyle name="Currency 3 6" xfId="250"/>
    <cellStyle name="Currency 4" xfId="251"/>
    <cellStyle name="Currency 4 2" xfId="252"/>
    <cellStyle name="Currency 5" xfId="253"/>
    <cellStyle name="Currency 6" xfId="254"/>
    <cellStyle name="Currency 7" xfId="255"/>
    <cellStyle name="Currency 8" xfId="256"/>
    <cellStyle name="Explanatory Text 2" xfId="25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Good 2" xfId="258"/>
    <cellStyle name="Heading 1 2" xfId="259"/>
    <cellStyle name="Heading 2 2" xfId="260"/>
    <cellStyle name="Heading 3 2" xfId="261"/>
    <cellStyle name="Heading 4 2" xfId="262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 2" xfId="263"/>
    <cellStyle name="Hyperlink 3" xfId="264"/>
    <cellStyle name="Input 2" xfId="265"/>
    <cellStyle name="Linked Cell 2" xfId="266"/>
    <cellStyle name="Neutral 2" xfId="267"/>
    <cellStyle name="Normal" xfId="0" builtinId="0"/>
    <cellStyle name="Normal - Style1" xfId="268"/>
    <cellStyle name="Normal 10" xfId="269"/>
    <cellStyle name="Normal 10 2" xfId="270"/>
    <cellStyle name="Normal 11" xfId="271"/>
    <cellStyle name="Normal 12" xfId="272"/>
    <cellStyle name="Normal 13" xfId="273"/>
    <cellStyle name="Normal 2" xfId="274"/>
    <cellStyle name="Normal 2 2" xfId="275"/>
    <cellStyle name="Normal 2 2 2" xfId="276"/>
    <cellStyle name="Normal 2 2 3" xfId="277"/>
    <cellStyle name="Normal 2 3" xfId="278"/>
    <cellStyle name="Normal 2 3 2" xfId="279"/>
    <cellStyle name="Normal 2 4" xfId="280"/>
    <cellStyle name="Normal 2 4 2" xfId="281"/>
    <cellStyle name="Normal 2 5" xfId="282"/>
    <cellStyle name="Normal 3" xfId="283"/>
    <cellStyle name="Normal 3 2" xfId="284"/>
    <cellStyle name="Normal 3 2 2" xfId="285"/>
    <cellStyle name="Normal 3 3" xfId="286"/>
    <cellStyle name="Normal 3 4" xfId="287"/>
    <cellStyle name="Normal 3 5" xfId="288"/>
    <cellStyle name="Normal 4" xfId="289"/>
    <cellStyle name="Normal 4 10" xfId="290"/>
    <cellStyle name="Normal 4 10 2" xfId="291"/>
    <cellStyle name="Normal 4 11" xfId="292"/>
    <cellStyle name="Normal 4 11 2" xfId="293"/>
    <cellStyle name="Normal 4 12" xfId="294"/>
    <cellStyle name="Normal 4 12 2" xfId="295"/>
    <cellStyle name="Normal 4 13" xfId="296"/>
    <cellStyle name="Normal 4 13 2" xfId="297"/>
    <cellStyle name="Normal 4 2" xfId="298"/>
    <cellStyle name="Normal 4 2 10" xfId="299"/>
    <cellStyle name="Normal 4 2 10 2" xfId="300"/>
    <cellStyle name="Normal 4 2 11" xfId="301"/>
    <cellStyle name="Normal 4 2 11 2" xfId="302"/>
    <cellStyle name="Normal 4 2 12" xfId="303"/>
    <cellStyle name="Normal 4 2 12 2" xfId="304"/>
    <cellStyle name="Normal 4 2 2" xfId="305"/>
    <cellStyle name="Normal 4 2 2 2" xfId="306"/>
    <cellStyle name="Normal 4 2 2 2 2" xfId="307"/>
    <cellStyle name="Normal 4 2 2 3" xfId="308"/>
    <cellStyle name="Normal 4 2 2 3 2" xfId="309"/>
    <cellStyle name="Normal 4 2 3" xfId="310"/>
    <cellStyle name="Normal 4 2 3 2" xfId="311"/>
    <cellStyle name="Normal 4 2 4" xfId="312"/>
    <cellStyle name="Normal 4 2 4 2" xfId="313"/>
    <cellStyle name="Normal 4 2 5" xfId="314"/>
    <cellStyle name="Normal 4 2 5 2" xfId="315"/>
    <cellStyle name="Normal 4 2 6" xfId="316"/>
    <cellStyle name="Normal 4 2 6 2" xfId="317"/>
    <cellStyle name="Normal 4 2 7" xfId="318"/>
    <cellStyle name="Normal 4 2 7 2" xfId="319"/>
    <cellStyle name="Normal 4 2 8" xfId="320"/>
    <cellStyle name="Normal 4 2 8 2" xfId="321"/>
    <cellStyle name="Normal 4 2 9" xfId="322"/>
    <cellStyle name="Normal 4 2 9 2" xfId="323"/>
    <cellStyle name="Normal 4 3" xfId="324"/>
    <cellStyle name="Normal 4 3 2" xfId="325"/>
    <cellStyle name="Normal 4 3 2 2" xfId="326"/>
    <cellStyle name="Normal 4 3 2 2 2" xfId="327"/>
    <cellStyle name="Normal 4 3 3" xfId="328"/>
    <cellStyle name="Normal 4 3 3 2" xfId="329"/>
    <cellStyle name="Normal 4 4" xfId="330"/>
    <cellStyle name="Normal 4 4 2" xfId="331"/>
    <cellStyle name="Normal 4 4 3" xfId="332"/>
    <cellStyle name="Normal 4 4 3 2" xfId="333"/>
    <cellStyle name="Normal 4 5" xfId="334"/>
    <cellStyle name="Normal 4 5 2" xfId="335"/>
    <cellStyle name="Normal 4 5 2 2" xfId="336"/>
    <cellStyle name="Normal 4 5 3" xfId="337"/>
    <cellStyle name="Normal 4 6" xfId="338"/>
    <cellStyle name="Normal 4 6 2" xfId="339"/>
    <cellStyle name="Normal 4 6 2 2" xfId="340"/>
    <cellStyle name="Normal 4 6 3" xfId="341"/>
    <cellStyle name="Normal 4 6 3 2" xfId="342"/>
    <cellStyle name="Normal 4 7" xfId="343"/>
    <cellStyle name="Normal 4 7 2" xfId="344"/>
    <cellStyle name="Normal 4 8" xfId="345"/>
    <cellStyle name="Normal 4 8 2" xfId="346"/>
    <cellStyle name="Normal 4 9" xfId="347"/>
    <cellStyle name="Normal 4 9 2" xfId="348"/>
    <cellStyle name="Normal 5" xfId="349"/>
    <cellStyle name="Normal 5 2" xfId="350"/>
    <cellStyle name="Normal 6" xfId="351"/>
    <cellStyle name="Normal 6 2" xfId="352"/>
    <cellStyle name="Normal 7" xfId="353"/>
    <cellStyle name="Normal 7 2" xfId="354"/>
    <cellStyle name="Normal 7 3" xfId="355"/>
    <cellStyle name="Normal 7 3 2" xfId="356"/>
    <cellStyle name="Normal 8" xfId="357"/>
    <cellStyle name="Normal 9" xfId="358"/>
    <cellStyle name="Normal 9 2" xfId="359"/>
    <cellStyle name="Note 2" xfId="360"/>
    <cellStyle name="Note 2 2" xfId="361"/>
    <cellStyle name="Note 3" xfId="362"/>
    <cellStyle name="Output 2" xfId="363"/>
    <cellStyle name="Percent" xfId="189" builtinId="5"/>
    <cellStyle name="Percent 2" xfId="364"/>
    <cellStyle name="Percent 2 2" xfId="365"/>
    <cellStyle name="Percent 2 3" xfId="366"/>
    <cellStyle name="Percent 2 4" xfId="367"/>
    <cellStyle name="Percent 2 5" xfId="368"/>
    <cellStyle name="Percent 3" xfId="369"/>
    <cellStyle name="Percent 4" xfId="370"/>
    <cellStyle name="Percent 4 2" xfId="371"/>
    <cellStyle name="Title 2" xfId="372"/>
    <cellStyle name="Total 2" xfId="373"/>
    <cellStyle name="Warning Text 2" xfId="374"/>
  </cellStyles>
  <dxfs count="6">
    <dxf>
      <font>
        <color rgb="FF9C6500"/>
      </font>
      <fill>
        <patternFill>
          <bgColor rgb="FFFFEB9C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AppData/Local/Temp/Temp1_PWP%20Funding%20Allocation.zip/PWP%20Spend%20Plan%20Template%20for%20SY13-14%20Amidon%20Bowen%2003%2010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Dropbox/Proving%20What's%20Possible%20Grant/Financial%20Allocation/Financial%20Allocation/Financial%20Allocation%2010_28_12_with%20FTE_NMH_14.5%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habib.samuels/Local%20Settings/Temporary%20Internet%20Files/Content.Outlook/WKTB2IQ1/Final%20Modelv6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H/Documents%20and%20Settings/david.franklin/Local%20Settings/Temporary%20Internet%20Files/OLKC6/Demo%201%20WSF%202008-2009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visj06/Local%20Settings/Temporary%20Internet%20Files/Content.Outlook/3C7WX0K4/Financial%20Allocation%2010_16_12_with%20F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1314 PWP"/>
      <sheetName val="Total Budgeting by School"/>
      <sheetName val="Sheet2"/>
      <sheetName val="Sheet1"/>
      <sheetName val="School Allocation Notes"/>
      <sheetName val="Schools"/>
      <sheetName val="FY17 Enrollment"/>
      <sheetName val="FY17 Avg Position Costs"/>
      <sheetName val="CSM Control Sheet"/>
      <sheetName val="FY17 Allocation Model"/>
      <sheetName val="# of Classrooms"/>
      <sheetName val="Column Map"/>
      <sheetName val="ECE Classrooms"/>
      <sheetName val="SPED"/>
      <sheetName val="ELL"/>
      <sheetName val="FY17 NPS Set-asides"/>
      <sheetName val="MS Tchr Scaling"/>
      <sheetName val="Custodian (TBD)"/>
      <sheetName val="Title"/>
      <sheetName val="ASP"/>
      <sheetName val="Extended Day &amp; Year"/>
      <sheetName val="ECR"/>
      <sheetName val="TLI (TBD)"/>
      <sheetName val="At-Risk Payment (TBD)"/>
      <sheetName val="NPS Set-asides Key"/>
      <sheetName val="PFY Submitted Budget"/>
    </sheetNames>
    <sheetDataSet>
      <sheetData sheetId="0"/>
      <sheetData sheetId="1"/>
      <sheetData sheetId="2">
        <row r="2">
          <cell r="A2" t="str">
            <v>Admin Premium</v>
          </cell>
        </row>
        <row r="3">
          <cell r="A3" t="str">
            <v>Contracts</v>
          </cell>
        </row>
        <row r="4">
          <cell r="A4" t="str">
            <v>Hardware</v>
          </cell>
        </row>
        <row r="5">
          <cell r="A5" t="str">
            <v>Professional Development</v>
          </cell>
        </row>
        <row r="6">
          <cell r="A6" t="str">
            <v>Security</v>
          </cell>
        </row>
        <row r="7">
          <cell r="A7" t="str">
            <v>Software</v>
          </cell>
        </row>
        <row r="8">
          <cell r="A8" t="str">
            <v>Supplies</v>
          </cell>
        </row>
        <row r="9">
          <cell r="A9" t="str">
            <v>Travel</v>
          </cell>
        </row>
      </sheetData>
      <sheetData sheetId="3"/>
      <sheetData sheetId="4"/>
      <sheetData sheetId="5">
        <row r="2">
          <cell r="A2" t="str">
            <v>--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Schedule A 11 30 12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Org Code</v>
          </cell>
        </row>
      </sheetData>
      <sheetData sheetId="7">
        <row r="2">
          <cell r="D2" t="str">
            <v>Aiton</v>
          </cell>
          <cell r="G2" t="str">
            <v>T1</v>
          </cell>
        </row>
        <row r="3">
          <cell r="G3" t="str">
            <v>T1 - CO FY11</v>
          </cell>
        </row>
        <row r="4">
          <cell r="G4" t="str">
            <v>T1 - CO FY12</v>
          </cell>
        </row>
        <row r="5">
          <cell r="G5" t="str">
            <v>T1 - PEI</v>
          </cell>
        </row>
        <row r="6">
          <cell r="G6" t="str">
            <v>SIG</v>
          </cell>
        </row>
        <row r="7">
          <cell r="G7" t="str">
            <v>LD</v>
          </cell>
        </row>
        <row r="8">
          <cell r="G8" t="str">
            <v>LD - SA</v>
          </cell>
        </row>
        <row r="9">
          <cell r="G9" t="str">
            <v>LD - Tech</v>
          </cell>
        </row>
        <row r="10">
          <cell r="G10" t="str">
            <v>LD - Edu</v>
          </cell>
        </row>
        <row r="11">
          <cell r="G11" t="str">
            <v>LD-SE</v>
          </cell>
        </row>
        <row r="12">
          <cell r="G12" t="str">
            <v>Grant</v>
          </cell>
        </row>
        <row r="13">
          <cell r="G13" t="str">
            <v>Race</v>
          </cell>
        </row>
        <row r="14">
          <cell r="G14" t="str">
            <v>NOT FUNDED</v>
          </cell>
        </row>
      </sheetData>
      <sheetData sheetId="8">
        <row r="1">
          <cell r="J1">
            <v>3</v>
          </cell>
        </row>
      </sheetData>
      <sheetData sheetId="9">
        <row r="2">
          <cell r="C2">
            <v>75625</v>
          </cell>
        </row>
      </sheetData>
      <sheetData sheetId="10">
        <row r="2">
          <cell r="A2" t="str">
            <v>Aiton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verage Salaries FY12"/>
      <sheetName val="Assumptions"/>
      <sheetName val="CSM"/>
      <sheetName val="Staffing model"/>
      <sheetName val="Schools"/>
      <sheetName val="FINAL ELL"/>
      <sheetName val="FINAL SPED"/>
      <sheetName val="Final Enrollment 2-8-11"/>
      <sheetName val="Final Enrollment"/>
      <sheetName val="Pivot Analysis"/>
      <sheetName val="Enrollment "/>
      <sheetName val="grants"/>
      <sheetName val="Schools-SPED"/>
      <sheetName val="ELL"/>
      <sheetName val="SPED Staffing Model FY12"/>
      <sheetName val="SPED Staffing Model"/>
      <sheetName val="TITLES"/>
      <sheetName val="schools-sped1"/>
      <sheetName val="schools off CSM"/>
      <sheetName val="Sheet1"/>
      <sheetName val="SHS ratio"/>
      <sheetName val="Nurs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000"/>
      <sheetName val="Summary"/>
      <sheetName val="Variable Inputs"/>
      <sheetName val="Enrollment"/>
      <sheetName val="10.8M"/>
      <sheetName val="Small School &amp; Spec"/>
      <sheetName val="Summary Allocations"/>
      <sheetName val="Reserve Adjustments"/>
      <sheetName val="Schools"/>
      <sheetName val="Allocation Sheet"/>
      <sheetName val="Space Constrained subsidy"/>
      <sheetName val="Enrollment Accuracy"/>
      <sheetName val="Projection Sheet"/>
      <sheetName val="ESL Model"/>
      <sheetName val="SPEd Model"/>
      <sheetName val="grade 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Aiton</v>
          </cell>
        </row>
        <row r="3">
          <cell r="D3" t="str">
            <v>Amidon-Bowen</v>
          </cell>
        </row>
        <row r="4">
          <cell r="D4" t="str">
            <v>Anacostia</v>
          </cell>
        </row>
        <row r="5">
          <cell r="D5" t="str">
            <v>Ballou</v>
          </cell>
        </row>
        <row r="6">
          <cell r="D6" t="str">
            <v>Ballou STAY</v>
          </cell>
        </row>
        <row r="7">
          <cell r="D7" t="str">
            <v>Bancroft</v>
          </cell>
        </row>
        <row r="8">
          <cell r="D8" t="str">
            <v>Barnard</v>
          </cell>
        </row>
        <row r="9">
          <cell r="D9" t="str">
            <v>Beers</v>
          </cell>
        </row>
        <row r="10">
          <cell r="D10" t="str">
            <v>Benjamin Banneker</v>
          </cell>
        </row>
        <row r="11">
          <cell r="D11" t="str">
            <v>Brent</v>
          </cell>
        </row>
        <row r="12">
          <cell r="D12" t="str">
            <v>Brightwood</v>
          </cell>
        </row>
        <row r="13">
          <cell r="D13" t="str">
            <v>Brookland @ Bunker Hill</v>
          </cell>
        </row>
        <row r="14">
          <cell r="D14" t="str">
            <v>Browne</v>
          </cell>
        </row>
        <row r="15">
          <cell r="D15" t="str">
            <v>Bruce-Monroe @ Park View</v>
          </cell>
        </row>
        <row r="16">
          <cell r="D16" t="str">
            <v>Burroughs</v>
          </cell>
        </row>
        <row r="17">
          <cell r="D17" t="str">
            <v>Burrville</v>
          </cell>
        </row>
        <row r="18">
          <cell r="D18" t="str">
            <v>C.W. Harris</v>
          </cell>
        </row>
        <row r="19">
          <cell r="D19" t="str">
            <v>Capitol Hill Montesorri</v>
          </cell>
        </row>
        <row r="20">
          <cell r="D20" t="str">
            <v>Cardozo</v>
          </cell>
        </row>
        <row r="21">
          <cell r="D21" t="str">
            <v>CHOICE Academy</v>
          </cell>
        </row>
        <row r="22">
          <cell r="D22" t="str">
            <v>Cleveland</v>
          </cell>
        </row>
        <row r="23">
          <cell r="D23" t="str">
            <v>Columbia Heights (CHEC)</v>
          </cell>
        </row>
        <row r="24">
          <cell r="D24" t="str">
            <v>Coolidge</v>
          </cell>
        </row>
        <row r="25">
          <cell r="D25" t="str">
            <v>Davis</v>
          </cell>
        </row>
        <row r="26">
          <cell r="D26" t="str">
            <v>Deal</v>
          </cell>
        </row>
        <row r="27">
          <cell r="D27" t="str">
            <v>Drew</v>
          </cell>
        </row>
        <row r="28">
          <cell r="D28" t="str">
            <v>Dunbar</v>
          </cell>
        </row>
        <row r="29">
          <cell r="D29" t="str">
            <v>Eastern</v>
          </cell>
        </row>
        <row r="30">
          <cell r="D30" t="str">
            <v>Eaton</v>
          </cell>
        </row>
        <row r="31">
          <cell r="D31" t="str">
            <v>Eliot-Hine</v>
          </cell>
        </row>
        <row r="32">
          <cell r="D32" t="str">
            <v>Ellington School of the Arts</v>
          </cell>
        </row>
        <row r="33">
          <cell r="D33" t="str">
            <v>Ferebee-Hope</v>
          </cell>
        </row>
        <row r="34">
          <cell r="D34" t="str">
            <v>Francis-Stevens</v>
          </cell>
        </row>
        <row r="35">
          <cell r="D35" t="str">
            <v>Garfield</v>
          </cell>
        </row>
        <row r="36">
          <cell r="D36" t="str">
            <v>Garrison</v>
          </cell>
        </row>
        <row r="37">
          <cell r="D37" t="str">
            <v>H.D. Cooke</v>
          </cell>
        </row>
        <row r="38">
          <cell r="D38" t="str">
            <v>Hardy</v>
          </cell>
        </row>
        <row r="39">
          <cell r="D39" t="str">
            <v>Hart</v>
          </cell>
        </row>
        <row r="40">
          <cell r="D40" t="str">
            <v>Hearst</v>
          </cell>
        </row>
        <row r="41">
          <cell r="D41" t="str">
            <v>Hendley</v>
          </cell>
        </row>
        <row r="42">
          <cell r="D42" t="str">
            <v>Houston</v>
          </cell>
        </row>
        <row r="43">
          <cell r="D43" t="str">
            <v>Hyde-Addison</v>
          </cell>
        </row>
        <row r="44">
          <cell r="D44" t="str">
            <v>Incarcerated Youth Program</v>
          </cell>
        </row>
        <row r="45">
          <cell r="D45" t="str">
            <v>Janney</v>
          </cell>
        </row>
        <row r="46">
          <cell r="D46" t="str">
            <v>Jefferson Academy</v>
          </cell>
        </row>
        <row r="47">
          <cell r="D47" t="str">
            <v>Jefferson</v>
          </cell>
        </row>
        <row r="48">
          <cell r="D48" t="str">
            <v>Johnson, John Hayden</v>
          </cell>
        </row>
        <row r="49">
          <cell r="D49" t="str">
            <v>Kelly Miller</v>
          </cell>
        </row>
        <row r="50">
          <cell r="D50" t="str">
            <v>Kenilworth</v>
          </cell>
        </row>
        <row r="51">
          <cell r="D51" t="str">
            <v>Ketcham</v>
          </cell>
        </row>
        <row r="52">
          <cell r="D52" t="str">
            <v>Key</v>
          </cell>
        </row>
        <row r="53">
          <cell r="D53" t="str">
            <v>Kimball</v>
          </cell>
        </row>
        <row r="54">
          <cell r="D54" t="str">
            <v>King, M.L.</v>
          </cell>
        </row>
        <row r="55">
          <cell r="D55" t="str">
            <v>Kramer</v>
          </cell>
        </row>
        <row r="56">
          <cell r="D56" t="str">
            <v>Lafayette</v>
          </cell>
        </row>
        <row r="57">
          <cell r="D57" t="str">
            <v>Langdon</v>
          </cell>
        </row>
        <row r="58">
          <cell r="D58" t="str">
            <v>Langley</v>
          </cell>
        </row>
        <row r="59">
          <cell r="D59" t="str">
            <v>LaSalle-Backus</v>
          </cell>
        </row>
        <row r="60">
          <cell r="D60" t="str">
            <v>Leckie</v>
          </cell>
        </row>
        <row r="61">
          <cell r="D61" t="str">
            <v>Ludlow-Taylor</v>
          </cell>
        </row>
        <row r="62">
          <cell r="D62" t="str">
            <v>Luke Moore</v>
          </cell>
        </row>
        <row r="63">
          <cell r="D63" t="str">
            <v>M.C. Terrell/ McGogney</v>
          </cell>
        </row>
        <row r="64">
          <cell r="D64" t="str">
            <v>MacFarland</v>
          </cell>
        </row>
        <row r="65">
          <cell r="D65" t="str">
            <v>Malcolm X</v>
          </cell>
        </row>
        <row r="66">
          <cell r="D66" t="str">
            <v>Mamie D. Lee School</v>
          </cell>
        </row>
        <row r="67">
          <cell r="D67" t="str">
            <v>Mann</v>
          </cell>
        </row>
        <row r="68">
          <cell r="D68" t="str">
            <v>Marie Reed</v>
          </cell>
        </row>
        <row r="69">
          <cell r="D69" t="str">
            <v>Marshall</v>
          </cell>
        </row>
        <row r="70">
          <cell r="D70" t="str">
            <v>Maury</v>
          </cell>
        </row>
        <row r="71">
          <cell r="D71" t="str">
            <v>McKinley Technology</v>
          </cell>
        </row>
        <row r="72">
          <cell r="D72" t="str">
            <v>Miner</v>
          </cell>
        </row>
        <row r="73">
          <cell r="D73" t="str">
            <v>Moten @ Wilkinson</v>
          </cell>
        </row>
        <row r="74">
          <cell r="D74" t="str">
            <v>Murch</v>
          </cell>
        </row>
        <row r="75">
          <cell r="D75" t="str">
            <v>Nalle</v>
          </cell>
        </row>
        <row r="76">
          <cell r="D76" t="str">
            <v>Noyes</v>
          </cell>
        </row>
        <row r="77">
          <cell r="D77" t="str">
            <v>Orr</v>
          </cell>
        </row>
        <row r="78">
          <cell r="D78" t="str">
            <v>Oyster-Adams Bilingual School</v>
          </cell>
        </row>
        <row r="79">
          <cell r="D79" t="str">
            <v>Patterson</v>
          </cell>
        </row>
        <row r="80">
          <cell r="D80" t="str">
            <v>Payne</v>
          </cell>
        </row>
        <row r="81">
          <cell r="D81" t="str">
            <v>Peabody</v>
          </cell>
        </row>
        <row r="82">
          <cell r="D82" t="str">
            <v>Phelps ACE</v>
          </cell>
        </row>
        <row r="83">
          <cell r="D83" t="str">
            <v>Plummer</v>
          </cell>
        </row>
        <row r="84">
          <cell r="D84" t="str">
            <v>Powell</v>
          </cell>
        </row>
        <row r="85">
          <cell r="D85" t="str">
            <v>Prospect LC</v>
          </cell>
        </row>
        <row r="86">
          <cell r="D86" t="str">
            <v>Randle Highlands</v>
          </cell>
        </row>
        <row r="87">
          <cell r="D87" t="str">
            <v>Raymond</v>
          </cell>
        </row>
        <row r="88">
          <cell r="D88" t="str">
            <v>River Terrace</v>
          </cell>
        </row>
        <row r="89">
          <cell r="D89" t="str">
            <v>Ron Brown</v>
          </cell>
        </row>
        <row r="90">
          <cell r="D90" t="str">
            <v>Roosevelt</v>
          </cell>
        </row>
        <row r="91">
          <cell r="D91" t="str">
            <v>Roosevelt STAY</v>
          </cell>
        </row>
        <row r="92">
          <cell r="D92" t="str">
            <v>Ross</v>
          </cell>
        </row>
        <row r="93">
          <cell r="D93" t="str">
            <v>Savoy</v>
          </cell>
        </row>
        <row r="94">
          <cell r="D94" t="str">
            <v>School Without Walls</v>
          </cell>
        </row>
        <row r="95">
          <cell r="D95" t="str">
            <v>School-Within-School @ Peabody</v>
          </cell>
        </row>
        <row r="96">
          <cell r="D96" t="str">
            <v>Seaton</v>
          </cell>
        </row>
        <row r="97">
          <cell r="D97" t="str">
            <v>Sharpe Health School</v>
          </cell>
        </row>
        <row r="98">
          <cell r="D98" t="str">
            <v>Shaw @ Garnet-Patterson</v>
          </cell>
        </row>
        <row r="99">
          <cell r="D99" t="str">
            <v>Shepherd</v>
          </cell>
        </row>
        <row r="100">
          <cell r="D100" t="str">
            <v>Simon</v>
          </cell>
        </row>
        <row r="101">
          <cell r="D101" t="str">
            <v>Smothers</v>
          </cell>
        </row>
        <row r="102">
          <cell r="D102" t="str">
            <v>Sousa</v>
          </cell>
        </row>
        <row r="103">
          <cell r="D103" t="str">
            <v>Spingarn</v>
          </cell>
        </row>
        <row r="104">
          <cell r="D104" t="str">
            <v>Spingarn STAY</v>
          </cell>
        </row>
        <row r="105">
          <cell r="D105" t="str">
            <v>Stanton</v>
          </cell>
        </row>
        <row r="106">
          <cell r="D106" t="str">
            <v>Stoddert</v>
          </cell>
        </row>
        <row r="107">
          <cell r="D107" t="str">
            <v>Stuart-Hobson</v>
          </cell>
        </row>
        <row r="108">
          <cell r="D108" t="str">
            <v>Takoma</v>
          </cell>
        </row>
        <row r="109">
          <cell r="D109" t="str">
            <v>Thomas</v>
          </cell>
        </row>
        <row r="110">
          <cell r="D110" t="str">
            <v>Thomson</v>
          </cell>
        </row>
        <row r="111">
          <cell r="D111" t="str">
            <v>Transition Academy @ Ballou</v>
          </cell>
        </row>
        <row r="112">
          <cell r="D112" t="str">
            <v>Truesdell</v>
          </cell>
        </row>
        <row r="113">
          <cell r="D113" t="str">
            <v>Tubman</v>
          </cell>
        </row>
        <row r="114">
          <cell r="D114" t="str">
            <v>Turner @ Green</v>
          </cell>
        </row>
        <row r="115">
          <cell r="D115" t="str">
            <v>Tyler</v>
          </cell>
        </row>
        <row r="116">
          <cell r="D116" t="str">
            <v>Walker-Jones</v>
          </cell>
        </row>
        <row r="117">
          <cell r="D117" t="str">
            <v>Washington Metropolitan</v>
          </cell>
        </row>
        <row r="118">
          <cell r="D118" t="str">
            <v>Watkins</v>
          </cell>
        </row>
        <row r="119">
          <cell r="D119" t="str">
            <v>West</v>
          </cell>
        </row>
        <row r="120">
          <cell r="D120" t="str">
            <v>Wheatley</v>
          </cell>
        </row>
        <row r="121">
          <cell r="D121" t="str">
            <v>Whittier</v>
          </cell>
        </row>
        <row r="122">
          <cell r="D122" t="str">
            <v>Wilson</v>
          </cell>
        </row>
        <row r="123">
          <cell r="D123" t="str">
            <v>Wilson JO</v>
          </cell>
        </row>
        <row r="124">
          <cell r="D124" t="str">
            <v>Winston</v>
          </cell>
        </row>
        <row r="125">
          <cell r="D125" t="str">
            <v>Woodson</v>
          </cell>
        </row>
        <row r="126">
          <cell r="D126" t="str">
            <v>Youth Services Center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O116"/>
  <sheetViews>
    <sheetView showGridLines="0" tabSelected="1" workbookViewId="0">
      <pane xSplit="2" ySplit="1" topLeftCell="C2" activePane="bottomRight" state="frozen"/>
      <selection activeCell="C78" sqref="C78"/>
      <selection pane="topRight" activeCell="C78" sqref="C78"/>
      <selection pane="bottomLeft" activeCell="C78" sqref="C78"/>
      <selection pane="bottomRight" activeCell="D8" sqref="D8"/>
    </sheetView>
  </sheetViews>
  <sheetFormatPr baseColWidth="10" defaultColWidth="50.6640625" defaultRowHeight="15" x14ac:dyDescent="0"/>
  <cols>
    <col min="1" max="1" width="6.1640625" style="2" bestFit="1" customWidth="1"/>
    <col min="2" max="2" width="41.33203125" style="2" bestFit="1" customWidth="1"/>
    <col min="3" max="3" width="10.5" style="2" bestFit="1" customWidth="1"/>
    <col min="4" max="4" width="9.6640625" style="2" bestFit="1" customWidth="1"/>
    <col min="5" max="5" width="14.1640625" style="2" bestFit="1" customWidth="1"/>
    <col min="6" max="6" width="9.6640625" style="2" bestFit="1" customWidth="1"/>
    <col min="7" max="8" width="8.1640625" style="2" bestFit="1" customWidth="1"/>
    <col min="9" max="9" width="9.6640625" style="2" bestFit="1" customWidth="1"/>
    <col min="10" max="10" width="10.6640625" style="2" bestFit="1" customWidth="1"/>
    <col min="11" max="11" width="12.6640625" style="2" customWidth="1"/>
    <col min="12" max="12" width="16.5" style="2" bestFit="1" customWidth="1"/>
    <col min="13" max="13" width="13.33203125" style="2" customWidth="1"/>
    <col min="14" max="14" width="14.1640625" style="5" bestFit="1" customWidth="1"/>
    <col min="15" max="15" width="11.1640625" style="2" bestFit="1" customWidth="1"/>
    <col min="16" max="16384" width="50.6640625" style="2"/>
  </cols>
  <sheetData>
    <row r="1" spans="1:15" s="4" customFormat="1" ht="43" thickBot="1">
      <c r="A1" s="95" t="s">
        <v>0</v>
      </c>
      <c r="B1" s="96" t="s">
        <v>1</v>
      </c>
      <c r="C1" s="97" t="s">
        <v>115</v>
      </c>
      <c r="D1" s="97" t="s">
        <v>126</v>
      </c>
      <c r="E1" s="97" t="s">
        <v>125</v>
      </c>
      <c r="F1" s="97" t="s">
        <v>119</v>
      </c>
      <c r="G1" s="97" t="s">
        <v>117</v>
      </c>
      <c r="H1" s="97" t="s">
        <v>116</v>
      </c>
      <c r="I1" s="97" t="s">
        <v>118</v>
      </c>
      <c r="J1" s="97" t="s">
        <v>122</v>
      </c>
      <c r="K1" s="97" t="s">
        <v>177</v>
      </c>
      <c r="L1" s="97" t="s">
        <v>175</v>
      </c>
      <c r="M1" s="113" t="s">
        <v>174</v>
      </c>
      <c r="N1" s="113" t="s">
        <v>173</v>
      </c>
      <c r="O1" s="114" t="s">
        <v>176</v>
      </c>
    </row>
    <row r="2" spans="1:15">
      <c r="A2" s="108">
        <v>202</v>
      </c>
      <c r="B2" s="109" t="s">
        <v>3</v>
      </c>
      <c r="C2" s="110">
        <v>2499672</v>
      </c>
      <c r="D2" s="110">
        <v>660417</v>
      </c>
      <c r="E2" s="110">
        <v>4264</v>
      </c>
      <c r="F2" s="110">
        <v>0</v>
      </c>
      <c r="G2" s="110">
        <v>108445</v>
      </c>
      <c r="H2" s="110">
        <v>57728</v>
      </c>
      <c r="I2" s="110">
        <v>0</v>
      </c>
      <c r="J2" s="110">
        <v>0</v>
      </c>
      <c r="K2" s="110">
        <v>450288</v>
      </c>
      <c r="L2" s="110">
        <v>3780814</v>
      </c>
      <c r="M2" s="110">
        <v>0</v>
      </c>
      <c r="N2" s="111"/>
      <c r="O2" s="112">
        <v>450288</v>
      </c>
    </row>
    <row r="3" spans="1:15">
      <c r="A3" s="101">
        <v>203</v>
      </c>
      <c r="B3" s="98" t="s">
        <v>4</v>
      </c>
      <c r="C3" s="99">
        <v>3020358</v>
      </c>
      <c r="D3" s="99">
        <v>848803</v>
      </c>
      <c r="E3" s="99">
        <v>19543</v>
      </c>
      <c r="F3" s="99">
        <v>0</v>
      </c>
      <c r="G3" s="99">
        <v>148098</v>
      </c>
      <c r="H3" s="99">
        <v>9676</v>
      </c>
      <c r="I3" s="99">
        <v>0</v>
      </c>
      <c r="J3" s="99">
        <v>0</v>
      </c>
      <c r="K3" s="99">
        <v>486540</v>
      </c>
      <c r="L3" s="99">
        <v>4533018</v>
      </c>
      <c r="M3" s="99">
        <v>0</v>
      </c>
      <c r="N3" s="100"/>
      <c r="O3" s="102">
        <v>486540</v>
      </c>
    </row>
    <row r="4" spans="1:15">
      <c r="A4" s="101">
        <v>450</v>
      </c>
      <c r="B4" s="98" t="s">
        <v>5</v>
      </c>
      <c r="C4" s="99">
        <v>4694247</v>
      </c>
      <c r="D4" s="99">
        <v>3280819</v>
      </c>
      <c r="E4" s="99">
        <v>0</v>
      </c>
      <c r="F4" s="99">
        <v>0</v>
      </c>
      <c r="G4" s="99">
        <v>250641</v>
      </c>
      <c r="H4" s="99">
        <v>0</v>
      </c>
      <c r="I4" s="99">
        <v>0</v>
      </c>
      <c r="J4" s="99">
        <v>0</v>
      </c>
      <c r="K4" s="99">
        <v>1013148</v>
      </c>
      <c r="L4" s="99">
        <v>9238855</v>
      </c>
      <c r="M4" s="99">
        <v>0</v>
      </c>
      <c r="N4" s="100"/>
      <c r="O4" s="102">
        <v>1013148</v>
      </c>
    </row>
    <row r="5" spans="1:15">
      <c r="A5" s="101">
        <v>452</v>
      </c>
      <c r="B5" s="98" t="s">
        <v>6</v>
      </c>
      <c r="C5" s="99">
        <v>6860942</v>
      </c>
      <c r="D5" s="99">
        <v>3455359</v>
      </c>
      <c r="E5" s="99">
        <v>17056</v>
      </c>
      <c r="F5" s="99">
        <v>0</v>
      </c>
      <c r="G5" s="99">
        <v>388622</v>
      </c>
      <c r="H5" s="99">
        <v>0</v>
      </c>
      <c r="I5" s="99">
        <v>0</v>
      </c>
      <c r="J5" s="99">
        <v>0</v>
      </c>
      <c r="K5" s="99">
        <v>1797336</v>
      </c>
      <c r="L5" s="99">
        <v>12748461</v>
      </c>
      <c r="M5" s="99">
        <v>0</v>
      </c>
      <c r="N5" s="100"/>
      <c r="O5" s="102">
        <v>1797336</v>
      </c>
    </row>
    <row r="6" spans="1:15">
      <c r="A6" s="101">
        <v>462</v>
      </c>
      <c r="B6" s="98" t="s">
        <v>7</v>
      </c>
      <c r="C6" s="99">
        <v>3183315</v>
      </c>
      <c r="D6" s="99">
        <v>375222</v>
      </c>
      <c r="E6" s="99">
        <v>0</v>
      </c>
      <c r="F6" s="99">
        <v>0</v>
      </c>
      <c r="G6" s="99">
        <v>12325</v>
      </c>
      <c r="H6" s="99">
        <v>0</v>
      </c>
      <c r="I6" s="99">
        <v>0</v>
      </c>
      <c r="J6" s="99">
        <v>0</v>
      </c>
      <c r="K6" s="99">
        <v>0</v>
      </c>
      <c r="L6" s="99">
        <v>3570862</v>
      </c>
      <c r="M6" s="99">
        <v>0</v>
      </c>
      <c r="N6" s="100"/>
      <c r="O6" s="102">
        <v>0</v>
      </c>
    </row>
    <row r="7" spans="1:15">
      <c r="A7" s="101">
        <v>204</v>
      </c>
      <c r="B7" s="98" t="s">
        <v>8</v>
      </c>
      <c r="C7" s="99">
        <v>4066236</v>
      </c>
      <c r="D7" s="99">
        <v>682366</v>
      </c>
      <c r="E7" s="99">
        <v>1313277</v>
      </c>
      <c r="F7" s="99">
        <v>0</v>
      </c>
      <c r="G7" s="99">
        <v>216469</v>
      </c>
      <c r="H7" s="99">
        <v>91258</v>
      </c>
      <c r="I7" s="99">
        <v>0</v>
      </c>
      <c r="J7" s="99">
        <v>0</v>
      </c>
      <c r="K7" s="99">
        <v>370152</v>
      </c>
      <c r="L7" s="99">
        <v>6739758</v>
      </c>
      <c r="M7" s="99">
        <v>0</v>
      </c>
      <c r="N7" s="100"/>
      <c r="O7" s="102">
        <v>370152</v>
      </c>
    </row>
    <row r="8" spans="1:15">
      <c r="A8" s="101">
        <v>205</v>
      </c>
      <c r="B8" s="98" t="s">
        <v>9</v>
      </c>
      <c r="C8" s="99">
        <v>4677607</v>
      </c>
      <c r="D8" s="99">
        <v>1190782</v>
      </c>
      <c r="E8" s="99">
        <v>656638</v>
      </c>
      <c r="F8" s="99">
        <v>0</v>
      </c>
      <c r="G8" s="99">
        <v>264578</v>
      </c>
      <c r="H8" s="99">
        <v>121478</v>
      </c>
      <c r="I8" s="99">
        <v>0</v>
      </c>
      <c r="J8" s="99">
        <v>0</v>
      </c>
      <c r="K8" s="99">
        <v>620100</v>
      </c>
      <c r="L8" s="99">
        <v>7531184</v>
      </c>
      <c r="M8" s="99">
        <v>0</v>
      </c>
      <c r="N8" s="100"/>
      <c r="O8" s="102">
        <v>620100</v>
      </c>
    </row>
    <row r="9" spans="1:15">
      <c r="A9" s="101">
        <v>206</v>
      </c>
      <c r="B9" s="98" t="s">
        <v>10</v>
      </c>
      <c r="C9" s="99">
        <v>3506981</v>
      </c>
      <c r="D9" s="99">
        <v>1336043</v>
      </c>
      <c r="E9" s="99">
        <v>8528</v>
      </c>
      <c r="F9" s="99">
        <v>0</v>
      </c>
      <c r="G9" s="99">
        <v>182718</v>
      </c>
      <c r="H9" s="99">
        <v>0</v>
      </c>
      <c r="I9" s="99">
        <v>0</v>
      </c>
      <c r="J9" s="99">
        <v>0</v>
      </c>
      <c r="K9" s="99">
        <v>477000</v>
      </c>
      <c r="L9" s="99">
        <v>5511270</v>
      </c>
      <c r="M9" s="99">
        <v>0</v>
      </c>
      <c r="N9" s="100"/>
      <c r="O9" s="102">
        <v>477000</v>
      </c>
    </row>
    <row r="10" spans="1:15">
      <c r="A10" s="101">
        <v>402</v>
      </c>
      <c r="B10" s="98" t="s">
        <v>11</v>
      </c>
      <c r="C10" s="99">
        <v>3391093</v>
      </c>
      <c r="D10" s="99">
        <v>93805</v>
      </c>
      <c r="E10" s="99">
        <v>18477</v>
      </c>
      <c r="F10" s="99">
        <v>690480</v>
      </c>
      <c r="G10" s="99">
        <v>188620</v>
      </c>
      <c r="H10" s="99">
        <v>0</v>
      </c>
      <c r="I10" s="99">
        <v>0</v>
      </c>
      <c r="J10" s="99">
        <v>0</v>
      </c>
      <c r="K10" s="99">
        <v>240408</v>
      </c>
      <c r="L10" s="99">
        <v>4622883</v>
      </c>
      <c r="M10" s="99">
        <v>0</v>
      </c>
      <c r="N10" s="100"/>
      <c r="O10" s="102">
        <v>240408</v>
      </c>
    </row>
    <row r="11" spans="1:15">
      <c r="A11" s="101">
        <v>212</v>
      </c>
      <c r="B11" s="98" t="s">
        <v>12</v>
      </c>
      <c r="C11" s="99">
        <v>3350521</v>
      </c>
      <c r="D11" s="99">
        <v>422125</v>
      </c>
      <c r="E11" s="99">
        <v>10660</v>
      </c>
      <c r="F11" s="99">
        <v>0</v>
      </c>
      <c r="G11" s="99">
        <v>9600</v>
      </c>
      <c r="H11" s="99">
        <v>0</v>
      </c>
      <c r="I11" s="99">
        <v>0</v>
      </c>
      <c r="J11" s="99">
        <v>0</v>
      </c>
      <c r="K11" s="99">
        <v>62964</v>
      </c>
      <c r="L11" s="99">
        <v>3855869</v>
      </c>
      <c r="M11" s="99">
        <v>0</v>
      </c>
      <c r="N11" s="100"/>
      <c r="O11" s="102">
        <v>62964</v>
      </c>
    </row>
    <row r="12" spans="1:15">
      <c r="A12" s="101">
        <v>213</v>
      </c>
      <c r="B12" s="98" t="s">
        <v>181</v>
      </c>
      <c r="C12" s="99">
        <v>5271217</v>
      </c>
      <c r="D12" s="99">
        <v>797347</v>
      </c>
      <c r="E12" s="99">
        <v>1761130</v>
      </c>
      <c r="F12" s="99">
        <v>0</v>
      </c>
      <c r="G12" s="99">
        <v>296643</v>
      </c>
      <c r="H12" s="99">
        <v>88844</v>
      </c>
      <c r="I12" s="99">
        <v>0</v>
      </c>
      <c r="J12" s="99">
        <v>0</v>
      </c>
      <c r="K12" s="99">
        <v>736488</v>
      </c>
      <c r="L12" s="99">
        <v>8951669</v>
      </c>
      <c r="M12" s="99">
        <v>0</v>
      </c>
      <c r="N12" s="100"/>
      <c r="O12" s="102">
        <v>736488</v>
      </c>
    </row>
    <row r="13" spans="1:15">
      <c r="A13" s="101">
        <v>219</v>
      </c>
      <c r="B13" s="98" t="s">
        <v>14</v>
      </c>
      <c r="C13" s="99">
        <v>1873046</v>
      </c>
      <c r="D13" s="99">
        <v>281416</v>
      </c>
      <c r="E13" s="99">
        <v>29847</v>
      </c>
      <c r="F13" s="99">
        <v>0</v>
      </c>
      <c r="G13" s="99">
        <v>65394</v>
      </c>
      <c r="H13" s="99">
        <v>4398</v>
      </c>
      <c r="I13" s="99">
        <v>0</v>
      </c>
      <c r="J13" s="99">
        <v>0</v>
      </c>
      <c r="K13" s="99">
        <v>177444</v>
      </c>
      <c r="L13" s="99">
        <v>2431546</v>
      </c>
      <c r="M13" s="99">
        <v>0</v>
      </c>
      <c r="N13" s="100"/>
      <c r="O13" s="102">
        <v>177444</v>
      </c>
    </row>
    <row r="14" spans="1:15">
      <c r="A14" s="101">
        <v>347</v>
      </c>
      <c r="B14" s="98" t="s">
        <v>15</v>
      </c>
      <c r="C14" s="99">
        <v>2327185</v>
      </c>
      <c r="D14" s="99">
        <v>801900</v>
      </c>
      <c r="E14" s="99">
        <v>12792</v>
      </c>
      <c r="F14" s="99">
        <v>200000</v>
      </c>
      <c r="G14" s="99">
        <v>131235</v>
      </c>
      <c r="H14" s="99">
        <v>0</v>
      </c>
      <c r="I14" s="99">
        <v>0</v>
      </c>
      <c r="J14" s="99">
        <v>0</v>
      </c>
      <c r="K14" s="99">
        <v>320544</v>
      </c>
      <c r="L14" s="99">
        <v>3793656</v>
      </c>
      <c r="M14" s="99">
        <v>0</v>
      </c>
      <c r="N14" s="100"/>
      <c r="O14" s="102">
        <v>320544</v>
      </c>
    </row>
    <row r="15" spans="1:15">
      <c r="A15" s="101">
        <v>404</v>
      </c>
      <c r="B15" s="98" t="s">
        <v>16</v>
      </c>
      <c r="C15" s="99">
        <v>3485916</v>
      </c>
      <c r="D15" s="99">
        <v>900259</v>
      </c>
      <c r="E15" s="99">
        <v>93805</v>
      </c>
      <c r="F15" s="99">
        <v>0</v>
      </c>
      <c r="G15" s="99">
        <v>139245</v>
      </c>
      <c r="H15" s="99">
        <v>53600</v>
      </c>
      <c r="I15" s="99">
        <v>0</v>
      </c>
      <c r="J15" s="99">
        <v>0</v>
      </c>
      <c r="K15" s="99">
        <v>475092</v>
      </c>
      <c r="L15" s="99">
        <v>5147917</v>
      </c>
      <c r="M15" s="99">
        <v>0</v>
      </c>
      <c r="N15" s="100"/>
      <c r="O15" s="102">
        <v>475092</v>
      </c>
    </row>
    <row r="16" spans="1:15">
      <c r="A16" s="101">
        <v>296</v>
      </c>
      <c r="B16" s="98" t="s">
        <v>17</v>
      </c>
      <c r="C16" s="99">
        <v>4091070</v>
      </c>
      <c r="D16" s="99">
        <v>750444</v>
      </c>
      <c r="E16" s="99">
        <v>1219471</v>
      </c>
      <c r="F16" s="99">
        <v>0</v>
      </c>
      <c r="G16" s="99">
        <v>196208</v>
      </c>
      <c r="H16" s="99">
        <v>24630</v>
      </c>
      <c r="I16" s="99">
        <v>0</v>
      </c>
      <c r="J16" s="99">
        <v>0</v>
      </c>
      <c r="K16" s="99">
        <v>475092</v>
      </c>
      <c r="L16" s="99">
        <v>6756915</v>
      </c>
      <c r="M16" s="99">
        <v>0</v>
      </c>
      <c r="N16" s="100"/>
      <c r="O16" s="102">
        <v>475092</v>
      </c>
    </row>
    <row r="17" spans="1:15">
      <c r="A17" s="101">
        <v>220</v>
      </c>
      <c r="B17" s="98" t="s">
        <v>18</v>
      </c>
      <c r="C17" s="99">
        <v>2558075</v>
      </c>
      <c r="D17" s="99">
        <v>857909</v>
      </c>
      <c r="E17" s="99">
        <v>32927</v>
      </c>
      <c r="F17" s="99">
        <v>0</v>
      </c>
      <c r="G17" s="99">
        <v>119828</v>
      </c>
      <c r="H17" s="99">
        <v>5278</v>
      </c>
      <c r="I17" s="99">
        <v>0</v>
      </c>
      <c r="J17" s="99">
        <v>0</v>
      </c>
      <c r="K17" s="99">
        <v>276660</v>
      </c>
      <c r="L17" s="99">
        <v>3850677</v>
      </c>
      <c r="M17" s="99">
        <v>0</v>
      </c>
      <c r="N17" s="100"/>
      <c r="O17" s="102">
        <v>276660</v>
      </c>
    </row>
    <row r="18" spans="1:15">
      <c r="A18" s="101">
        <v>221</v>
      </c>
      <c r="B18" s="98" t="s">
        <v>19</v>
      </c>
      <c r="C18" s="99">
        <v>3084782</v>
      </c>
      <c r="D18" s="99">
        <v>375222</v>
      </c>
      <c r="E18" s="99">
        <v>9949</v>
      </c>
      <c r="F18" s="99">
        <v>0</v>
      </c>
      <c r="G18" s="99">
        <v>135873</v>
      </c>
      <c r="H18" s="99">
        <v>5278</v>
      </c>
      <c r="I18" s="99">
        <v>0</v>
      </c>
      <c r="J18" s="99">
        <v>0</v>
      </c>
      <c r="K18" s="99">
        <v>459828</v>
      </c>
      <c r="L18" s="99">
        <v>4070932</v>
      </c>
      <c r="M18" s="99">
        <v>0</v>
      </c>
      <c r="N18" s="100"/>
      <c r="O18" s="102">
        <v>459828</v>
      </c>
    </row>
    <row r="19" spans="1:15">
      <c r="A19" s="101">
        <v>247</v>
      </c>
      <c r="B19" s="98" t="s">
        <v>20</v>
      </c>
      <c r="C19" s="99">
        <v>2546152</v>
      </c>
      <c r="D19" s="99">
        <v>1175996</v>
      </c>
      <c r="E19" s="99">
        <v>0</v>
      </c>
      <c r="F19" s="99">
        <v>0</v>
      </c>
      <c r="G19" s="99">
        <v>122779</v>
      </c>
      <c r="H19" s="99">
        <v>0</v>
      </c>
      <c r="I19" s="99">
        <v>0</v>
      </c>
      <c r="J19" s="99">
        <v>0</v>
      </c>
      <c r="K19" s="99">
        <v>423576</v>
      </c>
      <c r="L19" s="99">
        <v>4268503</v>
      </c>
      <c r="M19" s="99">
        <v>0</v>
      </c>
      <c r="N19" s="100"/>
      <c r="O19" s="102">
        <v>423576</v>
      </c>
    </row>
    <row r="20" spans="1:15">
      <c r="A20" s="101">
        <v>360</v>
      </c>
      <c r="B20" s="98" t="s">
        <v>182</v>
      </c>
      <c r="C20" s="99">
        <v>3306988</v>
      </c>
      <c r="D20" s="99">
        <v>281416</v>
      </c>
      <c r="E20" s="99">
        <v>17056</v>
      </c>
      <c r="F20" s="99">
        <v>0</v>
      </c>
      <c r="G20" s="99">
        <v>8250</v>
      </c>
      <c r="H20" s="99">
        <v>0</v>
      </c>
      <c r="I20" s="99">
        <v>0</v>
      </c>
      <c r="J20" s="99">
        <v>0</v>
      </c>
      <c r="K20" s="99">
        <v>83952</v>
      </c>
      <c r="L20" s="99">
        <v>3697662</v>
      </c>
      <c r="M20" s="99">
        <v>0</v>
      </c>
      <c r="N20" s="100"/>
      <c r="O20" s="102">
        <v>83952</v>
      </c>
    </row>
    <row r="21" spans="1:15">
      <c r="A21" s="101">
        <v>454</v>
      </c>
      <c r="B21" s="98" t="s">
        <v>22</v>
      </c>
      <c r="C21" s="99">
        <v>6689482</v>
      </c>
      <c r="D21" s="99">
        <v>3188727</v>
      </c>
      <c r="E21" s="99">
        <v>2050396</v>
      </c>
      <c r="F21" s="99">
        <v>0</v>
      </c>
      <c r="G21" s="99">
        <v>327443</v>
      </c>
      <c r="H21" s="99">
        <v>0</v>
      </c>
      <c r="I21" s="99">
        <v>0</v>
      </c>
      <c r="J21" s="99">
        <v>0</v>
      </c>
      <c r="K21" s="99">
        <v>1217304</v>
      </c>
      <c r="L21" s="99">
        <v>13473353</v>
      </c>
      <c r="M21" s="99">
        <v>0</v>
      </c>
      <c r="N21" s="100"/>
      <c r="O21" s="102">
        <v>1217304</v>
      </c>
    </row>
    <row r="22" spans="1:15">
      <c r="A22" s="101">
        <v>947</v>
      </c>
      <c r="B22" s="98" t="s">
        <v>183</v>
      </c>
      <c r="C22" s="99">
        <v>823617</v>
      </c>
      <c r="D22" s="99">
        <v>187611</v>
      </c>
      <c r="E22" s="99">
        <v>34111</v>
      </c>
      <c r="F22" s="99">
        <v>0</v>
      </c>
      <c r="G22" s="99">
        <v>50</v>
      </c>
      <c r="H22" s="99">
        <v>0</v>
      </c>
      <c r="I22" s="99">
        <v>0</v>
      </c>
      <c r="J22" s="99">
        <v>0</v>
      </c>
      <c r="K22" s="99">
        <v>0</v>
      </c>
      <c r="L22" s="99">
        <v>1045389</v>
      </c>
      <c r="M22" s="99">
        <v>0</v>
      </c>
      <c r="N22" s="100"/>
      <c r="O22" s="102">
        <v>0</v>
      </c>
    </row>
    <row r="23" spans="1:15">
      <c r="A23" s="101">
        <v>224</v>
      </c>
      <c r="B23" s="98" t="s">
        <v>24</v>
      </c>
      <c r="C23" s="99">
        <v>2879049</v>
      </c>
      <c r="D23" s="99">
        <v>491916</v>
      </c>
      <c r="E23" s="99">
        <v>187611</v>
      </c>
      <c r="F23" s="99">
        <v>0</v>
      </c>
      <c r="G23" s="99">
        <v>132922</v>
      </c>
      <c r="H23" s="99">
        <v>14263</v>
      </c>
      <c r="I23" s="99">
        <v>0</v>
      </c>
      <c r="J23" s="99">
        <v>0</v>
      </c>
      <c r="K23" s="99">
        <v>307188</v>
      </c>
      <c r="L23" s="99">
        <v>4012949</v>
      </c>
      <c r="M23" s="99">
        <v>0</v>
      </c>
      <c r="N23" s="100"/>
      <c r="O23" s="102">
        <v>307188</v>
      </c>
    </row>
    <row r="24" spans="1:15">
      <c r="A24" s="101">
        <v>442</v>
      </c>
      <c r="B24" s="98" t="s">
        <v>25</v>
      </c>
      <c r="C24" s="99">
        <v>8377643</v>
      </c>
      <c r="D24" s="99">
        <v>1809746</v>
      </c>
      <c r="E24" s="99">
        <v>2223494</v>
      </c>
      <c r="F24" s="99">
        <v>453804</v>
      </c>
      <c r="G24" s="99">
        <v>506767</v>
      </c>
      <c r="H24" s="99">
        <v>0</v>
      </c>
      <c r="I24" s="99">
        <v>0</v>
      </c>
      <c r="J24" s="99">
        <v>0</v>
      </c>
      <c r="K24" s="99">
        <v>1732464</v>
      </c>
      <c r="L24" s="99">
        <v>15103919</v>
      </c>
      <c r="M24" s="99">
        <v>0</v>
      </c>
      <c r="N24" s="100"/>
      <c r="O24" s="102">
        <v>1732464</v>
      </c>
    </row>
    <row r="25" spans="1:15">
      <c r="A25" s="101">
        <v>455</v>
      </c>
      <c r="B25" s="98" t="s">
        <v>26</v>
      </c>
      <c r="C25" s="99">
        <v>3558676</v>
      </c>
      <c r="D25" s="99">
        <v>1958436</v>
      </c>
      <c r="E25" s="99">
        <v>281416</v>
      </c>
      <c r="F25" s="99">
        <v>0</v>
      </c>
      <c r="G25" s="99">
        <v>161192</v>
      </c>
      <c r="H25" s="99">
        <v>37986</v>
      </c>
      <c r="I25" s="99">
        <v>0</v>
      </c>
      <c r="J25" s="99">
        <v>0</v>
      </c>
      <c r="K25" s="99">
        <v>608652</v>
      </c>
      <c r="L25" s="99">
        <v>6724146</v>
      </c>
      <c r="M25" s="99">
        <v>0</v>
      </c>
      <c r="N25" s="100"/>
      <c r="O25" s="102">
        <v>608652</v>
      </c>
    </row>
    <row r="26" spans="1:15">
      <c r="A26" s="101">
        <v>405</v>
      </c>
      <c r="B26" s="98" t="s">
        <v>27</v>
      </c>
      <c r="C26" s="99">
        <v>8486178</v>
      </c>
      <c r="D26" s="99">
        <v>1407082</v>
      </c>
      <c r="E26" s="99">
        <v>281416</v>
      </c>
      <c r="F26" s="99">
        <v>0</v>
      </c>
      <c r="G26" s="99">
        <v>33525</v>
      </c>
      <c r="H26" s="99">
        <v>0</v>
      </c>
      <c r="I26" s="99">
        <v>2014575</v>
      </c>
      <c r="J26" s="99">
        <v>0</v>
      </c>
      <c r="K26" s="99">
        <v>194616</v>
      </c>
      <c r="L26" s="99">
        <v>12417393</v>
      </c>
      <c r="M26" s="99">
        <v>0</v>
      </c>
      <c r="N26" s="100"/>
      <c r="O26" s="102">
        <v>194616</v>
      </c>
    </row>
    <row r="27" spans="1:15">
      <c r="A27" s="101">
        <v>349</v>
      </c>
      <c r="B27" s="98" t="s">
        <v>120</v>
      </c>
      <c r="C27" s="99">
        <v>4288047</v>
      </c>
      <c r="D27" s="99">
        <v>853356</v>
      </c>
      <c r="E27" s="99">
        <v>703541</v>
      </c>
      <c r="F27" s="99">
        <v>0</v>
      </c>
      <c r="G27" s="99">
        <v>207169</v>
      </c>
      <c r="H27" s="99">
        <v>0</v>
      </c>
      <c r="I27" s="99">
        <v>0</v>
      </c>
      <c r="J27" s="99">
        <v>0</v>
      </c>
      <c r="K27" s="99">
        <v>450288</v>
      </c>
      <c r="L27" s="99">
        <v>6502401</v>
      </c>
      <c r="M27" s="99">
        <v>0</v>
      </c>
      <c r="N27" s="100"/>
      <c r="O27" s="102">
        <v>450288</v>
      </c>
    </row>
    <row r="28" spans="1:15">
      <c r="A28" s="101">
        <v>231</v>
      </c>
      <c r="B28" s="98" t="s">
        <v>28</v>
      </c>
      <c r="C28" s="99">
        <v>2350996</v>
      </c>
      <c r="D28" s="99">
        <v>661192</v>
      </c>
      <c r="E28" s="99">
        <v>0</v>
      </c>
      <c r="F28" s="99">
        <v>0</v>
      </c>
      <c r="G28" s="99">
        <v>102543</v>
      </c>
      <c r="H28" s="99">
        <v>21561</v>
      </c>
      <c r="I28" s="99">
        <v>0</v>
      </c>
      <c r="J28" s="99">
        <v>0</v>
      </c>
      <c r="K28" s="99">
        <v>385416</v>
      </c>
      <c r="L28" s="99">
        <v>3521707</v>
      </c>
      <c r="M28" s="99">
        <v>0</v>
      </c>
      <c r="N28" s="100"/>
      <c r="O28" s="102">
        <v>385416</v>
      </c>
    </row>
    <row r="29" spans="1:15">
      <c r="A29" s="101">
        <v>467</v>
      </c>
      <c r="B29" s="98" t="s">
        <v>29</v>
      </c>
      <c r="C29" s="99">
        <v>5286569</v>
      </c>
      <c r="D29" s="99">
        <v>2306216</v>
      </c>
      <c r="E29" s="99">
        <v>93805</v>
      </c>
      <c r="F29" s="99">
        <v>0</v>
      </c>
      <c r="G29" s="99">
        <v>271745</v>
      </c>
      <c r="H29" s="99">
        <v>0</v>
      </c>
      <c r="I29" s="99">
        <v>0</v>
      </c>
      <c r="J29" s="99">
        <v>0</v>
      </c>
      <c r="K29" s="99">
        <v>961632</v>
      </c>
      <c r="L29" s="99">
        <v>8919967</v>
      </c>
      <c r="M29" s="99">
        <v>0</v>
      </c>
      <c r="N29" s="100"/>
      <c r="O29" s="102">
        <v>961632</v>
      </c>
    </row>
    <row r="30" spans="1:15">
      <c r="A30" s="101">
        <v>457</v>
      </c>
      <c r="B30" s="98" t="s">
        <v>30</v>
      </c>
      <c r="C30" s="99">
        <v>5851047</v>
      </c>
      <c r="D30" s="99">
        <v>3141236</v>
      </c>
      <c r="E30" s="99">
        <v>23214</v>
      </c>
      <c r="F30" s="99">
        <v>0</v>
      </c>
      <c r="G30" s="99">
        <v>405088</v>
      </c>
      <c r="H30" s="99">
        <v>0</v>
      </c>
      <c r="I30" s="99">
        <v>0</v>
      </c>
      <c r="J30" s="99">
        <v>152561</v>
      </c>
      <c r="K30" s="99">
        <v>1379484</v>
      </c>
      <c r="L30" s="99">
        <v>10952631</v>
      </c>
      <c r="M30" s="99">
        <v>0</v>
      </c>
      <c r="N30" s="100"/>
      <c r="O30" s="102">
        <v>1379484</v>
      </c>
    </row>
    <row r="31" spans="1:15">
      <c r="A31" s="101">
        <v>232</v>
      </c>
      <c r="B31" s="98" t="s">
        <v>31</v>
      </c>
      <c r="C31" s="99">
        <v>3602054</v>
      </c>
      <c r="D31" s="99">
        <v>422125</v>
      </c>
      <c r="E31" s="99">
        <v>187611</v>
      </c>
      <c r="F31" s="99">
        <v>0</v>
      </c>
      <c r="G31" s="99">
        <v>11950</v>
      </c>
      <c r="H31" s="99">
        <v>0</v>
      </c>
      <c r="I31" s="99">
        <v>17837</v>
      </c>
      <c r="J31" s="99">
        <v>0</v>
      </c>
      <c r="K31" s="99">
        <v>53424</v>
      </c>
      <c r="L31" s="99">
        <v>4295001</v>
      </c>
      <c r="M31" s="99">
        <v>0</v>
      </c>
      <c r="N31" s="100"/>
      <c r="O31" s="102">
        <v>53424</v>
      </c>
    </row>
    <row r="32" spans="1:15">
      <c r="A32" s="101">
        <v>407</v>
      </c>
      <c r="B32" s="98" t="s">
        <v>32</v>
      </c>
      <c r="C32" s="99">
        <v>2137601</v>
      </c>
      <c r="D32" s="99">
        <v>1136486</v>
      </c>
      <c r="E32" s="99">
        <v>0</v>
      </c>
      <c r="F32" s="99">
        <v>0</v>
      </c>
      <c r="G32" s="99">
        <v>86920</v>
      </c>
      <c r="H32" s="99">
        <v>0</v>
      </c>
      <c r="I32" s="99">
        <v>0</v>
      </c>
      <c r="J32" s="99">
        <v>125930</v>
      </c>
      <c r="K32" s="99">
        <v>251856</v>
      </c>
      <c r="L32" s="99">
        <v>3738793</v>
      </c>
      <c r="M32" s="99">
        <v>0</v>
      </c>
      <c r="N32" s="100"/>
      <c r="O32" s="102">
        <v>251856</v>
      </c>
    </row>
    <row r="33" spans="1:15">
      <c r="A33" s="101">
        <v>471</v>
      </c>
      <c r="B33" s="98" t="s">
        <v>33</v>
      </c>
      <c r="C33" s="99">
        <v>3355125</v>
      </c>
      <c r="D33" s="99">
        <v>422125</v>
      </c>
      <c r="E33" s="99">
        <v>5685</v>
      </c>
      <c r="F33" s="99">
        <v>2684933</v>
      </c>
      <c r="G33" s="99">
        <v>13125</v>
      </c>
      <c r="H33" s="99">
        <v>0</v>
      </c>
      <c r="I33" s="99">
        <v>0</v>
      </c>
      <c r="J33" s="99">
        <v>0</v>
      </c>
      <c r="K33" s="99">
        <v>311004</v>
      </c>
      <c r="L33" s="99">
        <v>6791997</v>
      </c>
      <c r="M33" s="99">
        <v>0</v>
      </c>
      <c r="N33" s="100"/>
      <c r="O33" s="102">
        <v>311004</v>
      </c>
    </row>
    <row r="34" spans="1:15">
      <c r="A34" s="101">
        <v>425</v>
      </c>
      <c r="B34" s="98" t="s">
        <v>184</v>
      </c>
      <c r="C34" s="99">
        <v>1804729</v>
      </c>
      <c r="D34" s="99">
        <v>375222</v>
      </c>
      <c r="E34" s="99">
        <v>93805</v>
      </c>
      <c r="F34" s="99">
        <v>230000</v>
      </c>
      <c r="G34" s="99">
        <v>49796</v>
      </c>
      <c r="H34" s="99">
        <v>0</v>
      </c>
      <c r="I34" s="99">
        <v>0</v>
      </c>
      <c r="J34" s="99">
        <v>0</v>
      </c>
      <c r="K34" s="99">
        <v>255672</v>
      </c>
      <c r="L34" s="99">
        <v>2809224</v>
      </c>
      <c r="M34" s="99">
        <v>0</v>
      </c>
      <c r="N34" s="100"/>
      <c r="O34" s="102">
        <v>255672</v>
      </c>
    </row>
    <row r="35" spans="1:15">
      <c r="A35" s="101">
        <v>238</v>
      </c>
      <c r="B35" s="98" t="s">
        <v>34</v>
      </c>
      <c r="C35" s="99">
        <v>2770000</v>
      </c>
      <c r="D35" s="99">
        <v>857909</v>
      </c>
      <c r="E35" s="99">
        <v>8528</v>
      </c>
      <c r="F35" s="99">
        <v>0</v>
      </c>
      <c r="G35" s="99">
        <v>134186</v>
      </c>
      <c r="H35" s="99">
        <v>0</v>
      </c>
      <c r="I35" s="99">
        <v>0</v>
      </c>
      <c r="J35" s="99">
        <v>0</v>
      </c>
      <c r="K35" s="99">
        <v>501804</v>
      </c>
      <c r="L35" s="99">
        <v>4272427</v>
      </c>
      <c r="M35" s="99">
        <v>0</v>
      </c>
      <c r="N35" s="100"/>
      <c r="O35" s="102">
        <v>501804</v>
      </c>
    </row>
    <row r="36" spans="1:15">
      <c r="A36" s="101">
        <v>239</v>
      </c>
      <c r="B36" s="98" t="s">
        <v>35</v>
      </c>
      <c r="C36" s="99">
        <v>2377449</v>
      </c>
      <c r="D36" s="99">
        <v>1096976</v>
      </c>
      <c r="E36" s="99">
        <v>187611</v>
      </c>
      <c r="F36" s="99">
        <v>0</v>
      </c>
      <c r="G36" s="99">
        <v>101278</v>
      </c>
      <c r="H36" s="99">
        <v>52705</v>
      </c>
      <c r="I36" s="99">
        <v>0</v>
      </c>
      <c r="J36" s="99">
        <v>0</v>
      </c>
      <c r="K36" s="99">
        <v>215604</v>
      </c>
      <c r="L36" s="99">
        <v>4031624</v>
      </c>
      <c r="M36" s="99">
        <v>0</v>
      </c>
      <c r="N36" s="100"/>
      <c r="O36" s="102">
        <v>215604</v>
      </c>
    </row>
    <row r="37" spans="1:15">
      <c r="A37" s="101">
        <v>227</v>
      </c>
      <c r="B37" s="98" t="s">
        <v>36</v>
      </c>
      <c r="C37" s="99">
        <v>3578084</v>
      </c>
      <c r="D37" s="99">
        <v>632624</v>
      </c>
      <c r="E37" s="99">
        <v>750444</v>
      </c>
      <c r="F37" s="99">
        <v>0</v>
      </c>
      <c r="G37" s="99">
        <v>164986</v>
      </c>
      <c r="H37" s="99">
        <v>75263</v>
      </c>
      <c r="I37" s="99">
        <v>0</v>
      </c>
      <c r="J37" s="99">
        <v>0</v>
      </c>
      <c r="K37" s="99">
        <v>431208</v>
      </c>
      <c r="L37" s="99">
        <v>5632610</v>
      </c>
      <c r="M37" s="99">
        <v>0</v>
      </c>
      <c r="N37" s="100"/>
      <c r="O37" s="102">
        <v>431208</v>
      </c>
    </row>
    <row r="38" spans="1:15">
      <c r="A38" s="101">
        <v>246</v>
      </c>
      <c r="B38" s="98" t="s">
        <v>37</v>
      </c>
      <c r="C38" s="99">
        <v>3313663</v>
      </c>
      <c r="D38" s="99">
        <v>712648</v>
      </c>
      <c r="E38" s="99">
        <v>187611</v>
      </c>
      <c r="F38" s="99">
        <v>0</v>
      </c>
      <c r="G38" s="99">
        <v>73620</v>
      </c>
      <c r="H38" s="99">
        <v>0</v>
      </c>
      <c r="I38" s="99">
        <v>0</v>
      </c>
      <c r="J38" s="99">
        <v>0</v>
      </c>
      <c r="K38" s="99">
        <v>177444</v>
      </c>
      <c r="L38" s="99">
        <v>4464986</v>
      </c>
      <c r="M38" s="99">
        <v>0</v>
      </c>
      <c r="N38" s="100"/>
      <c r="O38" s="102">
        <v>177444</v>
      </c>
    </row>
    <row r="39" spans="1:15">
      <c r="A39" s="101">
        <v>413</v>
      </c>
      <c r="B39" s="98" t="s">
        <v>38</v>
      </c>
      <c r="C39" s="99">
        <v>2915118</v>
      </c>
      <c r="D39" s="99">
        <v>1511708</v>
      </c>
      <c r="E39" s="99">
        <v>8528</v>
      </c>
      <c r="F39" s="99">
        <v>0</v>
      </c>
      <c r="G39" s="99">
        <v>160349</v>
      </c>
      <c r="H39" s="99">
        <v>0</v>
      </c>
      <c r="I39" s="99">
        <v>0</v>
      </c>
      <c r="J39" s="99">
        <v>1318814</v>
      </c>
      <c r="K39" s="99">
        <v>566676</v>
      </c>
      <c r="L39" s="99">
        <v>6481193</v>
      </c>
      <c r="M39" s="99">
        <v>0</v>
      </c>
      <c r="N39" s="100"/>
      <c r="O39" s="102">
        <v>566676</v>
      </c>
    </row>
    <row r="40" spans="1:15">
      <c r="A40" s="101">
        <v>258</v>
      </c>
      <c r="B40" s="98" t="s">
        <v>39</v>
      </c>
      <c r="C40" s="99">
        <v>2703376</v>
      </c>
      <c r="D40" s="99">
        <v>811006</v>
      </c>
      <c r="E40" s="99">
        <v>93805</v>
      </c>
      <c r="F40" s="99">
        <v>0</v>
      </c>
      <c r="G40" s="99">
        <v>7900</v>
      </c>
      <c r="H40" s="99">
        <v>0</v>
      </c>
      <c r="I40" s="99">
        <v>0</v>
      </c>
      <c r="J40" s="99">
        <v>0</v>
      </c>
      <c r="K40" s="99">
        <v>59148</v>
      </c>
      <c r="L40" s="99">
        <v>3675236</v>
      </c>
      <c r="M40" s="99">
        <v>0</v>
      </c>
      <c r="N40" s="100"/>
      <c r="O40" s="102">
        <v>59148</v>
      </c>
    </row>
    <row r="41" spans="1:15">
      <c r="A41" s="101">
        <v>249</v>
      </c>
      <c r="B41" s="98" t="s">
        <v>40</v>
      </c>
      <c r="C41" s="99">
        <v>3831414</v>
      </c>
      <c r="D41" s="99">
        <v>679527</v>
      </c>
      <c r="E41" s="99">
        <v>0</v>
      </c>
      <c r="F41" s="99">
        <v>0</v>
      </c>
      <c r="G41" s="99">
        <v>196208</v>
      </c>
      <c r="H41" s="99">
        <v>107608</v>
      </c>
      <c r="I41" s="99">
        <v>0</v>
      </c>
      <c r="J41" s="99">
        <v>0</v>
      </c>
      <c r="K41" s="99">
        <v>829980</v>
      </c>
      <c r="L41" s="99">
        <v>5644737</v>
      </c>
      <c r="M41" s="99">
        <v>0</v>
      </c>
      <c r="N41" s="100"/>
      <c r="O41" s="102">
        <v>829980</v>
      </c>
    </row>
    <row r="42" spans="1:15">
      <c r="A42" s="101">
        <v>251</v>
      </c>
      <c r="B42" s="98" t="s">
        <v>41</v>
      </c>
      <c r="C42" s="99">
        <v>2275149</v>
      </c>
      <c r="D42" s="99">
        <v>977443</v>
      </c>
      <c r="E42" s="99">
        <v>15634</v>
      </c>
      <c r="F42" s="99">
        <v>0</v>
      </c>
      <c r="G42" s="99">
        <v>114347</v>
      </c>
      <c r="H42" s="99">
        <v>0</v>
      </c>
      <c r="I42" s="99">
        <v>0</v>
      </c>
      <c r="J42" s="99">
        <v>0</v>
      </c>
      <c r="K42" s="99">
        <v>427392</v>
      </c>
      <c r="L42" s="99">
        <v>3809965</v>
      </c>
      <c r="M42" s="99">
        <v>0</v>
      </c>
      <c r="N42" s="100"/>
      <c r="O42" s="102">
        <v>427392</v>
      </c>
    </row>
    <row r="43" spans="1:15">
      <c r="A43" s="101">
        <v>252</v>
      </c>
      <c r="B43" s="98" t="s">
        <v>42</v>
      </c>
      <c r="C43" s="99">
        <v>2867084</v>
      </c>
      <c r="D43" s="99">
        <v>328319</v>
      </c>
      <c r="E43" s="99">
        <v>93805</v>
      </c>
      <c r="F43" s="99">
        <v>0</v>
      </c>
      <c r="G43" s="99">
        <v>7925</v>
      </c>
      <c r="H43" s="99">
        <v>0</v>
      </c>
      <c r="I43" s="99">
        <v>0</v>
      </c>
      <c r="J43" s="99">
        <v>0</v>
      </c>
      <c r="K43" s="99">
        <v>34344</v>
      </c>
      <c r="L43" s="99">
        <v>3331477</v>
      </c>
      <c r="M43" s="99">
        <v>0</v>
      </c>
      <c r="N43" s="100"/>
      <c r="O43" s="102">
        <v>34344</v>
      </c>
    </row>
    <row r="44" spans="1:15">
      <c r="A44" s="101">
        <v>950</v>
      </c>
      <c r="B44" s="98" t="s">
        <v>43</v>
      </c>
      <c r="C44" s="99">
        <v>537412</v>
      </c>
      <c r="D44" s="99">
        <v>515930</v>
      </c>
      <c r="E44" s="99">
        <v>34111</v>
      </c>
      <c r="F44" s="99">
        <v>112547</v>
      </c>
      <c r="G44" s="99">
        <v>850</v>
      </c>
      <c r="H44" s="99">
        <v>8092</v>
      </c>
      <c r="I44" s="99">
        <v>0</v>
      </c>
      <c r="J44" s="99">
        <v>0</v>
      </c>
      <c r="K44" s="99">
        <v>0</v>
      </c>
      <c r="L44" s="99">
        <v>1208942</v>
      </c>
      <c r="M44" s="99">
        <v>0</v>
      </c>
      <c r="N44" s="100"/>
      <c r="O44" s="102">
        <v>0</v>
      </c>
    </row>
    <row r="45" spans="1:15">
      <c r="A45" s="101">
        <v>339</v>
      </c>
      <c r="B45" s="98" t="s">
        <v>44</v>
      </c>
      <c r="C45" s="99">
        <v>4219416</v>
      </c>
      <c r="D45" s="99">
        <v>968336</v>
      </c>
      <c r="E45" s="99">
        <v>22030</v>
      </c>
      <c r="F45" s="99">
        <v>0</v>
      </c>
      <c r="G45" s="99">
        <v>209723</v>
      </c>
      <c r="H45" s="99">
        <v>12315</v>
      </c>
      <c r="I45" s="99">
        <v>0</v>
      </c>
      <c r="J45" s="99">
        <v>0</v>
      </c>
      <c r="K45" s="99">
        <v>475092</v>
      </c>
      <c r="L45" s="99">
        <v>5906913</v>
      </c>
      <c r="M45" s="99">
        <v>0</v>
      </c>
      <c r="N45" s="100"/>
      <c r="O45" s="102">
        <v>475092</v>
      </c>
    </row>
    <row r="46" spans="1:15">
      <c r="A46" s="101">
        <v>254</v>
      </c>
      <c r="B46" s="98" t="s">
        <v>45</v>
      </c>
      <c r="C46" s="99">
        <v>5039961</v>
      </c>
      <c r="D46" s="99">
        <v>562833</v>
      </c>
      <c r="E46" s="99">
        <v>93805</v>
      </c>
      <c r="F46" s="99">
        <v>0</v>
      </c>
      <c r="G46" s="99">
        <v>18275</v>
      </c>
      <c r="H46" s="99">
        <v>0</v>
      </c>
      <c r="I46" s="99">
        <v>858978</v>
      </c>
      <c r="J46" s="99">
        <v>0</v>
      </c>
      <c r="K46" s="99">
        <v>28620</v>
      </c>
      <c r="L46" s="99">
        <v>6602473</v>
      </c>
      <c r="M46" s="99">
        <v>0</v>
      </c>
      <c r="N46" s="100"/>
      <c r="O46" s="102">
        <v>28620</v>
      </c>
    </row>
    <row r="47" spans="1:15">
      <c r="A47" s="101">
        <v>433</v>
      </c>
      <c r="B47" s="98" t="s">
        <v>46</v>
      </c>
      <c r="C47" s="99">
        <v>2331212</v>
      </c>
      <c r="D47" s="99">
        <v>968336</v>
      </c>
      <c r="E47" s="99">
        <v>11370</v>
      </c>
      <c r="F47" s="99">
        <v>0</v>
      </c>
      <c r="G47" s="99">
        <v>114347</v>
      </c>
      <c r="H47" s="99">
        <v>0</v>
      </c>
      <c r="I47" s="99">
        <v>0</v>
      </c>
      <c r="J47" s="99">
        <v>410517</v>
      </c>
      <c r="K47" s="99">
        <v>328176</v>
      </c>
      <c r="L47" s="99">
        <v>4163958</v>
      </c>
      <c r="M47" s="99">
        <v>0</v>
      </c>
      <c r="N47" s="100"/>
      <c r="O47" s="102">
        <v>328176</v>
      </c>
    </row>
    <row r="48" spans="1:15">
      <c r="A48" s="101">
        <v>416</v>
      </c>
      <c r="B48" s="98" t="s">
        <v>185</v>
      </c>
      <c r="C48" s="99">
        <v>2532462</v>
      </c>
      <c r="D48" s="99">
        <v>1127380</v>
      </c>
      <c r="E48" s="99">
        <v>0</v>
      </c>
      <c r="F48" s="99">
        <v>0</v>
      </c>
      <c r="G48" s="99">
        <v>121092</v>
      </c>
      <c r="H48" s="99">
        <v>0</v>
      </c>
      <c r="I48" s="99">
        <v>0</v>
      </c>
      <c r="J48" s="99">
        <v>0</v>
      </c>
      <c r="K48" s="99">
        <v>475092</v>
      </c>
      <c r="L48" s="99">
        <v>4256026</v>
      </c>
      <c r="M48" s="99">
        <v>0</v>
      </c>
      <c r="N48" s="100"/>
      <c r="O48" s="102">
        <v>475092</v>
      </c>
    </row>
    <row r="49" spans="1:15">
      <c r="A49" s="101">
        <v>421</v>
      </c>
      <c r="B49" s="98" t="s">
        <v>48</v>
      </c>
      <c r="C49" s="99">
        <v>3515590</v>
      </c>
      <c r="D49" s="99">
        <v>1436238</v>
      </c>
      <c r="E49" s="99">
        <v>38375</v>
      </c>
      <c r="F49" s="99">
        <v>0</v>
      </c>
      <c r="G49" s="99">
        <v>187355</v>
      </c>
      <c r="H49" s="99">
        <v>0</v>
      </c>
      <c r="I49" s="99">
        <v>0</v>
      </c>
      <c r="J49" s="99">
        <v>364175</v>
      </c>
      <c r="K49" s="99">
        <v>583848</v>
      </c>
      <c r="L49" s="99">
        <v>6125581</v>
      </c>
      <c r="M49" s="99">
        <v>0</v>
      </c>
      <c r="N49" s="100"/>
      <c r="O49" s="102">
        <v>583848</v>
      </c>
    </row>
    <row r="50" spans="1:15">
      <c r="A50" s="101">
        <v>257</v>
      </c>
      <c r="B50" s="98" t="s">
        <v>49</v>
      </c>
      <c r="C50" s="99">
        <v>2687586</v>
      </c>
      <c r="D50" s="99">
        <v>538819</v>
      </c>
      <c r="E50" s="99">
        <v>17056</v>
      </c>
      <c r="F50" s="99">
        <v>0</v>
      </c>
      <c r="G50" s="99">
        <v>129971</v>
      </c>
      <c r="H50" s="99">
        <v>11435</v>
      </c>
      <c r="I50" s="99">
        <v>0</v>
      </c>
      <c r="J50" s="99">
        <v>0</v>
      </c>
      <c r="K50" s="99">
        <v>526608</v>
      </c>
      <c r="L50" s="99">
        <v>3911474</v>
      </c>
      <c r="M50" s="99">
        <v>0</v>
      </c>
      <c r="N50" s="100"/>
      <c r="O50" s="102">
        <v>526608</v>
      </c>
    </row>
    <row r="51" spans="1:15">
      <c r="A51" s="101">
        <v>272</v>
      </c>
      <c r="B51" s="98" t="s">
        <v>50</v>
      </c>
      <c r="C51" s="99">
        <v>3247182</v>
      </c>
      <c r="D51" s="99">
        <v>422125</v>
      </c>
      <c r="E51" s="99">
        <v>93805</v>
      </c>
      <c r="F51" s="99">
        <v>0</v>
      </c>
      <c r="G51" s="99">
        <v>9650</v>
      </c>
      <c r="H51" s="99">
        <v>0</v>
      </c>
      <c r="I51" s="99">
        <v>0</v>
      </c>
      <c r="J51" s="99">
        <v>0</v>
      </c>
      <c r="K51" s="99">
        <v>20988</v>
      </c>
      <c r="L51" s="99">
        <v>3793751</v>
      </c>
      <c r="M51" s="99">
        <v>0</v>
      </c>
      <c r="N51" s="100"/>
      <c r="O51" s="102">
        <v>20988</v>
      </c>
    </row>
    <row r="52" spans="1:15">
      <c r="A52" s="101">
        <v>259</v>
      </c>
      <c r="B52" s="98" t="s">
        <v>51</v>
      </c>
      <c r="C52" s="99">
        <v>3049204</v>
      </c>
      <c r="D52" s="99">
        <v>375222</v>
      </c>
      <c r="E52" s="99">
        <v>0</v>
      </c>
      <c r="F52" s="99">
        <v>0</v>
      </c>
      <c r="G52" s="99">
        <v>148098</v>
      </c>
      <c r="H52" s="99">
        <v>14074</v>
      </c>
      <c r="I52" s="99">
        <v>0</v>
      </c>
      <c r="J52" s="99">
        <v>0</v>
      </c>
      <c r="K52" s="99">
        <v>549504</v>
      </c>
      <c r="L52" s="99">
        <v>4136103</v>
      </c>
      <c r="M52" s="99">
        <v>0</v>
      </c>
      <c r="N52" s="100"/>
      <c r="O52" s="102">
        <v>549504</v>
      </c>
    </row>
    <row r="53" spans="1:15">
      <c r="A53" s="101">
        <v>344</v>
      </c>
      <c r="B53" s="98" t="s">
        <v>52</v>
      </c>
      <c r="C53" s="99">
        <v>3514917</v>
      </c>
      <c r="D53" s="99">
        <v>562833</v>
      </c>
      <c r="E53" s="99">
        <v>11370</v>
      </c>
      <c r="F53" s="99">
        <v>0</v>
      </c>
      <c r="G53" s="99">
        <v>165408</v>
      </c>
      <c r="H53" s="99">
        <v>50479</v>
      </c>
      <c r="I53" s="99">
        <v>0</v>
      </c>
      <c r="J53" s="99">
        <v>0</v>
      </c>
      <c r="K53" s="99">
        <v>690696</v>
      </c>
      <c r="L53" s="99">
        <v>4995703</v>
      </c>
      <c r="M53" s="99">
        <v>0</v>
      </c>
      <c r="N53" s="100"/>
      <c r="O53" s="102">
        <v>690696</v>
      </c>
    </row>
    <row r="54" spans="1:15">
      <c r="A54" s="101">
        <v>417</v>
      </c>
      <c r="B54" s="98" t="s">
        <v>53</v>
      </c>
      <c r="C54" s="99">
        <v>2179548</v>
      </c>
      <c r="D54" s="99">
        <v>1007846</v>
      </c>
      <c r="E54" s="99">
        <v>8528</v>
      </c>
      <c r="F54" s="99">
        <v>0</v>
      </c>
      <c r="G54" s="99">
        <v>103386</v>
      </c>
      <c r="H54" s="99">
        <v>0</v>
      </c>
      <c r="I54" s="99">
        <v>0</v>
      </c>
      <c r="J54" s="99">
        <v>617225</v>
      </c>
      <c r="K54" s="99">
        <v>415944</v>
      </c>
      <c r="L54" s="99">
        <v>4332477</v>
      </c>
      <c r="M54" s="99">
        <v>0</v>
      </c>
      <c r="N54" s="100"/>
      <c r="O54" s="102">
        <v>415944</v>
      </c>
    </row>
    <row r="55" spans="1:15">
      <c r="A55" s="101">
        <v>261</v>
      </c>
      <c r="B55" s="98" t="s">
        <v>54</v>
      </c>
      <c r="C55" s="99">
        <v>5371216</v>
      </c>
      <c r="D55" s="99">
        <v>422125</v>
      </c>
      <c r="E55" s="99">
        <v>93805</v>
      </c>
      <c r="F55" s="99">
        <v>0</v>
      </c>
      <c r="G55" s="99">
        <v>17500</v>
      </c>
      <c r="H55" s="99">
        <v>0</v>
      </c>
      <c r="I55" s="99">
        <v>427165</v>
      </c>
      <c r="J55" s="99">
        <v>0</v>
      </c>
      <c r="K55" s="99">
        <v>34344</v>
      </c>
      <c r="L55" s="99">
        <v>6366155</v>
      </c>
      <c r="M55" s="99">
        <v>0</v>
      </c>
      <c r="N55" s="100"/>
      <c r="O55" s="102">
        <v>34344</v>
      </c>
    </row>
    <row r="56" spans="1:15">
      <c r="A56" s="101">
        <v>262</v>
      </c>
      <c r="B56" s="98" t="s">
        <v>55</v>
      </c>
      <c r="C56" s="99">
        <v>2804787</v>
      </c>
      <c r="D56" s="99">
        <v>520483</v>
      </c>
      <c r="E56" s="99">
        <v>93805</v>
      </c>
      <c r="F56" s="99">
        <v>0</v>
      </c>
      <c r="G56" s="99">
        <v>126176</v>
      </c>
      <c r="H56" s="99">
        <v>7037</v>
      </c>
      <c r="I56" s="99">
        <v>0</v>
      </c>
      <c r="J56" s="99">
        <v>0</v>
      </c>
      <c r="K56" s="99">
        <v>343440</v>
      </c>
      <c r="L56" s="99">
        <v>3895729</v>
      </c>
      <c r="M56" s="99">
        <v>0</v>
      </c>
      <c r="N56" s="100"/>
      <c r="O56" s="102">
        <v>343440</v>
      </c>
    </row>
    <row r="57" spans="1:15">
      <c r="A57" s="101">
        <v>370</v>
      </c>
      <c r="B57" s="98" t="s">
        <v>56</v>
      </c>
      <c r="C57" s="99">
        <v>2581967</v>
      </c>
      <c r="D57" s="99">
        <v>1283462</v>
      </c>
      <c r="E57" s="99">
        <v>25583</v>
      </c>
      <c r="F57" s="99">
        <v>0</v>
      </c>
      <c r="G57" s="99">
        <v>119406</v>
      </c>
      <c r="H57" s="99">
        <v>5278</v>
      </c>
      <c r="I57" s="99">
        <v>0</v>
      </c>
      <c r="J57" s="99">
        <v>0</v>
      </c>
      <c r="K57" s="99">
        <v>339624</v>
      </c>
      <c r="L57" s="99">
        <v>4355320</v>
      </c>
      <c r="M57" s="99">
        <v>0</v>
      </c>
      <c r="N57" s="100"/>
      <c r="O57" s="102">
        <v>339624</v>
      </c>
    </row>
    <row r="58" spans="1:15">
      <c r="A58" s="101">
        <v>264</v>
      </c>
      <c r="B58" s="98" t="s">
        <v>57</v>
      </c>
      <c r="C58" s="99">
        <v>3244381</v>
      </c>
      <c r="D58" s="99">
        <v>1150268</v>
      </c>
      <c r="E58" s="99">
        <v>562833</v>
      </c>
      <c r="F58" s="99">
        <v>0</v>
      </c>
      <c r="G58" s="99">
        <v>143039</v>
      </c>
      <c r="H58" s="99">
        <v>56297</v>
      </c>
      <c r="I58" s="99">
        <v>0</v>
      </c>
      <c r="J58" s="99">
        <v>0</v>
      </c>
      <c r="K58" s="99">
        <v>377784</v>
      </c>
      <c r="L58" s="99">
        <v>5534604</v>
      </c>
      <c r="M58" s="99">
        <v>0</v>
      </c>
      <c r="N58" s="100"/>
      <c r="O58" s="102">
        <v>377784</v>
      </c>
    </row>
    <row r="59" spans="1:15">
      <c r="A59" s="101">
        <v>266</v>
      </c>
      <c r="B59" s="98" t="s">
        <v>58</v>
      </c>
      <c r="C59" s="99">
        <v>4062673</v>
      </c>
      <c r="D59" s="99">
        <v>562833</v>
      </c>
      <c r="E59" s="99">
        <v>46903</v>
      </c>
      <c r="F59" s="99">
        <v>0</v>
      </c>
      <c r="G59" s="99">
        <v>231645</v>
      </c>
      <c r="H59" s="99">
        <v>82332</v>
      </c>
      <c r="I59" s="99">
        <v>0</v>
      </c>
      <c r="J59" s="99">
        <v>0</v>
      </c>
      <c r="K59" s="99">
        <v>423576</v>
      </c>
      <c r="L59" s="99">
        <v>5409962</v>
      </c>
      <c r="M59" s="99">
        <v>0</v>
      </c>
      <c r="N59" s="100"/>
      <c r="O59" s="102">
        <v>423576</v>
      </c>
    </row>
    <row r="60" spans="1:15">
      <c r="A60" s="101">
        <v>271</v>
      </c>
      <c r="B60" s="98" t="s">
        <v>59</v>
      </c>
      <c r="C60" s="99">
        <v>3440238</v>
      </c>
      <c r="D60" s="99">
        <v>1096976</v>
      </c>
      <c r="E60" s="99">
        <v>12792</v>
      </c>
      <c r="F60" s="99">
        <v>0</v>
      </c>
      <c r="G60" s="99">
        <v>154447</v>
      </c>
      <c r="H60" s="99">
        <v>45742</v>
      </c>
      <c r="I60" s="99">
        <v>0</v>
      </c>
      <c r="J60" s="99">
        <v>0</v>
      </c>
      <c r="K60" s="99">
        <v>223236</v>
      </c>
      <c r="L60" s="99">
        <v>4973431</v>
      </c>
      <c r="M60" s="99">
        <v>0</v>
      </c>
      <c r="N60" s="100"/>
      <c r="O60" s="102">
        <v>223236</v>
      </c>
    </row>
    <row r="61" spans="1:15">
      <c r="A61" s="101">
        <v>884</v>
      </c>
      <c r="B61" s="98" t="s">
        <v>60</v>
      </c>
      <c r="C61" s="99">
        <v>2887150</v>
      </c>
      <c r="D61" s="99">
        <v>515930</v>
      </c>
      <c r="E61" s="99">
        <v>8528</v>
      </c>
      <c r="F61" s="99">
        <v>0</v>
      </c>
      <c r="G61" s="99">
        <v>126176</v>
      </c>
      <c r="H61" s="99">
        <v>80920</v>
      </c>
      <c r="I61" s="99">
        <v>0</v>
      </c>
      <c r="J61" s="99">
        <v>0</v>
      </c>
      <c r="K61" s="99">
        <v>0</v>
      </c>
      <c r="L61" s="99">
        <v>3618704</v>
      </c>
      <c r="M61" s="99">
        <v>0</v>
      </c>
      <c r="N61" s="100"/>
      <c r="O61" s="102">
        <v>0</v>
      </c>
    </row>
    <row r="62" spans="1:15">
      <c r="A62" s="101">
        <v>420</v>
      </c>
      <c r="B62" s="98" t="s">
        <v>186</v>
      </c>
      <c r="C62" s="99">
        <v>1235843</v>
      </c>
      <c r="D62" s="99">
        <v>93805</v>
      </c>
      <c r="E62" s="99">
        <v>187611</v>
      </c>
      <c r="F62" s="99">
        <v>0</v>
      </c>
      <c r="G62" s="99">
        <v>27006</v>
      </c>
      <c r="H62" s="99">
        <v>0</v>
      </c>
      <c r="I62" s="99">
        <v>0</v>
      </c>
      <c r="J62" s="99">
        <v>0</v>
      </c>
      <c r="K62" s="99">
        <v>93492</v>
      </c>
      <c r="L62" s="99">
        <v>1637757</v>
      </c>
      <c r="M62" s="99">
        <v>0</v>
      </c>
      <c r="N62" s="100"/>
      <c r="O62" s="102">
        <v>93492</v>
      </c>
    </row>
    <row r="63" spans="1:15">
      <c r="A63" s="101">
        <v>308</v>
      </c>
      <c r="B63" s="98" t="s">
        <v>61</v>
      </c>
      <c r="C63" s="99">
        <v>2415497</v>
      </c>
      <c r="D63" s="99">
        <v>538819</v>
      </c>
      <c r="E63" s="99">
        <v>0</v>
      </c>
      <c r="F63" s="99">
        <v>0</v>
      </c>
      <c r="G63" s="99">
        <v>99170</v>
      </c>
      <c r="H63" s="99">
        <v>0</v>
      </c>
      <c r="I63" s="99">
        <v>0</v>
      </c>
      <c r="J63" s="99">
        <v>0</v>
      </c>
      <c r="K63" s="99">
        <v>419760</v>
      </c>
      <c r="L63" s="99">
        <v>3473247</v>
      </c>
      <c r="M63" s="99">
        <v>0</v>
      </c>
      <c r="N63" s="100"/>
      <c r="O63" s="102">
        <v>419760</v>
      </c>
    </row>
    <row r="64" spans="1:15">
      <c r="A64" s="101">
        <v>273</v>
      </c>
      <c r="B64" s="98" t="s">
        <v>62</v>
      </c>
      <c r="C64" s="99">
        <v>3138698</v>
      </c>
      <c r="D64" s="99">
        <v>372808</v>
      </c>
      <c r="E64" s="99">
        <v>187611</v>
      </c>
      <c r="F64" s="99">
        <v>0</v>
      </c>
      <c r="G64" s="99">
        <v>9000</v>
      </c>
      <c r="H64" s="99">
        <v>0</v>
      </c>
      <c r="I64" s="99">
        <v>0</v>
      </c>
      <c r="J64" s="99">
        <v>0</v>
      </c>
      <c r="K64" s="99">
        <v>13356</v>
      </c>
      <c r="L64" s="99">
        <v>3721473</v>
      </c>
      <c r="M64" s="99">
        <v>0</v>
      </c>
      <c r="N64" s="100"/>
      <c r="O64" s="102">
        <v>13356</v>
      </c>
    </row>
    <row r="65" spans="1:15">
      <c r="A65" s="101">
        <v>284</v>
      </c>
      <c r="B65" s="98" t="s">
        <v>63</v>
      </c>
      <c r="C65" s="99">
        <v>3545238</v>
      </c>
      <c r="D65" s="99">
        <v>422125</v>
      </c>
      <c r="E65" s="99">
        <v>874565</v>
      </c>
      <c r="F65" s="99">
        <v>0</v>
      </c>
      <c r="G65" s="99">
        <v>165830</v>
      </c>
      <c r="H65" s="99">
        <v>85326</v>
      </c>
      <c r="I65" s="99">
        <v>0</v>
      </c>
      <c r="J65" s="99">
        <v>0</v>
      </c>
      <c r="K65" s="99">
        <v>270936</v>
      </c>
      <c r="L65" s="99">
        <v>5364019</v>
      </c>
      <c r="M65" s="99">
        <v>0</v>
      </c>
      <c r="N65" s="100"/>
      <c r="O65" s="102">
        <v>270936</v>
      </c>
    </row>
    <row r="66" spans="1:15">
      <c r="A66" s="101">
        <v>274</v>
      </c>
      <c r="B66" s="98" t="s">
        <v>64</v>
      </c>
      <c r="C66" s="99">
        <v>3337536</v>
      </c>
      <c r="D66" s="99">
        <v>375222</v>
      </c>
      <c r="E66" s="99">
        <v>17056</v>
      </c>
      <c r="F66" s="99">
        <v>0</v>
      </c>
      <c r="G66" s="99">
        <v>9575</v>
      </c>
      <c r="H66" s="99">
        <v>0</v>
      </c>
      <c r="I66" s="99">
        <v>0</v>
      </c>
      <c r="J66" s="99">
        <v>0</v>
      </c>
      <c r="K66" s="99">
        <v>106848</v>
      </c>
      <c r="L66" s="99">
        <v>3846236</v>
      </c>
      <c r="M66" s="99">
        <v>0</v>
      </c>
      <c r="N66" s="100"/>
      <c r="O66" s="102">
        <v>106848</v>
      </c>
    </row>
    <row r="67" spans="1:15">
      <c r="A67" s="101">
        <v>435</v>
      </c>
      <c r="B67" s="98" t="s">
        <v>66</v>
      </c>
      <c r="C67" s="99">
        <v>1889210</v>
      </c>
      <c r="D67" s="99">
        <v>868852</v>
      </c>
      <c r="E67" s="99">
        <v>19898</v>
      </c>
      <c r="F67" s="99">
        <v>0</v>
      </c>
      <c r="G67" s="99">
        <v>94508</v>
      </c>
      <c r="H67" s="99">
        <v>0</v>
      </c>
      <c r="I67" s="99">
        <v>0</v>
      </c>
      <c r="J67" s="99">
        <v>0</v>
      </c>
      <c r="K67" s="99">
        <v>240408</v>
      </c>
      <c r="L67" s="99">
        <v>3112876</v>
      </c>
      <c r="M67" s="99">
        <v>0</v>
      </c>
      <c r="N67" s="100"/>
      <c r="O67" s="102">
        <v>240408</v>
      </c>
    </row>
    <row r="68" spans="1:15">
      <c r="A68" s="101">
        <v>458</v>
      </c>
      <c r="B68" s="98" t="s">
        <v>65</v>
      </c>
      <c r="C68" s="99">
        <v>4611122</v>
      </c>
      <c r="D68" s="99">
        <v>447853</v>
      </c>
      <c r="E68" s="99">
        <v>4832</v>
      </c>
      <c r="F68" s="99">
        <v>1680585</v>
      </c>
      <c r="G68" s="99">
        <v>272588</v>
      </c>
      <c r="H68" s="99">
        <v>0</v>
      </c>
      <c r="I68" s="99">
        <v>0</v>
      </c>
      <c r="J68" s="99">
        <v>0</v>
      </c>
      <c r="K68" s="99">
        <v>501804</v>
      </c>
      <c r="L68" s="99">
        <v>7518785</v>
      </c>
      <c r="M68" s="99">
        <v>0</v>
      </c>
      <c r="N68" s="100"/>
      <c r="O68" s="102">
        <v>501804</v>
      </c>
    </row>
    <row r="69" spans="1:15">
      <c r="A69" s="101">
        <v>280</v>
      </c>
      <c r="B69" s="98" t="s">
        <v>67</v>
      </c>
      <c r="C69" s="99">
        <v>3519622</v>
      </c>
      <c r="D69" s="99">
        <v>827628</v>
      </c>
      <c r="E69" s="99">
        <v>23688</v>
      </c>
      <c r="F69" s="99">
        <v>0</v>
      </c>
      <c r="G69" s="99">
        <v>165830</v>
      </c>
      <c r="H69" s="99">
        <v>22871</v>
      </c>
      <c r="I69" s="99">
        <v>0</v>
      </c>
      <c r="J69" s="99">
        <v>0</v>
      </c>
      <c r="K69" s="99">
        <v>532332</v>
      </c>
      <c r="L69" s="99">
        <v>5091971</v>
      </c>
      <c r="M69" s="99">
        <v>0</v>
      </c>
      <c r="N69" s="100"/>
      <c r="O69" s="102">
        <v>532332</v>
      </c>
    </row>
    <row r="70" spans="1:15">
      <c r="A70" s="101">
        <v>285</v>
      </c>
      <c r="B70" s="98" t="s">
        <v>68</v>
      </c>
      <c r="C70" s="99">
        <v>3430796</v>
      </c>
      <c r="D70" s="99">
        <v>541658</v>
      </c>
      <c r="E70" s="99">
        <v>0</v>
      </c>
      <c r="F70" s="99">
        <v>0</v>
      </c>
      <c r="G70" s="99">
        <v>175947</v>
      </c>
      <c r="H70" s="99">
        <v>59816</v>
      </c>
      <c r="I70" s="99">
        <v>0</v>
      </c>
      <c r="J70" s="99">
        <v>0</v>
      </c>
      <c r="K70" s="99">
        <v>705960</v>
      </c>
      <c r="L70" s="99">
        <v>4914177</v>
      </c>
      <c r="M70" s="99">
        <v>0</v>
      </c>
      <c r="N70" s="100"/>
      <c r="O70" s="102">
        <v>705960</v>
      </c>
    </row>
    <row r="71" spans="1:15">
      <c r="A71" s="101">
        <v>287</v>
      </c>
      <c r="B71" s="98" t="s">
        <v>69</v>
      </c>
      <c r="C71" s="99">
        <v>4513199</v>
      </c>
      <c r="D71" s="99">
        <v>400950</v>
      </c>
      <c r="E71" s="99">
        <v>281416</v>
      </c>
      <c r="F71" s="99">
        <v>0</v>
      </c>
      <c r="G71" s="99">
        <v>15625</v>
      </c>
      <c r="H71" s="99">
        <v>0</v>
      </c>
      <c r="I71" s="99">
        <v>136137</v>
      </c>
      <c r="J71" s="99">
        <v>295745</v>
      </c>
      <c r="K71" s="99">
        <v>49608</v>
      </c>
      <c r="L71" s="99">
        <v>5692681</v>
      </c>
      <c r="M71" s="99">
        <v>0</v>
      </c>
      <c r="N71" s="100"/>
      <c r="O71" s="102">
        <v>49608</v>
      </c>
    </row>
    <row r="72" spans="1:15">
      <c r="A72" s="101">
        <v>288</v>
      </c>
      <c r="B72" s="98" t="s">
        <v>70</v>
      </c>
      <c r="C72" s="99">
        <v>3373621</v>
      </c>
      <c r="D72" s="99">
        <v>469027</v>
      </c>
      <c r="E72" s="99">
        <v>2132</v>
      </c>
      <c r="F72" s="99">
        <v>0</v>
      </c>
      <c r="G72" s="99">
        <v>162878</v>
      </c>
      <c r="H72" s="99">
        <v>0</v>
      </c>
      <c r="I72" s="99">
        <v>0</v>
      </c>
      <c r="J72" s="99">
        <v>0</v>
      </c>
      <c r="K72" s="99">
        <v>581940</v>
      </c>
      <c r="L72" s="99">
        <v>4589598</v>
      </c>
      <c r="M72" s="99">
        <v>0</v>
      </c>
      <c r="N72" s="100"/>
      <c r="O72" s="102">
        <v>581940</v>
      </c>
    </row>
    <row r="73" spans="1:15">
      <c r="A73" s="101">
        <v>290</v>
      </c>
      <c r="B73" s="98" t="s">
        <v>71</v>
      </c>
      <c r="C73" s="99">
        <v>1978631</v>
      </c>
      <c r="D73" s="99">
        <v>900259</v>
      </c>
      <c r="E73" s="99">
        <v>46903</v>
      </c>
      <c r="F73" s="99">
        <v>0</v>
      </c>
      <c r="G73" s="99">
        <v>80596</v>
      </c>
      <c r="H73" s="99">
        <v>31667</v>
      </c>
      <c r="I73" s="99">
        <v>0</v>
      </c>
      <c r="J73" s="99">
        <v>0</v>
      </c>
      <c r="K73" s="99">
        <v>263304</v>
      </c>
      <c r="L73" s="99">
        <v>3301360</v>
      </c>
      <c r="M73" s="99">
        <v>0</v>
      </c>
      <c r="N73" s="100"/>
      <c r="O73" s="102">
        <v>263304</v>
      </c>
    </row>
    <row r="74" spans="1:15">
      <c r="A74" s="101">
        <v>291</v>
      </c>
      <c r="B74" s="98" t="s">
        <v>72</v>
      </c>
      <c r="C74" s="99">
        <v>3649872</v>
      </c>
      <c r="D74" s="99">
        <v>469027</v>
      </c>
      <c r="E74" s="99">
        <v>4264</v>
      </c>
      <c r="F74" s="99">
        <v>0</v>
      </c>
      <c r="G74" s="99">
        <v>175104</v>
      </c>
      <c r="H74" s="99">
        <v>0</v>
      </c>
      <c r="I74" s="99">
        <v>0</v>
      </c>
      <c r="J74" s="99">
        <v>0</v>
      </c>
      <c r="K74" s="99">
        <v>642996</v>
      </c>
      <c r="L74" s="99">
        <v>4941263</v>
      </c>
      <c r="M74" s="99">
        <v>0</v>
      </c>
      <c r="N74" s="100"/>
      <c r="O74" s="102">
        <v>642996</v>
      </c>
    </row>
    <row r="75" spans="1:15">
      <c r="A75" s="101">
        <v>292</v>
      </c>
      <c r="B75" s="98" t="s">
        <v>187</v>
      </c>
      <c r="C75" s="99">
        <v>6032467</v>
      </c>
      <c r="D75" s="99">
        <v>1010686</v>
      </c>
      <c r="E75" s="99">
        <v>469027</v>
      </c>
      <c r="F75" s="99">
        <v>500000</v>
      </c>
      <c r="G75" s="99">
        <v>16600</v>
      </c>
      <c r="H75" s="99">
        <v>0</v>
      </c>
      <c r="I75" s="99">
        <v>0</v>
      </c>
      <c r="J75" s="99">
        <v>0</v>
      </c>
      <c r="K75" s="99">
        <v>143100</v>
      </c>
      <c r="L75" s="99">
        <v>8171881</v>
      </c>
      <c r="M75" s="99">
        <v>0</v>
      </c>
      <c r="N75" s="100"/>
      <c r="O75" s="102">
        <v>143100</v>
      </c>
    </row>
    <row r="76" spans="1:15">
      <c r="A76" s="101">
        <v>294</v>
      </c>
      <c r="B76" s="98" t="s">
        <v>74</v>
      </c>
      <c r="C76" s="99">
        <v>3406907</v>
      </c>
      <c r="D76" s="99">
        <v>1050073</v>
      </c>
      <c r="E76" s="99">
        <v>4264</v>
      </c>
      <c r="F76" s="99">
        <v>0</v>
      </c>
      <c r="G76" s="99">
        <v>167937</v>
      </c>
      <c r="H76" s="99">
        <v>16713</v>
      </c>
      <c r="I76" s="99">
        <v>0</v>
      </c>
      <c r="J76" s="99">
        <v>0</v>
      </c>
      <c r="K76" s="99">
        <v>663984</v>
      </c>
      <c r="L76" s="99">
        <v>5470958</v>
      </c>
      <c r="M76" s="99">
        <v>0</v>
      </c>
      <c r="N76" s="100"/>
      <c r="O76" s="102">
        <v>663984</v>
      </c>
    </row>
    <row r="77" spans="1:15">
      <c r="A77" s="101">
        <v>295</v>
      </c>
      <c r="B77" s="98" t="s">
        <v>75</v>
      </c>
      <c r="C77" s="99">
        <v>2578206</v>
      </c>
      <c r="D77" s="99">
        <v>1154822</v>
      </c>
      <c r="E77" s="99">
        <v>17056</v>
      </c>
      <c r="F77" s="99">
        <v>0</v>
      </c>
      <c r="G77" s="99">
        <v>127863</v>
      </c>
      <c r="H77" s="99">
        <v>95881</v>
      </c>
      <c r="I77" s="99">
        <v>0</v>
      </c>
      <c r="J77" s="99">
        <v>0</v>
      </c>
      <c r="K77" s="99">
        <v>320544</v>
      </c>
      <c r="L77" s="99">
        <v>4294371</v>
      </c>
      <c r="M77" s="99">
        <v>0</v>
      </c>
      <c r="N77" s="100"/>
      <c r="O77" s="102">
        <v>320544</v>
      </c>
    </row>
    <row r="78" spans="1:15">
      <c r="A78" s="101">
        <v>301</v>
      </c>
      <c r="B78" s="98" t="s">
        <v>76</v>
      </c>
      <c r="C78" s="99">
        <v>2305263</v>
      </c>
      <c r="D78" s="99">
        <v>140708</v>
      </c>
      <c r="E78" s="99">
        <v>0</v>
      </c>
      <c r="F78" s="99">
        <v>0</v>
      </c>
      <c r="G78" s="99">
        <v>5675</v>
      </c>
      <c r="H78" s="99">
        <v>0</v>
      </c>
      <c r="I78" s="99">
        <v>0</v>
      </c>
      <c r="J78" s="99">
        <v>0</v>
      </c>
      <c r="K78" s="99">
        <v>47700</v>
      </c>
      <c r="L78" s="99">
        <v>2499346</v>
      </c>
      <c r="M78" s="99">
        <v>0</v>
      </c>
      <c r="N78" s="100"/>
      <c r="O78" s="102">
        <v>47700</v>
      </c>
    </row>
    <row r="79" spans="1:15">
      <c r="A79" s="101">
        <v>478</v>
      </c>
      <c r="B79" s="98" t="s">
        <v>188</v>
      </c>
      <c r="C79" s="99">
        <v>2765707</v>
      </c>
      <c r="D79" s="99">
        <v>375222</v>
      </c>
      <c r="E79" s="99">
        <v>46903</v>
      </c>
      <c r="F79" s="99">
        <v>0</v>
      </c>
      <c r="G79" s="99">
        <v>127019</v>
      </c>
      <c r="H79" s="99">
        <v>24276</v>
      </c>
      <c r="I79" s="99">
        <v>0</v>
      </c>
      <c r="J79" s="99">
        <v>499164</v>
      </c>
      <c r="K79" s="99">
        <v>358704</v>
      </c>
      <c r="L79" s="99">
        <v>4196996</v>
      </c>
      <c r="M79" s="99">
        <v>0</v>
      </c>
      <c r="N79" s="100"/>
      <c r="O79" s="102">
        <v>358704</v>
      </c>
    </row>
    <row r="80" spans="1:15">
      <c r="A80" s="101">
        <v>299</v>
      </c>
      <c r="B80" s="98" t="s">
        <v>78</v>
      </c>
      <c r="C80" s="99">
        <v>3468759</v>
      </c>
      <c r="D80" s="99">
        <v>764104</v>
      </c>
      <c r="E80" s="99">
        <v>93805</v>
      </c>
      <c r="F80" s="99">
        <v>0</v>
      </c>
      <c r="G80" s="99">
        <v>170045</v>
      </c>
      <c r="H80" s="99">
        <v>47501</v>
      </c>
      <c r="I80" s="99">
        <v>0</v>
      </c>
      <c r="J80" s="99">
        <v>0</v>
      </c>
      <c r="K80" s="99">
        <v>612468</v>
      </c>
      <c r="L80" s="99">
        <v>5156682</v>
      </c>
      <c r="M80" s="99">
        <v>0</v>
      </c>
      <c r="N80" s="100"/>
      <c r="O80" s="102">
        <v>612468</v>
      </c>
    </row>
    <row r="81" spans="1:15">
      <c r="A81" s="101">
        <v>300</v>
      </c>
      <c r="B81" s="98" t="s">
        <v>79</v>
      </c>
      <c r="C81" s="99">
        <v>4149363</v>
      </c>
      <c r="D81" s="99">
        <v>703541</v>
      </c>
      <c r="E81" s="99">
        <v>1078763</v>
      </c>
      <c r="F81" s="99">
        <v>0</v>
      </c>
      <c r="G81" s="99">
        <v>212675</v>
      </c>
      <c r="H81" s="99">
        <v>161855</v>
      </c>
      <c r="I81" s="99">
        <v>0</v>
      </c>
      <c r="J81" s="99">
        <v>0</v>
      </c>
      <c r="K81" s="99">
        <v>492264</v>
      </c>
      <c r="L81" s="99">
        <v>6798461</v>
      </c>
      <c r="M81" s="99">
        <v>0</v>
      </c>
      <c r="N81" s="100"/>
      <c r="O81" s="102">
        <v>492264</v>
      </c>
    </row>
    <row r="82" spans="1:15">
      <c r="A82" s="101">
        <v>316</v>
      </c>
      <c r="B82" s="98" t="s">
        <v>80</v>
      </c>
      <c r="C82" s="99">
        <v>3047845</v>
      </c>
      <c r="D82" s="99">
        <v>422125</v>
      </c>
      <c r="E82" s="99">
        <v>0</v>
      </c>
      <c r="F82" s="99">
        <v>0</v>
      </c>
      <c r="G82" s="99">
        <v>141775</v>
      </c>
      <c r="H82" s="99">
        <v>0</v>
      </c>
      <c r="I82" s="99">
        <v>0</v>
      </c>
      <c r="J82" s="99">
        <v>0</v>
      </c>
      <c r="K82" s="99">
        <v>406404</v>
      </c>
      <c r="L82" s="99">
        <v>4018149</v>
      </c>
      <c r="M82" s="99">
        <v>0</v>
      </c>
      <c r="N82" s="100"/>
      <c r="O82" s="102">
        <v>406404</v>
      </c>
    </row>
    <row r="83" spans="1:15">
      <c r="A83" s="101">
        <v>302</v>
      </c>
      <c r="B83" s="98" t="s">
        <v>81</v>
      </c>
      <c r="C83" s="99">
        <v>4800454</v>
      </c>
      <c r="D83" s="99">
        <v>750444</v>
      </c>
      <c r="E83" s="99">
        <v>1078763</v>
      </c>
      <c r="F83" s="99">
        <v>0</v>
      </c>
      <c r="G83" s="99">
        <v>237572</v>
      </c>
      <c r="H83" s="99">
        <v>56842</v>
      </c>
      <c r="I83" s="99">
        <v>0</v>
      </c>
      <c r="J83" s="99">
        <v>0</v>
      </c>
      <c r="K83" s="99">
        <v>652536</v>
      </c>
      <c r="L83" s="99">
        <v>7576612</v>
      </c>
      <c r="M83" s="99">
        <v>0</v>
      </c>
      <c r="N83" s="100"/>
      <c r="O83" s="102">
        <v>652536</v>
      </c>
    </row>
    <row r="84" spans="1:15">
      <c r="A84" s="101">
        <v>304</v>
      </c>
      <c r="B84" s="98" t="s">
        <v>189</v>
      </c>
      <c r="C84" s="99">
        <v>1389835</v>
      </c>
      <c r="D84" s="99">
        <v>2458747</v>
      </c>
      <c r="E84" s="99">
        <v>46903</v>
      </c>
      <c r="F84" s="99">
        <v>0</v>
      </c>
      <c r="G84" s="99">
        <v>51904</v>
      </c>
      <c r="H84" s="99">
        <v>880</v>
      </c>
      <c r="I84" s="99">
        <v>0</v>
      </c>
      <c r="J84" s="99">
        <v>0</v>
      </c>
      <c r="K84" s="99">
        <v>120204</v>
      </c>
      <c r="L84" s="99">
        <v>4068472</v>
      </c>
      <c r="M84" s="99">
        <v>0</v>
      </c>
      <c r="N84" s="100"/>
      <c r="O84" s="102">
        <v>120204</v>
      </c>
    </row>
    <row r="85" spans="1:15">
      <c r="A85" s="101">
        <v>459</v>
      </c>
      <c r="B85" s="98" t="s">
        <v>83</v>
      </c>
      <c r="C85" s="99">
        <v>4374306</v>
      </c>
      <c r="D85" s="99">
        <v>2076255</v>
      </c>
      <c r="E85" s="99">
        <v>1086613</v>
      </c>
      <c r="F85" s="99">
        <v>400000</v>
      </c>
      <c r="G85" s="99">
        <v>206747</v>
      </c>
      <c r="H85" s="99">
        <v>0</v>
      </c>
      <c r="I85" s="99">
        <v>0</v>
      </c>
      <c r="J85" s="99">
        <v>0</v>
      </c>
      <c r="K85" s="99">
        <v>973080</v>
      </c>
      <c r="L85" s="99">
        <v>9117002</v>
      </c>
      <c r="M85" s="99">
        <v>0</v>
      </c>
      <c r="N85" s="100"/>
      <c r="O85" s="102">
        <v>973080</v>
      </c>
    </row>
    <row r="86" spans="1:15">
      <c r="A86" s="101">
        <v>456</v>
      </c>
      <c r="B86" s="98" t="s">
        <v>84</v>
      </c>
      <c r="C86" s="99">
        <v>3275558</v>
      </c>
      <c r="D86" s="99">
        <v>422125</v>
      </c>
      <c r="E86" s="99">
        <v>93805</v>
      </c>
      <c r="F86" s="99">
        <v>0</v>
      </c>
      <c r="G86" s="99">
        <v>19525</v>
      </c>
      <c r="H86" s="99">
        <v>0</v>
      </c>
      <c r="I86" s="99">
        <v>0</v>
      </c>
      <c r="J86" s="99">
        <v>0</v>
      </c>
      <c r="K86" s="99">
        <v>0</v>
      </c>
      <c r="L86" s="99">
        <v>3811013</v>
      </c>
      <c r="M86" s="99">
        <v>0</v>
      </c>
      <c r="N86" s="100"/>
      <c r="O86" s="102">
        <v>0</v>
      </c>
    </row>
    <row r="87" spans="1:15">
      <c r="A87" s="101">
        <v>305</v>
      </c>
      <c r="B87" s="98" t="s">
        <v>85</v>
      </c>
      <c r="C87" s="99">
        <v>1883594</v>
      </c>
      <c r="D87" s="99">
        <v>112567</v>
      </c>
      <c r="E87" s="99">
        <v>93805</v>
      </c>
      <c r="F87" s="99">
        <v>0</v>
      </c>
      <c r="G87" s="99">
        <v>4175</v>
      </c>
      <c r="H87" s="99">
        <v>0</v>
      </c>
      <c r="I87" s="99">
        <v>0</v>
      </c>
      <c r="J87" s="99">
        <v>0</v>
      </c>
      <c r="K87" s="99">
        <v>9540</v>
      </c>
      <c r="L87" s="99">
        <v>2103681</v>
      </c>
      <c r="M87" s="99">
        <v>0</v>
      </c>
      <c r="N87" s="100"/>
      <c r="O87" s="102">
        <v>9540</v>
      </c>
    </row>
    <row r="88" spans="1:15">
      <c r="A88" s="101">
        <v>307</v>
      </c>
      <c r="B88" s="98" t="s">
        <v>86</v>
      </c>
      <c r="C88" s="99">
        <v>3102981</v>
      </c>
      <c r="D88" s="99">
        <v>469027</v>
      </c>
      <c r="E88" s="99">
        <v>0</v>
      </c>
      <c r="F88" s="99">
        <v>0</v>
      </c>
      <c r="G88" s="99">
        <v>146412</v>
      </c>
      <c r="H88" s="99">
        <v>13195</v>
      </c>
      <c r="I88" s="99">
        <v>0</v>
      </c>
      <c r="J88" s="99">
        <v>138784</v>
      </c>
      <c r="K88" s="99">
        <v>534240</v>
      </c>
      <c r="L88" s="99">
        <v>4404639</v>
      </c>
      <c r="M88" s="99">
        <v>0</v>
      </c>
      <c r="N88" s="100"/>
      <c r="O88" s="102">
        <v>534240</v>
      </c>
    </row>
    <row r="89" spans="1:15">
      <c r="A89" s="101">
        <v>466</v>
      </c>
      <c r="B89" s="98" t="s">
        <v>88</v>
      </c>
      <c r="C89" s="99">
        <v>3742090</v>
      </c>
      <c r="D89" s="99">
        <v>281416</v>
      </c>
      <c r="E89" s="99">
        <v>8528</v>
      </c>
      <c r="F89" s="99">
        <v>495436</v>
      </c>
      <c r="G89" s="99">
        <v>14750</v>
      </c>
      <c r="H89" s="99">
        <v>0</v>
      </c>
      <c r="I89" s="99">
        <v>532664</v>
      </c>
      <c r="J89" s="99">
        <v>0</v>
      </c>
      <c r="K89" s="99">
        <v>192708</v>
      </c>
      <c r="L89" s="99">
        <v>5267593</v>
      </c>
      <c r="M89" s="99">
        <v>0</v>
      </c>
      <c r="N89" s="100"/>
      <c r="O89" s="102">
        <v>192708</v>
      </c>
    </row>
    <row r="90" spans="1:15">
      <c r="A90" s="101">
        <v>175</v>
      </c>
      <c r="B90" s="98" t="s">
        <v>89</v>
      </c>
      <c r="C90" s="99">
        <v>2674740</v>
      </c>
      <c r="D90" s="99">
        <v>1092423</v>
      </c>
      <c r="E90" s="99">
        <v>0</v>
      </c>
      <c r="F90" s="99">
        <v>0</v>
      </c>
      <c r="G90" s="99">
        <v>8225</v>
      </c>
      <c r="H90" s="99">
        <v>0</v>
      </c>
      <c r="I90" s="99">
        <v>0</v>
      </c>
      <c r="J90" s="99">
        <v>0</v>
      </c>
      <c r="K90" s="99">
        <v>40068</v>
      </c>
      <c r="L90" s="99">
        <v>3815456</v>
      </c>
      <c r="M90" s="99">
        <v>0</v>
      </c>
      <c r="N90" s="100"/>
      <c r="O90" s="102">
        <v>40068</v>
      </c>
    </row>
    <row r="91" spans="1:15">
      <c r="A91" s="101">
        <v>309</v>
      </c>
      <c r="B91" s="98" t="s">
        <v>90</v>
      </c>
      <c r="C91" s="99">
        <v>3070682</v>
      </c>
      <c r="D91" s="99">
        <v>930540</v>
      </c>
      <c r="E91" s="99">
        <v>375222</v>
      </c>
      <c r="F91" s="99">
        <v>0</v>
      </c>
      <c r="G91" s="99">
        <v>129127</v>
      </c>
      <c r="H91" s="99">
        <v>35186</v>
      </c>
      <c r="I91" s="99">
        <v>0</v>
      </c>
      <c r="J91" s="99">
        <v>0</v>
      </c>
      <c r="K91" s="99">
        <v>330084</v>
      </c>
      <c r="L91" s="99">
        <v>4870841</v>
      </c>
      <c r="M91" s="99">
        <v>0</v>
      </c>
      <c r="N91" s="100"/>
      <c r="O91" s="102">
        <v>330084</v>
      </c>
    </row>
    <row r="92" spans="1:15">
      <c r="A92" s="101">
        <v>313</v>
      </c>
      <c r="B92" s="98" t="s">
        <v>91</v>
      </c>
      <c r="C92" s="99">
        <v>3137322</v>
      </c>
      <c r="D92" s="99">
        <v>375222</v>
      </c>
      <c r="E92" s="99">
        <v>24423</v>
      </c>
      <c r="F92" s="99">
        <v>0</v>
      </c>
      <c r="G92" s="99">
        <v>8250</v>
      </c>
      <c r="H92" s="99">
        <v>0</v>
      </c>
      <c r="I92" s="99">
        <v>0</v>
      </c>
      <c r="J92" s="99">
        <v>0</v>
      </c>
      <c r="K92" s="99">
        <v>108756</v>
      </c>
      <c r="L92" s="99">
        <v>3653973</v>
      </c>
      <c r="M92" s="99">
        <v>0</v>
      </c>
      <c r="N92" s="100"/>
      <c r="O92" s="102">
        <v>108756</v>
      </c>
    </row>
    <row r="93" spans="1:15">
      <c r="A93" s="101">
        <v>315</v>
      </c>
      <c r="B93" s="98" t="s">
        <v>92</v>
      </c>
      <c r="C93" s="99">
        <v>2448959</v>
      </c>
      <c r="D93" s="99">
        <v>426678</v>
      </c>
      <c r="E93" s="99">
        <v>18477</v>
      </c>
      <c r="F93" s="99">
        <v>0</v>
      </c>
      <c r="G93" s="99">
        <v>126176</v>
      </c>
      <c r="H93" s="99">
        <v>0</v>
      </c>
      <c r="I93" s="99">
        <v>0</v>
      </c>
      <c r="J93" s="99">
        <v>0</v>
      </c>
      <c r="K93" s="99">
        <v>421668</v>
      </c>
      <c r="L93" s="99">
        <v>3441958</v>
      </c>
      <c r="M93" s="99">
        <v>0</v>
      </c>
      <c r="N93" s="100"/>
      <c r="O93" s="102">
        <v>421668</v>
      </c>
    </row>
    <row r="94" spans="1:15">
      <c r="A94" s="101">
        <v>322</v>
      </c>
      <c r="B94" s="98" t="s">
        <v>93</v>
      </c>
      <c r="C94" s="99">
        <v>2580078</v>
      </c>
      <c r="D94" s="99">
        <v>708094</v>
      </c>
      <c r="E94" s="99">
        <v>24162</v>
      </c>
      <c r="F94" s="99">
        <v>0</v>
      </c>
      <c r="G94" s="99">
        <v>118141</v>
      </c>
      <c r="H94" s="99">
        <v>0</v>
      </c>
      <c r="I94" s="99">
        <v>0</v>
      </c>
      <c r="J94" s="99">
        <v>0</v>
      </c>
      <c r="K94" s="99">
        <v>412128</v>
      </c>
      <c r="L94" s="99">
        <v>3842604</v>
      </c>
      <c r="M94" s="99">
        <v>0</v>
      </c>
      <c r="N94" s="100"/>
      <c r="O94" s="102">
        <v>412128</v>
      </c>
    </row>
    <row r="95" spans="1:15">
      <c r="A95" s="101">
        <v>427</v>
      </c>
      <c r="B95" s="98" t="s">
        <v>94</v>
      </c>
      <c r="C95" s="99">
        <v>2143200</v>
      </c>
      <c r="D95" s="99">
        <v>874531</v>
      </c>
      <c r="E95" s="99">
        <v>0</v>
      </c>
      <c r="F95" s="99">
        <v>0</v>
      </c>
      <c r="G95" s="99">
        <v>106337</v>
      </c>
      <c r="H95" s="99">
        <v>0</v>
      </c>
      <c r="I95" s="99">
        <v>0</v>
      </c>
      <c r="J95" s="99">
        <v>0</v>
      </c>
      <c r="K95" s="99">
        <v>349164</v>
      </c>
      <c r="L95" s="99">
        <v>3473232</v>
      </c>
      <c r="M95" s="99">
        <v>0</v>
      </c>
      <c r="N95" s="100"/>
      <c r="O95" s="102">
        <v>349164</v>
      </c>
    </row>
    <row r="96" spans="1:15">
      <c r="A96" s="101">
        <v>319</v>
      </c>
      <c r="B96" s="98" t="s">
        <v>95</v>
      </c>
      <c r="C96" s="99">
        <v>4241257</v>
      </c>
      <c r="D96" s="99">
        <v>656638</v>
      </c>
      <c r="E96" s="99">
        <v>0</v>
      </c>
      <c r="F96" s="99">
        <v>0</v>
      </c>
      <c r="G96" s="99">
        <v>219420</v>
      </c>
      <c r="H96" s="99">
        <v>22871</v>
      </c>
      <c r="I96" s="99">
        <v>0</v>
      </c>
      <c r="J96" s="99">
        <v>0</v>
      </c>
      <c r="K96" s="99">
        <v>356692</v>
      </c>
      <c r="L96" s="99">
        <v>5496878</v>
      </c>
      <c r="M96" s="99">
        <v>500000</v>
      </c>
      <c r="N96" s="100" t="s">
        <v>280</v>
      </c>
      <c r="O96" s="102">
        <v>856692</v>
      </c>
    </row>
    <row r="97" spans="1:15">
      <c r="A97" s="101">
        <v>321</v>
      </c>
      <c r="B97" s="98" t="s">
        <v>96</v>
      </c>
      <c r="C97" s="99">
        <v>3653883</v>
      </c>
      <c r="D97" s="99">
        <v>328319</v>
      </c>
      <c r="E97" s="99">
        <v>281416</v>
      </c>
      <c r="F97" s="99">
        <v>0</v>
      </c>
      <c r="G97" s="99">
        <v>10800</v>
      </c>
      <c r="H97" s="99">
        <v>0</v>
      </c>
      <c r="I97" s="99">
        <v>0</v>
      </c>
      <c r="J97" s="99">
        <v>0</v>
      </c>
      <c r="K97" s="99">
        <v>59148</v>
      </c>
      <c r="L97" s="99">
        <v>4333567</v>
      </c>
      <c r="M97" s="99">
        <v>0</v>
      </c>
      <c r="N97" s="100"/>
      <c r="O97" s="102">
        <v>59148</v>
      </c>
    </row>
    <row r="98" spans="1:15">
      <c r="A98" s="101">
        <v>428</v>
      </c>
      <c r="B98" s="98" t="s">
        <v>97</v>
      </c>
      <c r="C98" s="99">
        <v>3327176</v>
      </c>
      <c r="D98" s="99">
        <v>729269</v>
      </c>
      <c r="E98" s="99">
        <v>12081</v>
      </c>
      <c r="F98" s="99">
        <v>0</v>
      </c>
      <c r="G98" s="99">
        <v>89122</v>
      </c>
      <c r="H98" s="99">
        <v>0</v>
      </c>
      <c r="I98" s="99">
        <v>0</v>
      </c>
      <c r="J98" s="99">
        <v>0</v>
      </c>
      <c r="K98" s="99">
        <v>267120</v>
      </c>
      <c r="L98" s="99">
        <v>4424768</v>
      </c>
      <c r="M98" s="99">
        <v>0</v>
      </c>
      <c r="N98" s="100"/>
      <c r="O98" s="102">
        <v>267120</v>
      </c>
    </row>
    <row r="99" spans="1:15">
      <c r="A99" s="101">
        <v>409</v>
      </c>
      <c r="B99" s="98" t="s">
        <v>87</v>
      </c>
      <c r="C99" s="99">
        <v>3978849</v>
      </c>
      <c r="D99" s="99">
        <v>925987</v>
      </c>
      <c r="E99" s="99">
        <v>93805</v>
      </c>
      <c r="F99" s="99">
        <v>0</v>
      </c>
      <c r="G99" s="99">
        <v>74949</v>
      </c>
      <c r="H99" s="99">
        <v>80048</v>
      </c>
      <c r="I99" s="99">
        <v>0</v>
      </c>
      <c r="J99" s="99">
        <v>99556</v>
      </c>
      <c r="K99" s="99">
        <v>215604</v>
      </c>
      <c r="L99" s="99">
        <v>5468798</v>
      </c>
      <c r="M99" s="99">
        <v>0</v>
      </c>
      <c r="N99" s="100"/>
      <c r="O99" s="102">
        <v>215604</v>
      </c>
    </row>
    <row r="100" spans="1:15">
      <c r="A100" s="101">
        <v>324</v>
      </c>
      <c r="B100" s="98" t="s">
        <v>98</v>
      </c>
      <c r="C100" s="99">
        <v>3738438</v>
      </c>
      <c r="D100" s="99">
        <v>1237684</v>
      </c>
      <c r="E100" s="99">
        <v>469027</v>
      </c>
      <c r="F100" s="99">
        <v>0</v>
      </c>
      <c r="G100" s="99">
        <v>195786</v>
      </c>
      <c r="H100" s="99">
        <v>124595</v>
      </c>
      <c r="I100" s="99">
        <v>0</v>
      </c>
      <c r="J100" s="99">
        <v>0</v>
      </c>
      <c r="K100" s="99">
        <v>427392</v>
      </c>
      <c r="L100" s="99">
        <v>6192923</v>
      </c>
      <c r="M100" s="99">
        <v>0</v>
      </c>
      <c r="N100" s="100"/>
      <c r="O100" s="102">
        <v>427392</v>
      </c>
    </row>
    <row r="101" spans="1:15">
      <c r="A101" s="101">
        <v>325</v>
      </c>
      <c r="B101" s="98" t="s">
        <v>99</v>
      </c>
      <c r="C101" s="99">
        <v>3496336</v>
      </c>
      <c r="D101" s="99">
        <v>994064</v>
      </c>
      <c r="E101" s="99">
        <v>17056</v>
      </c>
      <c r="F101" s="99">
        <v>0</v>
      </c>
      <c r="G101" s="99">
        <v>172153</v>
      </c>
      <c r="H101" s="99">
        <v>111720</v>
      </c>
      <c r="I101" s="99">
        <v>0</v>
      </c>
      <c r="J101" s="99">
        <v>0</v>
      </c>
      <c r="K101" s="99">
        <v>587664</v>
      </c>
      <c r="L101" s="99">
        <v>5378993</v>
      </c>
      <c r="M101" s="99">
        <v>0</v>
      </c>
      <c r="N101" s="100"/>
      <c r="O101" s="102">
        <v>587664</v>
      </c>
    </row>
    <row r="102" spans="1:15">
      <c r="A102" s="101">
        <v>326</v>
      </c>
      <c r="B102" s="98" t="s">
        <v>100</v>
      </c>
      <c r="C102" s="99">
        <v>2675179</v>
      </c>
      <c r="D102" s="99">
        <v>375222</v>
      </c>
      <c r="E102" s="99">
        <v>469027</v>
      </c>
      <c r="F102" s="99">
        <v>0</v>
      </c>
      <c r="G102" s="99">
        <v>119406</v>
      </c>
      <c r="H102" s="99">
        <v>35603</v>
      </c>
      <c r="I102" s="99">
        <v>0</v>
      </c>
      <c r="J102" s="99">
        <v>0</v>
      </c>
      <c r="K102" s="99">
        <v>242316</v>
      </c>
      <c r="L102" s="99">
        <v>3916753</v>
      </c>
      <c r="M102" s="99">
        <v>0</v>
      </c>
      <c r="N102" s="100"/>
      <c r="O102" s="102">
        <v>242316</v>
      </c>
    </row>
    <row r="103" spans="1:15">
      <c r="A103" s="101">
        <v>327</v>
      </c>
      <c r="B103" s="98" t="s">
        <v>101</v>
      </c>
      <c r="C103" s="99">
        <v>4661719</v>
      </c>
      <c r="D103" s="99">
        <v>938055</v>
      </c>
      <c r="E103" s="99">
        <v>1031860</v>
      </c>
      <c r="F103" s="99">
        <v>0</v>
      </c>
      <c r="G103" s="99">
        <v>244739</v>
      </c>
      <c r="H103" s="99">
        <v>132548</v>
      </c>
      <c r="I103" s="99">
        <v>0</v>
      </c>
      <c r="J103" s="99">
        <v>0</v>
      </c>
      <c r="K103" s="99">
        <v>767016</v>
      </c>
      <c r="L103" s="99">
        <v>7775938</v>
      </c>
      <c r="M103" s="99">
        <v>0</v>
      </c>
      <c r="N103" s="100"/>
      <c r="O103" s="102">
        <v>767016</v>
      </c>
    </row>
    <row r="104" spans="1:15">
      <c r="A104" s="101">
        <v>328</v>
      </c>
      <c r="B104" s="98" t="s">
        <v>102</v>
      </c>
      <c r="C104" s="99">
        <v>4356476</v>
      </c>
      <c r="D104" s="99">
        <v>1062142</v>
      </c>
      <c r="E104" s="99">
        <v>750444</v>
      </c>
      <c r="F104" s="99">
        <v>0</v>
      </c>
      <c r="G104" s="99">
        <v>227430</v>
      </c>
      <c r="H104" s="99">
        <v>0</v>
      </c>
      <c r="I104" s="99">
        <v>0</v>
      </c>
      <c r="J104" s="99">
        <v>0</v>
      </c>
      <c r="K104" s="99">
        <v>663984</v>
      </c>
      <c r="L104" s="99">
        <v>7060475</v>
      </c>
      <c r="M104" s="99">
        <v>0</v>
      </c>
      <c r="N104" s="100"/>
      <c r="O104" s="102">
        <v>663984</v>
      </c>
    </row>
    <row r="105" spans="1:15">
      <c r="A105" s="101">
        <v>329</v>
      </c>
      <c r="B105" s="98" t="s">
        <v>103</v>
      </c>
      <c r="C105" s="99">
        <v>3893633</v>
      </c>
      <c r="D105" s="99">
        <v>801900</v>
      </c>
      <c r="E105" s="99">
        <v>0</v>
      </c>
      <c r="F105" s="99">
        <v>0</v>
      </c>
      <c r="G105" s="99">
        <v>194100</v>
      </c>
      <c r="H105" s="99">
        <v>2098</v>
      </c>
      <c r="I105" s="99">
        <v>0</v>
      </c>
      <c r="J105" s="99">
        <v>0</v>
      </c>
      <c r="K105" s="99">
        <v>820440</v>
      </c>
      <c r="L105" s="99">
        <v>5712171</v>
      </c>
      <c r="M105" s="99">
        <v>0</v>
      </c>
      <c r="N105" s="100"/>
      <c r="O105" s="102">
        <v>820440</v>
      </c>
    </row>
    <row r="106" spans="1:15">
      <c r="A106" s="101">
        <v>330</v>
      </c>
      <c r="B106" s="98" t="s">
        <v>104</v>
      </c>
      <c r="C106" s="99">
        <v>4421227</v>
      </c>
      <c r="D106" s="99">
        <v>1169607</v>
      </c>
      <c r="E106" s="99">
        <v>46903</v>
      </c>
      <c r="F106" s="99">
        <v>0</v>
      </c>
      <c r="G106" s="99">
        <v>216469</v>
      </c>
      <c r="H106" s="99">
        <v>27269</v>
      </c>
      <c r="I106" s="99">
        <v>0</v>
      </c>
      <c r="J106" s="99">
        <v>0</v>
      </c>
      <c r="K106" s="99">
        <v>393048</v>
      </c>
      <c r="L106" s="99">
        <v>6274522</v>
      </c>
      <c r="M106" s="99">
        <v>0</v>
      </c>
      <c r="N106" s="100"/>
      <c r="O106" s="102">
        <v>393048</v>
      </c>
    </row>
    <row r="107" spans="1:15">
      <c r="A107" s="101">
        <v>331</v>
      </c>
      <c r="B107" s="98" t="s">
        <v>190</v>
      </c>
      <c r="C107" s="99">
        <v>1689264</v>
      </c>
      <c r="D107" s="99">
        <v>187611</v>
      </c>
      <c r="E107" s="99">
        <v>8528</v>
      </c>
      <c r="F107" s="99">
        <v>0</v>
      </c>
      <c r="G107" s="99">
        <v>2600</v>
      </c>
      <c r="H107" s="99">
        <v>0</v>
      </c>
      <c r="I107" s="99">
        <v>0</v>
      </c>
      <c r="J107" s="99">
        <v>0</v>
      </c>
      <c r="K107" s="99">
        <v>59148</v>
      </c>
      <c r="L107" s="99">
        <v>1947151</v>
      </c>
      <c r="M107" s="99">
        <v>0</v>
      </c>
      <c r="N107" s="100"/>
      <c r="O107" s="102">
        <v>59148</v>
      </c>
    </row>
    <row r="108" spans="1:15">
      <c r="A108" s="101">
        <v>332</v>
      </c>
      <c r="B108" s="98" t="s">
        <v>106</v>
      </c>
      <c r="C108" s="99">
        <v>3758298</v>
      </c>
      <c r="D108" s="99">
        <v>1420742</v>
      </c>
      <c r="E108" s="99">
        <v>34111</v>
      </c>
      <c r="F108" s="99">
        <v>0</v>
      </c>
      <c r="G108" s="99">
        <v>189463</v>
      </c>
      <c r="H108" s="99">
        <v>17593</v>
      </c>
      <c r="I108" s="99">
        <v>0</v>
      </c>
      <c r="J108" s="99">
        <v>0</v>
      </c>
      <c r="K108" s="99">
        <v>719316</v>
      </c>
      <c r="L108" s="99">
        <v>6139523</v>
      </c>
      <c r="M108" s="99">
        <v>0</v>
      </c>
      <c r="N108" s="100"/>
      <c r="O108" s="102">
        <v>719316</v>
      </c>
    </row>
    <row r="109" spans="1:15">
      <c r="A109" s="101">
        <v>474</v>
      </c>
      <c r="B109" s="98" t="s">
        <v>107</v>
      </c>
      <c r="C109" s="99">
        <v>2721974</v>
      </c>
      <c r="D109" s="99">
        <v>773333</v>
      </c>
      <c r="E109" s="99">
        <v>0</v>
      </c>
      <c r="F109" s="99">
        <v>0</v>
      </c>
      <c r="G109" s="99">
        <v>63286</v>
      </c>
      <c r="H109" s="99">
        <v>40460</v>
      </c>
      <c r="I109" s="99">
        <v>0</v>
      </c>
      <c r="J109" s="99">
        <v>0</v>
      </c>
      <c r="K109" s="99">
        <v>0</v>
      </c>
      <c r="L109" s="99">
        <v>3599053</v>
      </c>
      <c r="M109" s="99">
        <v>0</v>
      </c>
      <c r="N109" s="100"/>
      <c r="O109" s="102">
        <v>0</v>
      </c>
    </row>
    <row r="110" spans="1:15">
      <c r="A110" s="101">
        <v>333</v>
      </c>
      <c r="B110" s="98" t="s">
        <v>108</v>
      </c>
      <c r="C110" s="99">
        <v>3287838</v>
      </c>
      <c r="D110" s="99">
        <v>515930</v>
      </c>
      <c r="E110" s="99">
        <v>4264</v>
      </c>
      <c r="F110" s="99">
        <v>0</v>
      </c>
      <c r="G110" s="99">
        <v>77407</v>
      </c>
      <c r="H110" s="99">
        <v>42223</v>
      </c>
      <c r="I110" s="99">
        <v>0</v>
      </c>
      <c r="J110" s="99">
        <v>225536</v>
      </c>
      <c r="K110" s="99">
        <v>225144</v>
      </c>
      <c r="L110" s="99">
        <v>4378341</v>
      </c>
      <c r="M110" s="99">
        <v>0</v>
      </c>
      <c r="N110" s="100"/>
      <c r="O110" s="102">
        <v>225144</v>
      </c>
    </row>
    <row r="111" spans="1:15">
      <c r="A111" s="101">
        <v>336</v>
      </c>
      <c r="B111" s="98" t="s">
        <v>109</v>
      </c>
      <c r="C111" s="99">
        <v>3009106</v>
      </c>
      <c r="D111" s="99">
        <v>515930</v>
      </c>
      <c r="E111" s="99">
        <v>93805</v>
      </c>
      <c r="F111" s="99">
        <v>0</v>
      </c>
      <c r="G111" s="99">
        <v>125755</v>
      </c>
      <c r="H111" s="99">
        <v>82668</v>
      </c>
      <c r="I111" s="99">
        <v>0</v>
      </c>
      <c r="J111" s="99">
        <v>0</v>
      </c>
      <c r="K111" s="99">
        <v>288108</v>
      </c>
      <c r="L111" s="99">
        <v>4115372</v>
      </c>
      <c r="M111" s="99">
        <v>0</v>
      </c>
      <c r="N111" s="100"/>
      <c r="O111" s="102">
        <v>288108</v>
      </c>
    </row>
    <row r="112" spans="1:15">
      <c r="A112" s="101">
        <v>335</v>
      </c>
      <c r="B112" s="98" t="s">
        <v>110</v>
      </c>
      <c r="C112" s="99">
        <v>3213691</v>
      </c>
      <c r="D112" s="99">
        <v>750444</v>
      </c>
      <c r="E112" s="99">
        <v>26720</v>
      </c>
      <c r="F112" s="99">
        <v>0</v>
      </c>
      <c r="G112" s="99">
        <v>149785</v>
      </c>
      <c r="H112" s="99">
        <v>79131</v>
      </c>
      <c r="I112" s="99">
        <v>0</v>
      </c>
      <c r="J112" s="99">
        <v>396595</v>
      </c>
      <c r="K112" s="99">
        <v>520884</v>
      </c>
      <c r="L112" s="99">
        <v>5137250</v>
      </c>
      <c r="M112" s="99">
        <v>0</v>
      </c>
      <c r="N112" s="100"/>
      <c r="O112" s="102">
        <v>520884</v>
      </c>
    </row>
    <row r="113" spans="1:15">
      <c r="A113" s="101">
        <v>338</v>
      </c>
      <c r="B113" s="98" t="s">
        <v>111</v>
      </c>
      <c r="C113" s="99">
        <v>3181385</v>
      </c>
      <c r="D113" s="99">
        <v>1310315</v>
      </c>
      <c r="E113" s="99">
        <v>187611</v>
      </c>
      <c r="F113" s="99">
        <v>0</v>
      </c>
      <c r="G113" s="99">
        <v>151893</v>
      </c>
      <c r="H113" s="99">
        <v>84446</v>
      </c>
      <c r="I113" s="99">
        <v>0</v>
      </c>
      <c r="J113" s="99">
        <v>0</v>
      </c>
      <c r="K113" s="99">
        <v>448380</v>
      </c>
      <c r="L113" s="99">
        <v>5364029</v>
      </c>
      <c r="M113" s="99">
        <v>0</v>
      </c>
      <c r="N113" s="100"/>
      <c r="O113" s="102">
        <v>448380</v>
      </c>
    </row>
    <row r="114" spans="1:15">
      <c r="A114" s="101">
        <v>463</v>
      </c>
      <c r="B114" s="98" t="s">
        <v>191</v>
      </c>
      <c r="C114" s="99">
        <v>11218996</v>
      </c>
      <c r="D114" s="99">
        <v>2448049</v>
      </c>
      <c r="E114" s="99">
        <v>483540</v>
      </c>
      <c r="F114" s="99">
        <v>0</v>
      </c>
      <c r="G114" s="99">
        <v>44875</v>
      </c>
      <c r="H114" s="99">
        <v>0</v>
      </c>
      <c r="I114" s="99">
        <v>691769</v>
      </c>
      <c r="J114" s="99">
        <v>0</v>
      </c>
      <c r="K114" s="99">
        <v>1158156</v>
      </c>
      <c r="L114" s="99">
        <v>16045386</v>
      </c>
      <c r="M114" s="99">
        <v>0</v>
      </c>
      <c r="N114" s="100"/>
      <c r="O114" s="102">
        <v>1158156</v>
      </c>
    </row>
    <row r="115" spans="1:15">
      <c r="A115" s="101">
        <v>464</v>
      </c>
      <c r="B115" s="98" t="s">
        <v>113</v>
      </c>
      <c r="C115" s="99">
        <v>5567160</v>
      </c>
      <c r="D115" s="99">
        <v>2589346</v>
      </c>
      <c r="E115" s="99">
        <v>17056</v>
      </c>
      <c r="F115" s="99">
        <v>0</v>
      </c>
      <c r="G115" s="99">
        <v>276383</v>
      </c>
      <c r="H115" s="99">
        <v>0</v>
      </c>
      <c r="I115" s="99">
        <v>0</v>
      </c>
      <c r="J115" s="99">
        <v>0</v>
      </c>
      <c r="K115" s="99">
        <v>961632</v>
      </c>
      <c r="L115" s="99">
        <v>9597703</v>
      </c>
      <c r="M115" s="99">
        <v>0</v>
      </c>
      <c r="N115" s="100"/>
      <c r="O115" s="102">
        <v>961632</v>
      </c>
    </row>
    <row r="116" spans="1:15" ht="16" thickBot="1">
      <c r="A116" s="103">
        <v>861</v>
      </c>
      <c r="B116" s="104" t="s">
        <v>114</v>
      </c>
      <c r="C116" s="105">
        <v>853448</v>
      </c>
      <c r="D116" s="105">
        <v>609736</v>
      </c>
      <c r="E116" s="105">
        <v>34111</v>
      </c>
      <c r="F116" s="105">
        <v>1038292</v>
      </c>
      <c r="G116" s="105">
        <v>1950</v>
      </c>
      <c r="H116" s="105">
        <v>8092</v>
      </c>
      <c r="I116" s="105">
        <v>0</v>
      </c>
      <c r="J116" s="105">
        <v>0</v>
      </c>
      <c r="K116" s="105">
        <v>0</v>
      </c>
      <c r="L116" s="105">
        <v>2545628</v>
      </c>
      <c r="M116" s="105">
        <v>0</v>
      </c>
      <c r="N116" s="106"/>
      <c r="O116" s="107">
        <v>0</v>
      </c>
    </row>
  </sheetData>
  <conditionalFormatting sqref="A1:B1 L1:XFD1">
    <cfRule type="containsText" dxfId="5" priority="3" operator="containsText" text="Positions">
      <formula>NOT(ISERROR(SEARCH("Positions",A1)))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DZ117"/>
  <sheetViews>
    <sheetView showGridLines="0" workbookViewId="0">
      <pane xSplit="2" ySplit="2" topLeftCell="CT10" activePane="bottomRight" state="frozen"/>
      <selection pane="topRight" activeCell="D1" sqref="D1"/>
      <selection pane="bottomLeft" activeCell="A4" sqref="A4"/>
      <selection pane="bottomRight" activeCell="CZ31" sqref="CZ31"/>
    </sheetView>
  </sheetViews>
  <sheetFormatPr baseColWidth="10" defaultColWidth="12.1640625" defaultRowHeight="15" x14ac:dyDescent="0"/>
  <cols>
    <col min="1" max="1" width="6.33203125" style="52" bestFit="1" customWidth="1"/>
    <col min="2" max="2" width="34" style="60" customWidth="1"/>
    <col min="3" max="3" width="9.6640625" style="56" customWidth="1"/>
    <col min="4" max="4" width="5.83203125" style="56" bestFit="1" customWidth="1"/>
    <col min="5" max="5" width="11.1640625" style="50" customWidth="1"/>
    <col min="6" max="6" width="10.83203125" style="50" customWidth="1"/>
    <col min="7" max="7" width="14.5" style="49" bestFit="1" customWidth="1"/>
    <col min="8" max="8" width="11.6640625" style="49" bestFit="1" customWidth="1"/>
    <col min="9" max="9" width="11.1640625" style="49" bestFit="1" customWidth="1"/>
    <col min="10" max="10" width="16.5" style="54" bestFit="1" customWidth="1"/>
    <col min="11" max="11" width="14.33203125" style="54" bestFit="1" customWidth="1"/>
    <col min="12" max="12" width="11.1640625" style="49" customWidth="1"/>
    <col min="13" max="13" width="13.5" style="49" bestFit="1" customWidth="1"/>
    <col min="14" max="14" width="11.1640625" style="49" bestFit="1" customWidth="1"/>
    <col min="15" max="15" width="10.33203125" style="61" bestFit="1" customWidth="1"/>
    <col min="16" max="16" width="11.1640625" style="54" bestFit="1" customWidth="1"/>
    <col min="17" max="17" width="11.1640625" style="49" bestFit="1" customWidth="1"/>
    <col min="18" max="18" width="14.6640625" style="49" bestFit="1" customWidth="1"/>
    <col min="19" max="20" width="11.1640625" style="49" bestFit="1" customWidth="1"/>
    <col min="21" max="21" width="11" style="49" bestFit="1" customWidth="1"/>
    <col min="22" max="22" width="13.33203125" style="49" bestFit="1" customWidth="1"/>
    <col min="23" max="23" width="12" style="49" customWidth="1"/>
    <col min="24" max="24" width="12.5" style="49" bestFit="1" customWidth="1"/>
    <col min="25" max="25" width="11.5" style="49" bestFit="1" customWidth="1"/>
    <col min="26" max="28" width="11.1640625" style="49" bestFit="1" customWidth="1"/>
    <col min="29" max="29" width="11.5" style="49" bestFit="1" customWidth="1"/>
    <col min="30" max="30" width="11.1640625" style="49" bestFit="1" customWidth="1"/>
    <col min="31" max="32" width="12.1640625" style="49" bestFit="1" customWidth="1"/>
    <col min="33" max="33" width="11.1640625" style="49" bestFit="1" customWidth="1"/>
    <col min="34" max="34" width="14" style="49" customWidth="1"/>
    <col min="35" max="37" width="11.1640625" style="49" bestFit="1" customWidth="1"/>
    <col min="38" max="39" width="13.1640625" style="54" bestFit="1" customWidth="1"/>
    <col min="40" max="40" width="13.1640625" style="61" bestFit="1" customWidth="1"/>
    <col min="41" max="41" width="13.1640625" style="54" bestFit="1" customWidth="1"/>
    <col min="42" max="42" width="13.1640625" style="49" bestFit="1" customWidth="1"/>
    <col min="43" max="45" width="11.1640625" style="54" bestFit="1" customWidth="1"/>
    <col min="46" max="46" width="15.83203125" style="54" customWidth="1"/>
    <col min="47" max="47" width="11.5" style="49" bestFit="1" customWidth="1"/>
    <col min="48" max="48" width="12.83203125" style="49" bestFit="1" customWidth="1"/>
    <col min="49" max="49" width="15.83203125" style="49" bestFit="1" customWidth="1"/>
    <col min="50" max="50" width="14.5" style="49" bestFit="1" customWidth="1"/>
    <col min="51" max="51" width="13.33203125" style="49" bestFit="1" customWidth="1"/>
    <col min="52" max="52" width="13.1640625" style="49" bestFit="1" customWidth="1"/>
    <col min="53" max="53" width="9.83203125" style="61" bestFit="1" customWidth="1"/>
    <col min="54" max="54" width="12.6640625" style="49" bestFit="1" customWidth="1"/>
    <col min="55" max="55" width="14.1640625" style="57" bestFit="1" customWidth="1"/>
    <col min="56" max="56" width="13.1640625" style="54" bestFit="1" customWidth="1"/>
    <col min="57" max="57" width="11.1640625" style="49" bestFit="1" customWidth="1"/>
    <col min="58" max="58" width="8.5" style="49" bestFit="1" customWidth="1"/>
    <col min="59" max="59" width="9.83203125" style="49" bestFit="1" customWidth="1"/>
    <col min="60" max="60" width="16.33203125" style="49" bestFit="1" customWidth="1"/>
    <col min="61" max="61" width="16.6640625" style="49" bestFit="1" customWidth="1"/>
    <col min="62" max="62" width="17.1640625" style="49" bestFit="1" customWidth="1"/>
    <col min="63" max="63" width="21.5" style="49" bestFit="1" customWidth="1"/>
    <col min="64" max="64" width="17" style="54" bestFit="1" customWidth="1"/>
    <col min="65" max="65" width="24" style="54" bestFit="1" customWidth="1"/>
    <col min="66" max="69" width="23.1640625" style="51" bestFit="1" customWidth="1"/>
    <col min="70" max="70" width="11.83203125" style="51" bestFit="1" customWidth="1"/>
    <col min="71" max="71" width="10.5" style="51" bestFit="1" customWidth="1"/>
    <col min="72" max="73" width="17.6640625" style="51" bestFit="1" customWidth="1"/>
    <col min="74" max="74" width="20" style="51" bestFit="1" customWidth="1"/>
    <col min="75" max="75" width="20" style="62" bestFit="1" customWidth="1"/>
    <col min="76" max="77" width="19.5" style="54" bestFit="1" customWidth="1"/>
    <col min="78" max="78" width="14.33203125" style="54" bestFit="1" customWidth="1"/>
    <col min="79" max="79" width="16.6640625" style="49" bestFit="1" customWidth="1"/>
    <col min="80" max="80" width="16.6640625" style="54" bestFit="1" customWidth="1"/>
    <col min="81" max="81" width="15.6640625" style="54" bestFit="1" customWidth="1"/>
    <col min="82" max="82" width="15" style="54" bestFit="1" customWidth="1"/>
    <col min="83" max="83" width="22.5" style="54" customWidth="1"/>
    <col min="84" max="84" width="19" style="54" bestFit="1" customWidth="1"/>
    <col min="85" max="85" width="16.6640625" style="54" bestFit="1" customWidth="1"/>
    <col min="86" max="86" width="12.6640625" style="54" bestFit="1" customWidth="1"/>
    <col min="87" max="87" width="13.1640625" style="54" bestFit="1" customWidth="1"/>
    <col min="88" max="88" width="11.5" style="54" customWidth="1"/>
    <col min="89" max="89" width="10.83203125" style="49" bestFit="1" customWidth="1"/>
    <col min="90" max="90" width="14.5" style="54" bestFit="1" customWidth="1"/>
    <col min="91" max="91" width="11.33203125" style="54" bestFit="1" customWidth="1"/>
    <col min="92" max="92" width="12.5" style="54" bestFit="1" customWidth="1"/>
    <col min="93" max="94" width="12.33203125" style="54" bestFit="1" customWidth="1"/>
    <col min="95" max="95" width="13.5" style="54" bestFit="1" customWidth="1"/>
    <col min="96" max="96" width="13.5" style="54" customWidth="1"/>
    <col min="97" max="97" width="13.1640625" style="57" bestFit="1" customWidth="1"/>
    <col min="98" max="98" width="14.5" style="58" bestFit="1" customWidth="1"/>
    <col min="99" max="99" width="15" style="51" bestFit="1" customWidth="1"/>
    <col min="100" max="100" width="12" style="51" bestFit="1" customWidth="1"/>
    <col min="101" max="102" width="11.1640625" style="51" bestFit="1" customWidth="1"/>
    <col min="103" max="103" width="9.83203125" style="51" bestFit="1" customWidth="1"/>
    <col min="104" max="104" width="14.83203125" style="51" bestFit="1" customWidth="1"/>
    <col min="105" max="105" width="14.5" style="59" bestFit="1" customWidth="1"/>
    <col min="106" max="106" width="17.6640625" style="51" bestFit="1" customWidth="1"/>
    <col min="107" max="129" width="12.1640625" style="51"/>
    <col min="130" max="130" width="13.83203125" style="51" bestFit="1" customWidth="1"/>
    <col min="131" max="16384" width="12.1640625" style="51"/>
  </cols>
  <sheetData>
    <row r="1" spans="1:106" s="63" customFormat="1" ht="46" thickBot="1">
      <c r="A1" s="115" t="s">
        <v>226</v>
      </c>
      <c r="B1" s="116"/>
      <c r="C1" s="116"/>
      <c r="D1" s="116"/>
      <c r="E1" s="116"/>
      <c r="F1" s="117"/>
      <c r="G1" s="75" t="s">
        <v>115</v>
      </c>
      <c r="H1" s="75" t="s">
        <v>115</v>
      </c>
      <c r="I1" s="75" t="s">
        <v>115</v>
      </c>
      <c r="J1" s="75" t="s">
        <v>115</v>
      </c>
      <c r="K1" s="75" t="s">
        <v>115</v>
      </c>
      <c r="L1" s="75" t="s">
        <v>115</v>
      </c>
      <c r="M1" s="75" t="s">
        <v>115</v>
      </c>
      <c r="N1" s="75" t="s">
        <v>115</v>
      </c>
      <c r="O1" s="75" t="s">
        <v>115</v>
      </c>
      <c r="P1" s="75" t="s">
        <v>115</v>
      </c>
      <c r="Q1" s="75" t="s">
        <v>115</v>
      </c>
      <c r="R1" s="75" t="s">
        <v>115</v>
      </c>
      <c r="S1" s="75" t="s">
        <v>115</v>
      </c>
      <c r="T1" s="75" t="s">
        <v>115</v>
      </c>
      <c r="U1" s="75" t="s">
        <v>115</v>
      </c>
      <c r="V1" s="75" t="s">
        <v>115</v>
      </c>
      <c r="W1" s="75" t="s">
        <v>115</v>
      </c>
      <c r="X1" s="75" t="s">
        <v>115</v>
      </c>
      <c r="Y1" s="75" t="s">
        <v>115</v>
      </c>
      <c r="Z1" s="75" t="s">
        <v>115</v>
      </c>
      <c r="AA1" s="75" t="s">
        <v>115</v>
      </c>
      <c r="AB1" s="75" t="s">
        <v>115</v>
      </c>
      <c r="AC1" s="75" t="s">
        <v>115</v>
      </c>
      <c r="AD1" s="75" t="s">
        <v>115</v>
      </c>
      <c r="AE1" s="75" t="s">
        <v>115</v>
      </c>
      <c r="AF1" s="75" t="s">
        <v>115</v>
      </c>
      <c r="AG1" s="75" t="s">
        <v>115</v>
      </c>
      <c r="AH1" s="75" t="s">
        <v>115</v>
      </c>
      <c r="AI1" s="75" t="s">
        <v>115</v>
      </c>
      <c r="AJ1" s="75" t="s">
        <v>115</v>
      </c>
      <c r="AK1" s="75" t="s">
        <v>115</v>
      </c>
      <c r="AL1" s="75" t="s">
        <v>115</v>
      </c>
      <c r="AM1" s="75" t="s">
        <v>115</v>
      </c>
      <c r="AN1" s="75" t="s">
        <v>115</v>
      </c>
      <c r="AO1" s="75" t="s">
        <v>115</v>
      </c>
      <c r="AP1" s="75" t="s">
        <v>115</v>
      </c>
      <c r="AQ1" s="75" t="s">
        <v>115</v>
      </c>
      <c r="AR1" s="75" t="s">
        <v>115</v>
      </c>
      <c r="AS1" s="75" t="s">
        <v>115</v>
      </c>
      <c r="AT1" s="75" t="s">
        <v>115</v>
      </c>
      <c r="AU1" s="75" t="s">
        <v>126</v>
      </c>
      <c r="AV1" s="75" t="s">
        <v>126</v>
      </c>
      <c r="AW1" s="75" t="s">
        <v>126</v>
      </c>
      <c r="AX1" s="75" t="s">
        <v>126</v>
      </c>
      <c r="AY1" s="75" t="s">
        <v>126</v>
      </c>
      <c r="AZ1" s="75" t="s">
        <v>195</v>
      </c>
      <c r="BA1" s="75" t="s">
        <v>195</v>
      </c>
      <c r="BB1" s="75" t="s">
        <v>195</v>
      </c>
      <c r="BC1" s="75" t="s">
        <v>116</v>
      </c>
      <c r="BD1" s="75" t="s">
        <v>116</v>
      </c>
      <c r="BE1" s="75" t="s">
        <v>117</v>
      </c>
      <c r="BF1" s="75" t="s">
        <v>117</v>
      </c>
      <c r="BG1" s="75" t="s">
        <v>117</v>
      </c>
      <c r="BH1" s="75" t="s">
        <v>115</v>
      </c>
      <c r="BI1" s="75" t="s">
        <v>115</v>
      </c>
      <c r="BJ1" s="75" t="s">
        <v>115</v>
      </c>
      <c r="BK1" s="75" t="s">
        <v>115</v>
      </c>
      <c r="BL1" s="75" t="s">
        <v>115</v>
      </c>
      <c r="BM1" s="75" t="s">
        <v>115</v>
      </c>
      <c r="BN1" s="75" t="s">
        <v>115</v>
      </c>
      <c r="BO1" s="75" t="s">
        <v>115</v>
      </c>
      <c r="BP1" s="75" t="s">
        <v>115</v>
      </c>
      <c r="BQ1" s="75" t="s">
        <v>115</v>
      </c>
      <c r="BR1" s="75" t="s">
        <v>115</v>
      </c>
      <c r="BS1" s="75" t="s">
        <v>115</v>
      </c>
      <c r="BT1" s="75" t="s">
        <v>115</v>
      </c>
      <c r="BU1" s="75" t="s">
        <v>115</v>
      </c>
      <c r="BV1" s="75" t="s">
        <v>115</v>
      </c>
      <c r="BW1" s="75" t="s">
        <v>115</v>
      </c>
      <c r="BX1" s="75" t="s">
        <v>115</v>
      </c>
      <c r="BY1" s="75" t="s">
        <v>115</v>
      </c>
      <c r="BZ1" s="75" t="s">
        <v>115</v>
      </c>
      <c r="CA1" s="75" t="s">
        <v>115</v>
      </c>
      <c r="CB1" s="75" t="s">
        <v>115</v>
      </c>
      <c r="CC1" s="75" t="s">
        <v>115</v>
      </c>
      <c r="CD1" s="75" t="s">
        <v>115</v>
      </c>
      <c r="CE1" s="75" t="s">
        <v>115</v>
      </c>
      <c r="CF1" s="75" t="s">
        <v>115</v>
      </c>
      <c r="CG1" s="75" t="s">
        <v>115</v>
      </c>
      <c r="CH1" s="75" t="s">
        <v>115</v>
      </c>
      <c r="CI1" s="75" t="s">
        <v>115</v>
      </c>
      <c r="CJ1" s="75" t="s">
        <v>115</v>
      </c>
      <c r="CK1" s="75" t="s">
        <v>115</v>
      </c>
      <c r="CL1" s="75" t="s">
        <v>115</v>
      </c>
      <c r="CM1" s="75" t="s">
        <v>115</v>
      </c>
      <c r="CN1" s="75" t="s">
        <v>115</v>
      </c>
      <c r="CO1" s="75" t="s">
        <v>115</v>
      </c>
      <c r="CP1" s="75" t="s">
        <v>115</v>
      </c>
      <c r="CQ1" s="75" t="s">
        <v>115</v>
      </c>
      <c r="CR1" s="75" t="s">
        <v>118</v>
      </c>
      <c r="CS1" s="75" t="s">
        <v>119</v>
      </c>
      <c r="CT1" s="75" t="s">
        <v>212</v>
      </c>
      <c r="CU1" s="75" t="s">
        <v>180</v>
      </c>
      <c r="CV1" s="75" t="s">
        <v>180</v>
      </c>
      <c r="CW1" s="75" t="s">
        <v>180</v>
      </c>
      <c r="CX1" s="75" t="s">
        <v>180</v>
      </c>
      <c r="CY1" s="75" t="s">
        <v>180</v>
      </c>
      <c r="CZ1" s="75" t="s">
        <v>180</v>
      </c>
      <c r="DA1" s="75" t="s">
        <v>122</v>
      </c>
      <c r="DB1" s="76" t="s">
        <v>276</v>
      </c>
    </row>
    <row r="2" spans="1:106" s="63" customFormat="1" ht="61" thickBot="1">
      <c r="A2" s="83" t="s">
        <v>0</v>
      </c>
      <c r="B2" s="84" t="s">
        <v>1</v>
      </c>
      <c r="C2" s="84" t="s">
        <v>281</v>
      </c>
      <c r="D2" s="84" t="s">
        <v>2</v>
      </c>
      <c r="E2" s="85" t="s">
        <v>278</v>
      </c>
      <c r="F2" s="85" t="s">
        <v>279</v>
      </c>
      <c r="G2" s="86" t="s">
        <v>192</v>
      </c>
      <c r="H2" s="86" t="s">
        <v>199</v>
      </c>
      <c r="I2" s="86" t="s">
        <v>193</v>
      </c>
      <c r="J2" s="86" t="s">
        <v>200</v>
      </c>
      <c r="K2" s="86" t="s">
        <v>201</v>
      </c>
      <c r="L2" s="86" t="s">
        <v>204</v>
      </c>
      <c r="M2" s="86" t="s">
        <v>207</v>
      </c>
      <c r="N2" s="86" t="s">
        <v>206</v>
      </c>
      <c r="O2" s="86" t="s">
        <v>205</v>
      </c>
      <c r="P2" s="86" t="s">
        <v>203</v>
      </c>
      <c r="Q2" s="86" t="s">
        <v>208</v>
      </c>
      <c r="R2" s="86" t="s">
        <v>209</v>
      </c>
      <c r="S2" s="86" t="s">
        <v>210</v>
      </c>
      <c r="T2" s="86" t="s">
        <v>227</v>
      </c>
      <c r="U2" s="86" t="s">
        <v>131</v>
      </c>
      <c r="V2" s="86" t="s">
        <v>228</v>
      </c>
      <c r="W2" s="86" t="s">
        <v>229</v>
      </c>
      <c r="X2" s="86" t="s">
        <v>132</v>
      </c>
      <c r="Y2" s="86" t="s">
        <v>133</v>
      </c>
      <c r="Z2" s="86" t="s">
        <v>127</v>
      </c>
      <c r="AA2" s="86" t="s">
        <v>134</v>
      </c>
      <c r="AB2" s="86" t="s">
        <v>128</v>
      </c>
      <c r="AC2" s="86" t="s">
        <v>135</v>
      </c>
      <c r="AD2" s="86" t="s">
        <v>129</v>
      </c>
      <c r="AE2" s="86" t="s">
        <v>136</v>
      </c>
      <c r="AF2" s="86" t="s">
        <v>130</v>
      </c>
      <c r="AG2" s="86" t="s">
        <v>137</v>
      </c>
      <c r="AH2" s="86" t="s">
        <v>138</v>
      </c>
      <c r="AI2" s="86" t="s">
        <v>139</v>
      </c>
      <c r="AJ2" s="86" t="s">
        <v>140</v>
      </c>
      <c r="AK2" s="86" t="s">
        <v>141</v>
      </c>
      <c r="AL2" s="86" t="s">
        <v>142</v>
      </c>
      <c r="AM2" s="86" t="s">
        <v>143</v>
      </c>
      <c r="AN2" s="86" t="s">
        <v>144</v>
      </c>
      <c r="AO2" s="86" t="s">
        <v>145</v>
      </c>
      <c r="AP2" s="86" t="s">
        <v>146</v>
      </c>
      <c r="AQ2" s="86" t="s">
        <v>147</v>
      </c>
      <c r="AR2" s="86" t="s">
        <v>148</v>
      </c>
      <c r="AS2" s="87" t="s">
        <v>149</v>
      </c>
      <c r="AT2" s="86" t="s">
        <v>150</v>
      </c>
      <c r="AU2" s="86" t="s">
        <v>153</v>
      </c>
      <c r="AV2" s="86" t="s">
        <v>202</v>
      </c>
      <c r="AW2" s="86" t="s">
        <v>230</v>
      </c>
      <c r="AX2" s="86" t="s">
        <v>231</v>
      </c>
      <c r="AY2" s="86" t="s">
        <v>232</v>
      </c>
      <c r="AZ2" s="86" t="s">
        <v>154</v>
      </c>
      <c r="BA2" s="86" t="s">
        <v>196</v>
      </c>
      <c r="BB2" s="86" t="s">
        <v>197</v>
      </c>
      <c r="BC2" s="86" t="s">
        <v>269</v>
      </c>
      <c r="BD2" s="86" t="s">
        <v>151</v>
      </c>
      <c r="BE2" s="86" t="s">
        <v>233</v>
      </c>
      <c r="BF2" s="86" t="s">
        <v>233</v>
      </c>
      <c r="BG2" s="86" t="s">
        <v>234</v>
      </c>
      <c r="BH2" s="86" t="s">
        <v>235</v>
      </c>
      <c r="BI2" s="86" t="s">
        <v>236</v>
      </c>
      <c r="BJ2" s="86" t="s">
        <v>237</v>
      </c>
      <c r="BK2" s="86" t="s">
        <v>238</v>
      </c>
      <c r="BL2" s="86" t="s">
        <v>239</v>
      </c>
      <c r="BM2" s="86" t="s">
        <v>240</v>
      </c>
      <c r="BN2" s="86" t="s">
        <v>282</v>
      </c>
      <c r="BO2" s="86" t="s">
        <v>283</v>
      </c>
      <c r="BP2" s="86" t="s">
        <v>284</v>
      </c>
      <c r="BQ2" s="86" t="s">
        <v>285</v>
      </c>
      <c r="BR2" s="86" t="s">
        <v>241</v>
      </c>
      <c r="BS2" s="86" t="s">
        <v>194</v>
      </c>
      <c r="BT2" s="86" t="s">
        <v>242</v>
      </c>
      <c r="BU2" s="86" t="s">
        <v>242</v>
      </c>
      <c r="BV2" s="86" t="s">
        <v>286</v>
      </c>
      <c r="BW2" s="86" t="s">
        <v>287</v>
      </c>
      <c r="BX2" s="86" t="s">
        <v>243</v>
      </c>
      <c r="BY2" s="86" t="s">
        <v>244</v>
      </c>
      <c r="BZ2" s="86" t="s">
        <v>156</v>
      </c>
      <c r="CA2" s="86" t="s">
        <v>245</v>
      </c>
      <c r="CB2" s="86" t="s">
        <v>246</v>
      </c>
      <c r="CC2" s="86" t="s">
        <v>247</v>
      </c>
      <c r="CD2" s="86" t="s">
        <v>248</v>
      </c>
      <c r="CE2" s="86" t="s">
        <v>249</v>
      </c>
      <c r="CF2" s="86" t="s">
        <v>250</v>
      </c>
      <c r="CG2" s="86" t="s">
        <v>157</v>
      </c>
      <c r="CH2" s="86" t="s">
        <v>155</v>
      </c>
      <c r="CI2" s="86" t="s">
        <v>270</v>
      </c>
      <c r="CJ2" s="86" t="s">
        <v>271</v>
      </c>
      <c r="CK2" s="86" t="s">
        <v>272</v>
      </c>
      <c r="CL2" s="86" t="s">
        <v>273</v>
      </c>
      <c r="CM2" s="86" t="s">
        <v>251</v>
      </c>
      <c r="CN2" s="86" t="s">
        <v>213</v>
      </c>
      <c r="CO2" s="86" t="s">
        <v>211</v>
      </c>
      <c r="CP2" s="86" t="s">
        <v>277</v>
      </c>
      <c r="CQ2" s="86" t="s">
        <v>252</v>
      </c>
      <c r="CR2" s="86" t="s">
        <v>118</v>
      </c>
      <c r="CS2" s="86" t="s">
        <v>274</v>
      </c>
      <c r="CT2" s="86" t="s">
        <v>179</v>
      </c>
      <c r="CU2" s="86" t="s">
        <v>253</v>
      </c>
      <c r="CV2" s="86" t="s">
        <v>254</v>
      </c>
      <c r="CW2" s="86" t="s">
        <v>255</v>
      </c>
      <c r="CX2" s="86" t="s">
        <v>256</v>
      </c>
      <c r="CY2" s="86" t="s">
        <v>257</v>
      </c>
      <c r="CZ2" s="86" t="s">
        <v>258</v>
      </c>
      <c r="DA2" s="86" t="s">
        <v>275</v>
      </c>
      <c r="DB2" s="88" t="s">
        <v>276</v>
      </c>
    </row>
    <row r="3" spans="1:106">
      <c r="A3" s="92">
        <v>202</v>
      </c>
      <c r="B3" s="77" t="s">
        <v>3</v>
      </c>
      <c r="C3" s="78" t="s">
        <v>259</v>
      </c>
      <c r="D3" s="78">
        <v>7</v>
      </c>
      <c r="E3" s="89">
        <v>267.81499202551834</v>
      </c>
      <c r="F3" s="89">
        <v>236</v>
      </c>
      <c r="G3" s="48">
        <v>167314</v>
      </c>
      <c r="H3" s="48">
        <v>93805.494861950006</v>
      </c>
      <c r="I3" s="48">
        <v>0</v>
      </c>
      <c r="J3" s="48">
        <v>0</v>
      </c>
      <c r="K3" s="48">
        <v>0</v>
      </c>
      <c r="L3" s="48">
        <v>37836.594125000003</v>
      </c>
      <c r="M3" s="48">
        <v>53397.391358024695</v>
      </c>
      <c r="N3" s="48">
        <v>0</v>
      </c>
      <c r="O3" s="48">
        <v>0</v>
      </c>
      <c r="P3" s="48">
        <v>0</v>
      </c>
      <c r="Q3" s="48">
        <v>64699.827616666633</v>
      </c>
      <c r="R3" s="48">
        <v>50234.843938388585</v>
      </c>
      <c r="S3" s="48">
        <v>40038.691032051276</v>
      </c>
      <c r="T3" s="48">
        <v>46902.747430975003</v>
      </c>
      <c r="U3" s="48">
        <v>93805.494861950006</v>
      </c>
      <c r="V3" s="48">
        <v>93805.494861950006</v>
      </c>
      <c r="W3" s="48">
        <v>93805.494861950006</v>
      </c>
      <c r="X3" s="48">
        <v>0</v>
      </c>
      <c r="Y3" s="48">
        <v>187610</v>
      </c>
      <c r="Z3" s="48">
        <v>51456</v>
      </c>
      <c r="AA3" s="48">
        <v>93805</v>
      </c>
      <c r="AB3" s="48">
        <v>25728</v>
      </c>
      <c r="AC3" s="48">
        <v>187610</v>
      </c>
      <c r="AD3" s="48">
        <v>51456</v>
      </c>
      <c r="AE3" s="48">
        <v>187610</v>
      </c>
      <c r="AF3" s="48">
        <v>51456</v>
      </c>
      <c r="AG3" s="48">
        <v>187610</v>
      </c>
      <c r="AH3" s="48">
        <v>187610</v>
      </c>
      <c r="AI3" s="48">
        <v>187610</v>
      </c>
      <c r="AJ3" s="48">
        <v>93805</v>
      </c>
      <c r="AK3" s="48">
        <v>93805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46902.747430975003</v>
      </c>
      <c r="AV3" s="48">
        <v>140708.24229292502</v>
      </c>
      <c r="AW3" s="48">
        <v>469027.47430975002</v>
      </c>
      <c r="AX3" s="48">
        <v>25728</v>
      </c>
      <c r="AY3" s="48">
        <v>0</v>
      </c>
      <c r="AZ3" s="48">
        <v>4263.8861300886365</v>
      </c>
      <c r="BA3" s="48">
        <v>0</v>
      </c>
      <c r="BB3" s="48">
        <v>0</v>
      </c>
      <c r="BC3" s="48">
        <v>57728</v>
      </c>
      <c r="BD3" s="48">
        <v>0</v>
      </c>
      <c r="BE3" s="48">
        <v>100285.49</v>
      </c>
      <c r="BF3" s="48">
        <v>1634.64</v>
      </c>
      <c r="BG3" s="48">
        <v>6525</v>
      </c>
      <c r="BH3" s="48">
        <v>0</v>
      </c>
      <c r="BI3" s="48">
        <v>0</v>
      </c>
      <c r="BJ3" s="48">
        <v>0</v>
      </c>
      <c r="BK3" s="48">
        <v>0</v>
      </c>
      <c r="BL3" s="48">
        <v>93805</v>
      </c>
      <c r="BM3" s="48">
        <v>132179</v>
      </c>
      <c r="BN3" s="79">
        <v>0</v>
      </c>
      <c r="BO3" s="79">
        <v>0</v>
      </c>
      <c r="BP3" s="79">
        <v>0</v>
      </c>
      <c r="BQ3" s="79">
        <v>0</v>
      </c>
      <c r="BR3" s="79">
        <v>0</v>
      </c>
      <c r="BS3" s="79">
        <v>0</v>
      </c>
      <c r="BT3" s="79">
        <v>0</v>
      </c>
      <c r="BU3" s="79">
        <v>0</v>
      </c>
      <c r="BV3" s="48">
        <v>0</v>
      </c>
      <c r="BW3" s="80">
        <v>0</v>
      </c>
      <c r="BX3" s="48">
        <v>0</v>
      </c>
      <c r="BY3" s="48">
        <v>0</v>
      </c>
      <c r="BZ3" s="48">
        <v>0</v>
      </c>
      <c r="CA3" s="48">
        <v>0</v>
      </c>
      <c r="CB3" s="48">
        <v>0</v>
      </c>
      <c r="CC3" s="48">
        <v>0</v>
      </c>
      <c r="CD3" s="48">
        <v>0</v>
      </c>
      <c r="CE3" s="48">
        <v>0</v>
      </c>
      <c r="CF3" s="48">
        <v>0</v>
      </c>
      <c r="CG3" s="48">
        <v>9440</v>
      </c>
      <c r="CH3" s="48">
        <v>181800</v>
      </c>
      <c r="CI3" s="48">
        <v>0</v>
      </c>
      <c r="CJ3" s="48">
        <v>0</v>
      </c>
      <c r="CK3" s="48">
        <v>0</v>
      </c>
      <c r="CL3" s="48">
        <v>15300.213124336962</v>
      </c>
      <c r="CM3" s="48">
        <v>0</v>
      </c>
      <c r="CN3" s="48">
        <v>0</v>
      </c>
      <c r="CO3" s="48">
        <v>0</v>
      </c>
      <c r="CP3" s="48">
        <v>23299.904306220094</v>
      </c>
      <c r="CQ3" s="48">
        <v>49368.711376689665</v>
      </c>
      <c r="CR3" s="48">
        <v>0</v>
      </c>
      <c r="CS3" s="48">
        <v>0</v>
      </c>
      <c r="CT3" s="48">
        <v>0</v>
      </c>
      <c r="CU3" s="48">
        <v>0</v>
      </c>
      <c r="CV3" s="48">
        <v>0</v>
      </c>
      <c r="CW3" s="48">
        <v>0</v>
      </c>
      <c r="CX3" s="48">
        <v>0</v>
      </c>
      <c r="CY3" s="48">
        <v>0</v>
      </c>
      <c r="CZ3" s="48">
        <v>0</v>
      </c>
      <c r="DA3" s="81">
        <v>0</v>
      </c>
      <c r="DB3" s="82">
        <v>3780813.3839198914</v>
      </c>
    </row>
    <row r="4" spans="1:106">
      <c r="A4" s="93">
        <v>203</v>
      </c>
      <c r="B4" s="64" t="s">
        <v>4</v>
      </c>
      <c r="C4" s="65" t="s">
        <v>259</v>
      </c>
      <c r="D4" s="65">
        <v>6</v>
      </c>
      <c r="E4" s="90">
        <v>355</v>
      </c>
      <c r="F4" s="90">
        <v>255</v>
      </c>
      <c r="G4" s="66">
        <v>167314</v>
      </c>
      <c r="H4" s="66">
        <v>93805.494861950006</v>
      </c>
      <c r="I4" s="66">
        <v>118961.1</v>
      </c>
      <c r="J4" s="66">
        <v>0</v>
      </c>
      <c r="K4" s="66">
        <v>0</v>
      </c>
      <c r="L4" s="66">
        <v>75673.188250000007</v>
      </c>
      <c r="M4" s="66">
        <v>53397.391358024695</v>
      </c>
      <c r="N4" s="66">
        <v>0</v>
      </c>
      <c r="O4" s="66">
        <v>0</v>
      </c>
      <c r="P4" s="66">
        <v>0</v>
      </c>
      <c r="Q4" s="66">
        <v>64699.827616666633</v>
      </c>
      <c r="R4" s="66">
        <v>50234.843938388585</v>
      </c>
      <c r="S4" s="66">
        <v>80077.382064102552</v>
      </c>
      <c r="T4" s="66">
        <v>93805.494861950006</v>
      </c>
      <c r="U4" s="66">
        <v>93805.494861950006</v>
      </c>
      <c r="V4" s="66">
        <v>93805.494861950006</v>
      </c>
      <c r="W4" s="66">
        <v>93805.494861950006</v>
      </c>
      <c r="X4" s="66">
        <v>0</v>
      </c>
      <c r="Y4" s="66">
        <v>93805</v>
      </c>
      <c r="Z4" s="66">
        <v>25728</v>
      </c>
      <c r="AA4" s="66">
        <v>187610</v>
      </c>
      <c r="AB4" s="66">
        <v>77184</v>
      </c>
      <c r="AC4" s="66">
        <v>93805</v>
      </c>
      <c r="AD4" s="66">
        <v>25728</v>
      </c>
      <c r="AE4" s="66">
        <v>187610</v>
      </c>
      <c r="AF4" s="66">
        <v>51456</v>
      </c>
      <c r="AG4" s="66">
        <v>281415</v>
      </c>
      <c r="AH4" s="66">
        <v>187610</v>
      </c>
      <c r="AI4" s="66">
        <v>187610</v>
      </c>
      <c r="AJ4" s="66">
        <v>187610</v>
      </c>
      <c r="AK4" s="66">
        <v>187610</v>
      </c>
      <c r="AL4" s="66">
        <v>0</v>
      </c>
      <c r="AM4" s="66">
        <v>0</v>
      </c>
      <c r="AN4" s="66">
        <v>0</v>
      </c>
      <c r="AO4" s="66">
        <v>0</v>
      </c>
      <c r="AP4" s="66">
        <v>0</v>
      </c>
      <c r="AQ4" s="66">
        <v>0</v>
      </c>
      <c r="AR4" s="66">
        <v>0</v>
      </c>
      <c r="AS4" s="66">
        <v>0</v>
      </c>
      <c r="AT4" s="66">
        <v>0</v>
      </c>
      <c r="AU4" s="66">
        <v>93805.494861950006</v>
      </c>
      <c r="AV4" s="66">
        <v>187610.98972390001</v>
      </c>
      <c r="AW4" s="66">
        <v>750443.95889560005</v>
      </c>
      <c r="AX4" s="66">
        <v>51456</v>
      </c>
      <c r="AY4" s="66">
        <v>0</v>
      </c>
      <c r="AZ4" s="66">
        <v>19542.811429572917</v>
      </c>
      <c r="BA4" s="66">
        <v>0</v>
      </c>
      <c r="BB4" s="66">
        <v>0</v>
      </c>
      <c r="BC4" s="66">
        <v>82668</v>
      </c>
      <c r="BD4" s="66">
        <v>0</v>
      </c>
      <c r="BE4" s="66">
        <v>136965.78</v>
      </c>
      <c r="BF4" s="66">
        <v>2232.52</v>
      </c>
      <c r="BG4" s="66">
        <v>8900</v>
      </c>
      <c r="BH4" s="66">
        <v>0</v>
      </c>
      <c r="BI4" s="66">
        <v>0</v>
      </c>
      <c r="BJ4" s="66">
        <v>0</v>
      </c>
      <c r="BK4" s="66">
        <v>0</v>
      </c>
      <c r="BL4" s="66">
        <v>0</v>
      </c>
      <c r="BM4" s="66">
        <v>0</v>
      </c>
      <c r="BN4" s="67">
        <v>0</v>
      </c>
      <c r="BO4" s="67">
        <v>0</v>
      </c>
      <c r="BP4" s="67">
        <v>0</v>
      </c>
      <c r="BQ4" s="67">
        <v>0</v>
      </c>
      <c r="BR4" s="67">
        <v>0</v>
      </c>
      <c r="BS4" s="67">
        <v>0</v>
      </c>
      <c r="BT4" s="67">
        <v>0</v>
      </c>
      <c r="BU4" s="67">
        <v>0</v>
      </c>
      <c r="BV4" s="66">
        <v>0</v>
      </c>
      <c r="BW4" s="66">
        <v>0</v>
      </c>
      <c r="BX4" s="66">
        <v>0</v>
      </c>
      <c r="BY4" s="66">
        <v>0</v>
      </c>
      <c r="BZ4" s="66">
        <v>70353.75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0</v>
      </c>
      <c r="CG4" s="66">
        <v>5100</v>
      </c>
      <c r="CH4" s="66">
        <v>0</v>
      </c>
      <c r="CI4" s="66">
        <v>0</v>
      </c>
      <c r="CJ4" s="66">
        <v>0</v>
      </c>
      <c r="CK4" s="66">
        <v>0</v>
      </c>
      <c r="CL4" s="66">
        <v>20330.25</v>
      </c>
      <c r="CM4" s="66">
        <v>0</v>
      </c>
      <c r="CN4" s="66">
        <v>0</v>
      </c>
      <c r="CO4" s="66">
        <v>0</v>
      </c>
      <c r="CP4" s="66">
        <v>30885</v>
      </c>
      <c r="CQ4" s="66">
        <v>59355.381936719328</v>
      </c>
      <c r="CR4" s="66">
        <v>0</v>
      </c>
      <c r="CS4" s="66">
        <v>0</v>
      </c>
      <c r="CT4" s="66">
        <v>159201.86743982055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8">
        <v>4533018.0118244952</v>
      </c>
    </row>
    <row r="5" spans="1:106">
      <c r="A5" s="93">
        <v>450</v>
      </c>
      <c r="B5" s="64" t="s">
        <v>5</v>
      </c>
      <c r="C5" s="65" t="s">
        <v>260</v>
      </c>
      <c r="D5" s="65">
        <v>8</v>
      </c>
      <c r="E5" s="90">
        <v>573.17498588368153</v>
      </c>
      <c r="F5" s="90">
        <v>531</v>
      </c>
      <c r="G5" s="66">
        <v>167314</v>
      </c>
      <c r="H5" s="66">
        <v>93805.494861950006</v>
      </c>
      <c r="I5" s="66">
        <v>251140.09999999998</v>
      </c>
      <c r="J5" s="66">
        <v>0</v>
      </c>
      <c r="K5" s="66">
        <v>249131.4</v>
      </c>
      <c r="L5" s="66">
        <v>75673.188250000007</v>
      </c>
      <c r="M5" s="66">
        <v>53397.391358024695</v>
      </c>
      <c r="N5" s="66">
        <v>57169.372166666668</v>
      </c>
      <c r="O5" s="66">
        <v>46136.211875000001</v>
      </c>
      <c r="P5" s="66">
        <v>114501.19577777779</v>
      </c>
      <c r="Q5" s="66">
        <v>64699.827616666633</v>
      </c>
      <c r="R5" s="66">
        <v>150704.53181516577</v>
      </c>
      <c r="S5" s="66">
        <v>120116.07309615382</v>
      </c>
      <c r="T5" s="66">
        <v>93805.494861950006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6">
        <v>0</v>
      </c>
      <c r="AF5" s="66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6">
        <v>0</v>
      </c>
      <c r="AR5" s="66">
        <v>0</v>
      </c>
      <c r="AS5" s="66">
        <v>0</v>
      </c>
      <c r="AT5" s="66">
        <v>3051386.75</v>
      </c>
      <c r="AU5" s="66">
        <v>187610.98972390001</v>
      </c>
      <c r="AV5" s="66">
        <v>469027.47430975002</v>
      </c>
      <c r="AW5" s="66">
        <v>2157526.3818248501</v>
      </c>
      <c r="AX5" s="66">
        <v>334464</v>
      </c>
      <c r="AY5" s="66">
        <v>132190.12973684209</v>
      </c>
      <c r="AZ5" s="66">
        <v>0</v>
      </c>
      <c r="BA5" s="66">
        <v>0</v>
      </c>
      <c r="BB5" s="66">
        <v>0</v>
      </c>
      <c r="BC5" s="66">
        <v>0</v>
      </c>
      <c r="BD5" s="66">
        <v>97104</v>
      </c>
      <c r="BE5" s="66">
        <v>231788.25</v>
      </c>
      <c r="BF5" s="66">
        <v>3778.12</v>
      </c>
      <c r="BG5" s="66">
        <v>15075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7">
        <v>132179</v>
      </c>
      <c r="BO5" s="67">
        <v>30000</v>
      </c>
      <c r="BP5" s="67">
        <v>6000</v>
      </c>
      <c r="BQ5" s="67">
        <v>4500</v>
      </c>
      <c r="BR5" s="67">
        <v>0</v>
      </c>
      <c r="BS5" s="67">
        <v>0</v>
      </c>
      <c r="BT5" s="67">
        <v>99451.195000000007</v>
      </c>
      <c r="BU5" s="67">
        <v>15000</v>
      </c>
      <c r="BV5" s="66">
        <v>93805</v>
      </c>
      <c r="BW5" s="66">
        <v>87490.489861949958</v>
      </c>
      <c r="BX5" s="66">
        <v>0</v>
      </c>
      <c r="BY5" s="66">
        <v>0</v>
      </c>
      <c r="BZ5" s="66">
        <v>70353.75</v>
      </c>
      <c r="CA5" s="66">
        <v>0</v>
      </c>
      <c r="CB5" s="66">
        <v>0</v>
      </c>
      <c r="CC5" s="66">
        <v>0</v>
      </c>
      <c r="CD5" s="66">
        <v>0</v>
      </c>
      <c r="CE5" s="66">
        <v>99451.195000000007</v>
      </c>
      <c r="CF5" s="66">
        <v>12240</v>
      </c>
      <c r="CG5" s="66">
        <v>21240</v>
      </c>
      <c r="CH5" s="66">
        <v>0</v>
      </c>
      <c r="CI5" s="66">
        <v>0</v>
      </c>
      <c r="CJ5" s="66">
        <v>0</v>
      </c>
      <c r="CK5" s="66">
        <v>0</v>
      </c>
      <c r="CL5" s="66">
        <v>79251.347354480502</v>
      </c>
      <c r="CM5" s="66">
        <v>99451.195000000007</v>
      </c>
      <c r="CN5" s="66">
        <v>0</v>
      </c>
      <c r="CO5" s="66">
        <v>0</v>
      </c>
      <c r="CP5" s="66">
        <v>49866.223771880293</v>
      </c>
      <c r="CQ5" s="66">
        <v>121030.53595912048</v>
      </c>
      <c r="CR5" s="66">
        <v>0</v>
      </c>
      <c r="CS5" s="66">
        <v>0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8">
        <v>9238855.3092221282</v>
      </c>
    </row>
    <row r="6" spans="1:106">
      <c r="A6" s="93">
        <v>452</v>
      </c>
      <c r="B6" s="64" t="s">
        <v>6</v>
      </c>
      <c r="C6" s="65" t="s">
        <v>260</v>
      </c>
      <c r="D6" s="65">
        <v>8</v>
      </c>
      <c r="E6" s="90">
        <v>1058.071488900483</v>
      </c>
      <c r="F6" s="90">
        <v>942</v>
      </c>
      <c r="G6" s="66">
        <v>167314</v>
      </c>
      <c r="H6" s="66">
        <v>93805.494861950006</v>
      </c>
      <c r="I6" s="66">
        <v>462626.5</v>
      </c>
      <c r="J6" s="66">
        <v>0</v>
      </c>
      <c r="K6" s="66">
        <v>454935.60000000003</v>
      </c>
      <c r="L6" s="66">
        <v>75673.188250000007</v>
      </c>
      <c r="M6" s="66">
        <v>53397.391358024695</v>
      </c>
      <c r="N6" s="66">
        <v>106171.69116666669</v>
      </c>
      <c r="O6" s="66">
        <v>46136.211875000001</v>
      </c>
      <c r="P6" s="66">
        <v>114501.19577777779</v>
      </c>
      <c r="Q6" s="66">
        <v>194099.48284999991</v>
      </c>
      <c r="R6" s="66">
        <v>0</v>
      </c>
      <c r="S6" s="66">
        <v>360348.21928846149</v>
      </c>
      <c r="T6" s="66">
        <v>93805.494861950006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66">
        <v>0</v>
      </c>
      <c r="AE6" s="66">
        <v>0</v>
      </c>
      <c r="AF6" s="66">
        <v>0</v>
      </c>
      <c r="AG6" s="66">
        <v>0</v>
      </c>
      <c r="AH6" s="66">
        <v>0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  <c r="AT6" s="66">
        <v>4893691.1499999994</v>
      </c>
      <c r="AU6" s="66">
        <v>93805.494861950006</v>
      </c>
      <c r="AV6" s="66">
        <v>469027.47430975002</v>
      </c>
      <c r="AW6" s="66">
        <v>2438942.8664107001</v>
      </c>
      <c r="AX6" s="66">
        <v>283008</v>
      </c>
      <c r="AY6" s="66">
        <v>264380.25947368419</v>
      </c>
      <c r="AZ6" s="66">
        <v>17055.544520354546</v>
      </c>
      <c r="BA6" s="66">
        <v>0</v>
      </c>
      <c r="BB6" s="66">
        <v>0</v>
      </c>
      <c r="BC6" s="66">
        <v>0</v>
      </c>
      <c r="BD6" s="66">
        <v>80920</v>
      </c>
      <c r="BE6" s="66">
        <v>359388.85</v>
      </c>
      <c r="BF6" s="66">
        <v>5857.99</v>
      </c>
      <c r="BG6" s="66">
        <v>23375</v>
      </c>
      <c r="BH6" s="66">
        <v>0</v>
      </c>
      <c r="BI6" s="66">
        <v>0</v>
      </c>
      <c r="BJ6" s="66">
        <v>0</v>
      </c>
      <c r="BK6" s="66">
        <v>0</v>
      </c>
      <c r="BL6" s="66">
        <v>0</v>
      </c>
      <c r="BM6" s="66">
        <v>0</v>
      </c>
      <c r="BN6" s="67">
        <v>132179</v>
      </c>
      <c r="BO6" s="67">
        <v>30000</v>
      </c>
      <c r="BP6" s="67">
        <v>6000</v>
      </c>
      <c r="BQ6" s="67">
        <v>4500</v>
      </c>
      <c r="BR6" s="67">
        <v>85000</v>
      </c>
      <c r="BS6" s="67">
        <v>0</v>
      </c>
      <c r="BT6" s="67">
        <v>0</v>
      </c>
      <c r="BU6" s="67">
        <v>0</v>
      </c>
      <c r="BV6" s="66">
        <v>0</v>
      </c>
      <c r="BW6" s="66">
        <v>0</v>
      </c>
      <c r="BX6" s="66">
        <v>125846.227</v>
      </c>
      <c r="BY6" s="66">
        <v>99697</v>
      </c>
      <c r="BZ6" s="66">
        <v>70353.75</v>
      </c>
      <c r="CA6" s="66">
        <v>0</v>
      </c>
      <c r="CB6" s="66">
        <v>0</v>
      </c>
      <c r="CC6" s="66">
        <v>0</v>
      </c>
      <c r="CD6" s="66">
        <v>0</v>
      </c>
      <c r="CE6" s="66">
        <v>99451.195000000007</v>
      </c>
      <c r="CF6" s="66">
        <v>12240</v>
      </c>
      <c r="CG6" s="66">
        <v>37680</v>
      </c>
      <c r="CH6" s="66">
        <v>0</v>
      </c>
      <c r="CI6" s="66">
        <v>0</v>
      </c>
      <c r="CJ6" s="66">
        <v>0</v>
      </c>
      <c r="CK6" s="66">
        <v>0</v>
      </c>
      <c r="CL6" s="66">
        <v>134700.26187518972</v>
      </c>
      <c r="CM6" s="66">
        <v>99451.195000000007</v>
      </c>
      <c r="CN6" s="66">
        <v>0</v>
      </c>
      <c r="CO6" s="66">
        <v>105000</v>
      </c>
      <c r="CP6" s="66">
        <v>92052.219534342017</v>
      </c>
      <c r="CQ6" s="66">
        <v>163224.41474799404</v>
      </c>
      <c r="CR6" s="66">
        <v>0</v>
      </c>
      <c r="CS6" s="66">
        <v>0</v>
      </c>
      <c r="CT6" s="66">
        <v>69672.096242292551</v>
      </c>
      <c r="CU6" s="66">
        <v>95429.26</v>
      </c>
      <c r="CV6" s="66">
        <v>133718</v>
      </c>
      <c r="CW6" s="66">
        <v>0</v>
      </c>
      <c r="CX6" s="66">
        <v>0</v>
      </c>
      <c r="CY6" s="66">
        <v>0</v>
      </c>
      <c r="CZ6" s="66">
        <v>0</v>
      </c>
      <c r="DA6" s="66">
        <v>0</v>
      </c>
      <c r="DB6" s="68">
        <v>12748461.719266087</v>
      </c>
    </row>
    <row r="7" spans="1:106">
      <c r="A7" s="93">
        <v>462</v>
      </c>
      <c r="B7" s="64" t="s">
        <v>7</v>
      </c>
      <c r="C7" s="65" t="s">
        <v>261</v>
      </c>
      <c r="D7" s="65">
        <v>8</v>
      </c>
      <c r="E7" s="90">
        <v>575</v>
      </c>
      <c r="F7" s="90">
        <v>0</v>
      </c>
      <c r="G7" s="66">
        <v>167314</v>
      </c>
      <c r="H7" s="66">
        <v>93805.494861950006</v>
      </c>
      <c r="I7" s="66">
        <v>132179</v>
      </c>
      <c r="J7" s="66">
        <v>0</v>
      </c>
      <c r="K7" s="66">
        <v>204450.22500000001</v>
      </c>
      <c r="L7" s="66">
        <v>0</v>
      </c>
      <c r="M7" s="66">
        <v>53397.391358024695</v>
      </c>
      <c r="N7" s="66">
        <v>57169.372166666668</v>
      </c>
      <c r="O7" s="66">
        <v>46136.211875000001</v>
      </c>
      <c r="P7" s="66">
        <v>57250.597888888893</v>
      </c>
      <c r="Q7" s="66">
        <v>64699.827616666633</v>
      </c>
      <c r="R7" s="66">
        <v>50234.843938388585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66">
        <v>0</v>
      </c>
      <c r="AE7" s="66">
        <v>0</v>
      </c>
      <c r="AF7" s="66">
        <v>0</v>
      </c>
      <c r="AG7" s="66">
        <v>0</v>
      </c>
      <c r="AH7" s="66">
        <v>0</v>
      </c>
      <c r="AI7" s="66">
        <v>0</v>
      </c>
      <c r="AJ7" s="66">
        <v>0</v>
      </c>
      <c r="AK7" s="66">
        <v>0</v>
      </c>
      <c r="AL7" s="66">
        <v>0</v>
      </c>
      <c r="AM7" s="66">
        <v>0</v>
      </c>
      <c r="AN7" s="66">
        <v>0</v>
      </c>
      <c r="AO7" s="66">
        <v>0</v>
      </c>
      <c r="AP7" s="66">
        <v>0</v>
      </c>
      <c r="AQ7" s="66">
        <v>0</v>
      </c>
      <c r="AR7" s="66">
        <v>0</v>
      </c>
      <c r="AS7" s="66">
        <v>0</v>
      </c>
      <c r="AT7" s="66">
        <v>1817471.875</v>
      </c>
      <c r="AU7" s="66">
        <v>0</v>
      </c>
      <c r="AV7" s="66">
        <v>93805.494861950006</v>
      </c>
      <c r="AW7" s="66">
        <v>281416.48458585003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  <c r="BE7" s="66">
        <v>0</v>
      </c>
      <c r="BF7" s="66">
        <v>0</v>
      </c>
      <c r="BG7" s="66">
        <v>12325</v>
      </c>
      <c r="BH7" s="66">
        <v>0</v>
      </c>
      <c r="BI7" s="66">
        <v>0</v>
      </c>
      <c r="BJ7" s="66">
        <v>0</v>
      </c>
      <c r="BK7" s="66">
        <v>0</v>
      </c>
      <c r="BL7" s="66">
        <v>0</v>
      </c>
      <c r="BM7" s="66">
        <v>0</v>
      </c>
      <c r="BN7" s="67">
        <v>0</v>
      </c>
      <c r="BO7" s="67">
        <v>0</v>
      </c>
      <c r="BP7" s="67">
        <v>0</v>
      </c>
      <c r="BQ7" s="67">
        <v>0</v>
      </c>
      <c r="BR7" s="67">
        <v>0</v>
      </c>
      <c r="BS7" s="67">
        <v>0</v>
      </c>
      <c r="BT7" s="67">
        <v>0</v>
      </c>
      <c r="BU7" s="67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0</v>
      </c>
      <c r="CD7" s="66">
        <v>0</v>
      </c>
      <c r="CE7" s="66">
        <v>0</v>
      </c>
      <c r="CF7" s="66">
        <v>12240</v>
      </c>
      <c r="CG7" s="66">
        <v>0</v>
      </c>
      <c r="CH7" s="66">
        <v>0</v>
      </c>
      <c r="CI7" s="66">
        <v>0</v>
      </c>
      <c r="CJ7" s="66">
        <v>0</v>
      </c>
      <c r="CK7" s="66">
        <v>0</v>
      </c>
      <c r="CL7" s="66">
        <v>79208.383999999991</v>
      </c>
      <c r="CM7" s="66">
        <v>99451.195000000007</v>
      </c>
      <c r="CN7" s="66">
        <v>150000</v>
      </c>
      <c r="CO7" s="66">
        <v>0</v>
      </c>
      <c r="CP7" s="66">
        <v>50025</v>
      </c>
      <c r="CQ7" s="66">
        <v>48281.730212300783</v>
      </c>
      <c r="CR7" s="66">
        <v>0</v>
      </c>
      <c r="CS7" s="66">
        <v>0</v>
      </c>
      <c r="CT7" s="66">
        <v>0</v>
      </c>
      <c r="CU7" s="66">
        <v>0</v>
      </c>
      <c r="CV7" s="66">
        <v>0</v>
      </c>
      <c r="CW7" s="66">
        <v>0</v>
      </c>
      <c r="CX7" s="66">
        <v>0</v>
      </c>
      <c r="CY7" s="66">
        <v>0</v>
      </c>
      <c r="CZ7" s="66">
        <v>0</v>
      </c>
      <c r="DA7" s="66">
        <v>0</v>
      </c>
      <c r="DB7" s="68">
        <v>3570862.1283656862</v>
      </c>
    </row>
    <row r="8" spans="1:106">
      <c r="A8" s="93">
        <v>204</v>
      </c>
      <c r="B8" s="64" t="s">
        <v>8</v>
      </c>
      <c r="C8" s="65" t="s">
        <v>259</v>
      </c>
      <c r="D8" s="65">
        <v>1</v>
      </c>
      <c r="E8" s="90">
        <v>520.5520590325682</v>
      </c>
      <c r="F8" s="90">
        <v>194</v>
      </c>
      <c r="G8" s="66">
        <v>167314</v>
      </c>
      <c r="H8" s="66">
        <v>93805.494861950006</v>
      </c>
      <c r="I8" s="66">
        <v>171832.7</v>
      </c>
      <c r="J8" s="66">
        <v>0</v>
      </c>
      <c r="K8" s="66">
        <v>0</v>
      </c>
      <c r="L8" s="66">
        <v>75673.188250000007</v>
      </c>
      <c r="M8" s="66">
        <v>53397.391358024695</v>
      </c>
      <c r="N8" s="66">
        <v>53085.845583333343</v>
      </c>
      <c r="O8" s="66">
        <v>0</v>
      </c>
      <c r="P8" s="66">
        <v>0</v>
      </c>
      <c r="Q8" s="66">
        <v>64699.827616666633</v>
      </c>
      <c r="R8" s="66">
        <v>150704.53181516577</v>
      </c>
      <c r="S8" s="66">
        <v>0</v>
      </c>
      <c r="T8" s="66">
        <v>93805.494861950006</v>
      </c>
      <c r="U8" s="66">
        <v>93805.494861950006</v>
      </c>
      <c r="V8" s="66">
        <v>93805.494861950006</v>
      </c>
      <c r="W8" s="66">
        <v>93805.494861950006</v>
      </c>
      <c r="X8" s="66">
        <v>140708.24229292502</v>
      </c>
      <c r="Y8" s="66">
        <v>281415</v>
      </c>
      <c r="Z8" s="66">
        <v>77184</v>
      </c>
      <c r="AA8" s="66">
        <v>0</v>
      </c>
      <c r="AB8" s="66">
        <v>0</v>
      </c>
      <c r="AC8" s="66">
        <v>281415</v>
      </c>
      <c r="AD8" s="66">
        <v>77184</v>
      </c>
      <c r="AE8" s="66">
        <v>281415</v>
      </c>
      <c r="AF8" s="66">
        <v>77184</v>
      </c>
      <c r="AG8" s="66">
        <v>375220</v>
      </c>
      <c r="AH8" s="66">
        <v>281415</v>
      </c>
      <c r="AI8" s="66">
        <v>281415</v>
      </c>
      <c r="AJ8" s="66">
        <v>281415</v>
      </c>
      <c r="AK8" s="66">
        <v>281415</v>
      </c>
      <c r="AL8" s="66">
        <v>0</v>
      </c>
      <c r="AM8" s="66">
        <v>0</v>
      </c>
      <c r="AN8" s="66">
        <v>0</v>
      </c>
      <c r="AO8" s="66">
        <v>0</v>
      </c>
      <c r="AP8" s="66">
        <v>0</v>
      </c>
      <c r="AQ8" s="66">
        <v>0</v>
      </c>
      <c r="AR8" s="66">
        <v>0</v>
      </c>
      <c r="AS8" s="66">
        <v>0</v>
      </c>
      <c r="AT8" s="66">
        <v>0</v>
      </c>
      <c r="AU8" s="66">
        <v>93805.494861950006</v>
      </c>
      <c r="AV8" s="66">
        <v>93805.494861950006</v>
      </c>
      <c r="AW8" s="66">
        <v>469027.47430975002</v>
      </c>
      <c r="AX8" s="66">
        <v>25728</v>
      </c>
      <c r="AY8" s="66">
        <v>0</v>
      </c>
      <c r="AZ8" s="66">
        <v>1313276.9280673</v>
      </c>
      <c r="BA8" s="66">
        <v>0</v>
      </c>
      <c r="BB8" s="66">
        <v>187610.98972390001</v>
      </c>
      <c r="BC8" s="66">
        <v>107608</v>
      </c>
      <c r="BD8" s="66">
        <v>0</v>
      </c>
      <c r="BE8" s="66">
        <v>200180.76</v>
      </c>
      <c r="BF8" s="66">
        <v>3262.92</v>
      </c>
      <c r="BG8" s="66">
        <v>13025</v>
      </c>
      <c r="BH8" s="66">
        <v>0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7">
        <v>0</v>
      </c>
      <c r="BO8" s="67">
        <v>0</v>
      </c>
      <c r="BP8" s="67">
        <v>0</v>
      </c>
      <c r="BQ8" s="67">
        <v>0</v>
      </c>
      <c r="BR8" s="67">
        <v>0</v>
      </c>
      <c r="BS8" s="67">
        <v>0</v>
      </c>
      <c r="BT8" s="67">
        <v>0</v>
      </c>
      <c r="BU8" s="67">
        <v>0</v>
      </c>
      <c r="BV8" s="66">
        <v>0</v>
      </c>
      <c r="BW8" s="66">
        <v>0</v>
      </c>
      <c r="BX8" s="66">
        <v>0</v>
      </c>
      <c r="BY8" s="66">
        <v>0</v>
      </c>
      <c r="BZ8" s="66">
        <v>140707.5</v>
      </c>
      <c r="CA8" s="66">
        <v>0</v>
      </c>
      <c r="CB8" s="66">
        <v>0</v>
      </c>
      <c r="CC8" s="66">
        <v>0</v>
      </c>
      <c r="CD8" s="66">
        <v>0</v>
      </c>
      <c r="CE8" s="66">
        <v>0</v>
      </c>
      <c r="CF8" s="66">
        <v>0</v>
      </c>
      <c r="CG8" s="66">
        <v>3880</v>
      </c>
      <c r="CH8" s="66">
        <v>0</v>
      </c>
      <c r="CI8" s="66">
        <v>0</v>
      </c>
      <c r="CJ8" s="66">
        <v>0</v>
      </c>
      <c r="CK8" s="66">
        <v>0</v>
      </c>
      <c r="CL8" s="66">
        <v>27835.279023560579</v>
      </c>
      <c r="CM8" s="66">
        <v>0</v>
      </c>
      <c r="CN8" s="66">
        <v>0</v>
      </c>
      <c r="CO8" s="66">
        <v>0</v>
      </c>
      <c r="CP8" s="66">
        <v>45288.029135833436</v>
      </c>
      <c r="CQ8" s="66">
        <v>91595.61874576073</v>
      </c>
      <c r="CR8" s="66">
        <v>0</v>
      </c>
      <c r="CS8" s="66">
        <v>0</v>
      </c>
      <c r="CT8" s="66">
        <v>0</v>
      </c>
      <c r="CU8" s="66">
        <v>0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8">
        <v>6739757.6899558706</v>
      </c>
    </row>
    <row r="9" spans="1:106">
      <c r="A9" s="93">
        <v>205</v>
      </c>
      <c r="B9" s="64" t="s">
        <v>9</v>
      </c>
      <c r="C9" s="65" t="s">
        <v>259</v>
      </c>
      <c r="D9" s="65">
        <v>4</v>
      </c>
      <c r="E9" s="90">
        <v>642.1966788216788</v>
      </c>
      <c r="F9" s="90">
        <v>325</v>
      </c>
      <c r="G9" s="66">
        <v>167314</v>
      </c>
      <c r="H9" s="66">
        <v>93805.494861950006</v>
      </c>
      <c r="I9" s="66">
        <v>211486.40000000002</v>
      </c>
      <c r="J9" s="66">
        <v>0</v>
      </c>
      <c r="K9" s="66">
        <v>0</v>
      </c>
      <c r="L9" s="66">
        <v>75673.188250000007</v>
      </c>
      <c r="M9" s="66">
        <v>53397.391358024695</v>
      </c>
      <c r="N9" s="66">
        <v>65336.425333333347</v>
      </c>
      <c r="O9" s="66">
        <v>0</v>
      </c>
      <c r="P9" s="66">
        <v>0</v>
      </c>
      <c r="Q9" s="66">
        <v>64699.827616666633</v>
      </c>
      <c r="R9" s="66">
        <v>150704.53181516577</v>
      </c>
      <c r="S9" s="66">
        <v>40038.691032051276</v>
      </c>
      <c r="T9" s="66">
        <v>93805.494861950006</v>
      </c>
      <c r="U9" s="66">
        <v>93805.494861950006</v>
      </c>
      <c r="V9" s="66">
        <v>93805.494861950006</v>
      </c>
      <c r="W9" s="66">
        <v>93805.494861950006</v>
      </c>
      <c r="X9" s="66">
        <v>234513.73715487501</v>
      </c>
      <c r="Y9" s="66">
        <v>375220</v>
      </c>
      <c r="Z9" s="66">
        <v>102912</v>
      </c>
      <c r="AA9" s="66">
        <v>0</v>
      </c>
      <c r="AB9" s="66">
        <v>0</v>
      </c>
      <c r="AC9" s="66">
        <v>375220</v>
      </c>
      <c r="AD9" s="66">
        <v>102912</v>
      </c>
      <c r="AE9" s="66">
        <v>375220</v>
      </c>
      <c r="AF9" s="66">
        <v>102912</v>
      </c>
      <c r="AG9" s="66">
        <v>375220</v>
      </c>
      <c r="AH9" s="66">
        <v>375220</v>
      </c>
      <c r="AI9" s="66">
        <v>375220</v>
      </c>
      <c r="AJ9" s="66">
        <v>375220</v>
      </c>
      <c r="AK9" s="66">
        <v>281415</v>
      </c>
      <c r="AL9" s="66">
        <v>0</v>
      </c>
      <c r="AM9" s="66">
        <v>0</v>
      </c>
      <c r="AN9" s="66">
        <v>0</v>
      </c>
      <c r="AO9" s="66">
        <v>0</v>
      </c>
      <c r="AP9" s="66">
        <v>0</v>
      </c>
      <c r="AQ9" s="66">
        <v>0</v>
      </c>
      <c r="AR9" s="66">
        <v>0</v>
      </c>
      <c r="AS9" s="66">
        <v>0</v>
      </c>
      <c r="AT9" s="66">
        <v>0</v>
      </c>
      <c r="AU9" s="66">
        <v>46902.747430975003</v>
      </c>
      <c r="AV9" s="66">
        <v>93805.494861950006</v>
      </c>
      <c r="AW9" s="66">
        <v>844249.4537575501</v>
      </c>
      <c r="AX9" s="66">
        <v>205824</v>
      </c>
      <c r="AY9" s="66">
        <v>0</v>
      </c>
      <c r="AZ9" s="66">
        <v>656638.46403365</v>
      </c>
      <c r="BA9" s="66">
        <v>0</v>
      </c>
      <c r="BB9" s="66">
        <v>93805.494861950006</v>
      </c>
      <c r="BC9" s="66">
        <v>282188</v>
      </c>
      <c r="BD9" s="66">
        <v>0</v>
      </c>
      <c r="BE9" s="66">
        <v>244665.37</v>
      </c>
      <c r="BF9" s="66">
        <v>3988.01</v>
      </c>
      <c r="BG9" s="66">
        <v>15925</v>
      </c>
      <c r="BH9" s="66">
        <v>0</v>
      </c>
      <c r="BI9" s="66">
        <v>0</v>
      </c>
      <c r="BJ9" s="66">
        <v>0</v>
      </c>
      <c r="BK9" s="66">
        <v>0</v>
      </c>
      <c r="BL9" s="66">
        <v>0</v>
      </c>
      <c r="BM9" s="66">
        <v>0</v>
      </c>
      <c r="BN9" s="67">
        <v>0</v>
      </c>
      <c r="BO9" s="67">
        <v>0</v>
      </c>
      <c r="BP9" s="67">
        <v>0</v>
      </c>
      <c r="BQ9" s="67">
        <v>0</v>
      </c>
      <c r="BR9" s="67">
        <v>0</v>
      </c>
      <c r="BS9" s="67">
        <v>0</v>
      </c>
      <c r="BT9" s="67">
        <v>0</v>
      </c>
      <c r="BU9" s="67">
        <v>0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0</v>
      </c>
      <c r="CB9" s="66">
        <v>0</v>
      </c>
      <c r="CC9" s="66">
        <v>0</v>
      </c>
      <c r="CD9" s="66">
        <v>0</v>
      </c>
      <c r="CE9" s="66">
        <v>0</v>
      </c>
      <c r="CF9" s="66">
        <v>0</v>
      </c>
      <c r="CG9" s="66">
        <v>6500</v>
      </c>
      <c r="CH9" s="66">
        <v>97920</v>
      </c>
      <c r="CI9" s="66">
        <v>0</v>
      </c>
      <c r="CJ9" s="66">
        <v>0</v>
      </c>
      <c r="CK9" s="66">
        <v>0</v>
      </c>
      <c r="CL9" s="66">
        <v>32198.19503611781</v>
      </c>
      <c r="CM9" s="66">
        <v>0</v>
      </c>
      <c r="CN9" s="66">
        <v>0</v>
      </c>
      <c r="CO9" s="66">
        <v>0</v>
      </c>
      <c r="CP9" s="66">
        <v>55871.111057486058</v>
      </c>
      <c r="CQ9" s="66">
        <v>101820.42482723913</v>
      </c>
      <c r="CR9" s="66">
        <v>0</v>
      </c>
      <c r="CS9" s="66">
        <v>0</v>
      </c>
      <c r="CT9" s="66">
        <v>0</v>
      </c>
      <c r="CU9" s="66">
        <v>0</v>
      </c>
      <c r="CV9" s="66">
        <v>0</v>
      </c>
      <c r="CW9" s="66">
        <v>0</v>
      </c>
      <c r="CX9" s="66">
        <v>0</v>
      </c>
      <c r="CY9" s="66">
        <v>0</v>
      </c>
      <c r="CZ9" s="66">
        <v>0</v>
      </c>
      <c r="DA9" s="66">
        <v>0</v>
      </c>
      <c r="DB9" s="68">
        <v>7531184.4327367852</v>
      </c>
    </row>
    <row r="10" spans="1:106">
      <c r="A10" s="93">
        <v>206</v>
      </c>
      <c r="B10" s="64" t="s">
        <v>10</v>
      </c>
      <c r="C10" s="65" t="s">
        <v>259</v>
      </c>
      <c r="D10" s="65">
        <v>7</v>
      </c>
      <c r="E10" s="90">
        <v>433.92259930640739</v>
      </c>
      <c r="F10" s="90">
        <v>250</v>
      </c>
      <c r="G10" s="66">
        <v>167314</v>
      </c>
      <c r="H10" s="66">
        <v>93805.494861950006</v>
      </c>
      <c r="I10" s="66">
        <v>145396.90000000002</v>
      </c>
      <c r="J10" s="66">
        <v>0</v>
      </c>
      <c r="K10" s="66">
        <v>0</v>
      </c>
      <c r="L10" s="66">
        <v>75673.188250000007</v>
      </c>
      <c r="M10" s="66">
        <v>53397.391358024695</v>
      </c>
      <c r="N10" s="66">
        <v>44918.792416666678</v>
      </c>
      <c r="O10" s="66">
        <v>0</v>
      </c>
      <c r="P10" s="66">
        <v>0</v>
      </c>
      <c r="Q10" s="66">
        <v>64699.827616666633</v>
      </c>
      <c r="R10" s="66">
        <v>100469.68787677717</v>
      </c>
      <c r="S10" s="66">
        <v>0</v>
      </c>
      <c r="T10" s="66">
        <v>93805.494861950006</v>
      </c>
      <c r="U10" s="66">
        <v>93805.494861950006</v>
      </c>
      <c r="V10" s="66">
        <v>93805.494861950006</v>
      </c>
      <c r="W10" s="66">
        <v>93805.494861950006</v>
      </c>
      <c r="X10" s="66">
        <v>140708.24229292502</v>
      </c>
      <c r="Y10" s="66">
        <v>187610</v>
      </c>
      <c r="Z10" s="66">
        <v>51456</v>
      </c>
      <c r="AA10" s="66">
        <v>93805</v>
      </c>
      <c r="AB10" s="66">
        <v>25728</v>
      </c>
      <c r="AC10" s="66">
        <v>187610</v>
      </c>
      <c r="AD10" s="66">
        <v>51456</v>
      </c>
      <c r="AE10" s="66">
        <v>281415</v>
      </c>
      <c r="AF10" s="66">
        <v>77184</v>
      </c>
      <c r="AG10" s="66">
        <v>281415</v>
      </c>
      <c r="AH10" s="66">
        <v>187610</v>
      </c>
      <c r="AI10" s="66">
        <v>281415</v>
      </c>
      <c r="AJ10" s="66">
        <v>187610</v>
      </c>
      <c r="AK10" s="66">
        <v>281415</v>
      </c>
      <c r="AL10" s="66">
        <v>0</v>
      </c>
      <c r="AM10" s="66">
        <v>0</v>
      </c>
      <c r="AN10" s="66">
        <v>0</v>
      </c>
      <c r="AO10" s="66">
        <v>0</v>
      </c>
      <c r="AP10" s="66">
        <v>0</v>
      </c>
      <c r="AQ10" s="66">
        <v>0</v>
      </c>
      <c r="AR10" s="66">
        <v>0</v>
      </c>
      <c r="AS10" s="66">
        <v>0</v>
      </c>
      <c r="AT10" s="66">
        <v>0</v>
      </c>
      <c r="AU10" s="66">
        <v>93805.494861950006</v>
      </c>
      <c r="AV10" s="66">
        <v>93805.494861950006</v>
      </c>
      <c r="AW10" s="66">
        <v>938054.94861950004</v>
      </c>
      <c r="AX10" s="66">
        <v>257280</v>
      </c>
      <c r="AY10" s="66">
        <v>0</v>
      </c>
      <c r="AZ10" s="66">
        <v>8527.772260177273</v>
      </c>
      <c r="BA10" s="66">
        <v>0</v>
      </c>
      <c r="BB10" s="66">
        <v>0</v>
      </c>
      <c r="BC10" s="66">
        <v>0</v>
      </c>
      <c r="BD10" s="66">
        <v>0</v>
      </c>
      <c r="BE10" s="66">
        <v>168963.49</v>
      </c>
      <c r="BF10" s="66">
        <v>2754.08</v>
      </c>
      <c r="BG10" s="66">
        <v>11000</v>
      </c>
      <c r="BH10" s="66">
        <v>0</v>
      </c>
      <c r="BI10" s="66">
        <v>0</v>
      </c>
      <c r="BJ10" s="66">
        <v>0</v>
      </c>
      <c r="BK10" s="66">
        <v>0</v>
      </c>
      <c r="BL10" s="66">
        <v>93805</v>
      </c>
      <c r="BM10" s="66">
        <v>0</v>
      </c>
      <c r="BN10" s="67">
        <v>0</v>
      </c>
      <c r="BO10" s="67">
        <v>0</v>
      </c>
      <c r="BP10" s="67">
        <v>0</v>
      </c>
      <c r="BQ10" s="67">
        <v>0</v>
      </c>
      <c r="BR10" s="67">
        <v>0</v>
      </c>
      <c r="BS10" s="67">
        <v>0</v>
      </c>
      <c r="BT10" s="67">
        <v>0</v>
      </c>
      <c r="BU10" s="67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93805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0</v>
      </c>
      <c r="CG10" s="66">
        <v>5000</v>
      </c>
      <c r="CH10" s="66">
        <v>0</v>
      </c>
      <c r="CI10" s="66">
        <v>0</v>
      </c>
      <c r="CJ10" s="66">
        <v>0</v>
      </c>
      <c r="CK10" s="66">
        <v>0</v>
      </c>
      <c r="CL10" s="66">
        <v>24374.136876593413</v>
      </c>
      <c r="CM10" s="66">
        <v>0</v>
      </c>
      <c r="CN10" s="66">
        <v>0</v>
      </c>
      <c r="CO10" s="66">
        <v>0</v>
      </c>
      <c r="CP10" s="66">
        <v>37751.26613965744</v>
      </c>
      <c r="CQ10" s="66">
        <v>72432.123220865804</v>
      </c>
      <c r="CR10" s="66">
        <v>0</v>
      </c>
      <c r="CS10" s="66">
        <v>0</v>
      </c>
      <c r="CT10" s="66">
        <v>172576.22240488406</v>
      </c>
      <c r="CU10" s="66">
        <v>0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8">
        <v>5511269.5333663877</v>
      </c>
    </row>
    <row r="11" spans="1:106">
      <c r="A11" s="93">
        <v>402</v>
      </c>
      <c r="B11" s="64" t="s">
        <v>11</v>
      </c>
      <c r="C11" s="65" t="s">
        <v>260</v>
      </c>
      <c r="D11" s="65">
        <v>1</v>
      </c>
      <c r="E11" s="90">
        <v>495.61945137531973</v>
      </c>
      <c r="F11" s="90">
        <v>126</v>
      </c>
      <c r="G11" s="66">
        <v>167314</v>
      </c>
      <c r="H11" s="66">
        <v>93805.494861950006</v>
      </c>
      <c r="I11" s="66">
        <v>224704.3</v>
      </c>
      <c r="J11" s="66">
        <v>0</v>
      </c>
      <c r="K11" s="66">
        <v>216636</v>
      </c>
      <c r="L11" s="66">
        <v>75673.188250000007</v>
      </c>
      <c r="M11" s="66">
        <v>53397.391358024695</v>
      </c>
      <c r="N11" s="66">
        <v>49002.319000000003</v>
      </c>
      <c r="O11" s="66">
        <v>46136.211875000001</v>
      </c>
      <c r="P11" s="66">
        <v>57250.597888888893</v>
      </c>
      <c r="Q11" s="66">
        <v>129399.65523333327</v>
      </c>
      <c r="R11" s="66">
        <v>100469.68787677717</v>
      </c>
      <c r="S11" s="66">
        <v>0</v>
      </c>
      <c r="T11" s="66">
        <v>93805.494861950006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66">
        <v>497166.5</v>
      </c>
      <c r="AP11" s="66">
        <v>562830</v>
      </c>
      <c r="AQ11" s="66">
        <v>487786</v>
      </c>
      <c r="AR11" s="66">
        <v>384600.49999999994</v>
      </c>
      <c r="AS11" s="66">
        <v>0</v>
      </c>
      <c r="AT11" s="66">
        <v>0</v>
      </c>
      <c r="AU11" s="66">
        <v>93805.494861950006</v>
      </c>
      <c r="AV11" s="66">
        <v>0</v>
      </c>
      <c r="AW11" s="66">
        <v>0</v>
      </c>
      <c r="AX11" s="66">
        <v>0</v>
      </c>
      <c r="AY11" s="66">
        <v>0</v>
      </c>
      <c r="AZ11" s="66">
        <v>18476.839897050762</v>
      </c>
      <c r="BA11" s="66">
        <v>0</v>
      </c>
      <c r="BB11" s="66">
        <v>0</v>
      </c>
      <c r="BC11" s="66">
        <v>0</v>
      </c>
      <c r="BD11" s="66">
        <v>0</v>
      </c>
      <c r="BE11" s="66">
        <v>174426.51</v>
      </c>
      <c r="BF11" s="66">
        <v>2843.13</v>
      </c>
      <c r="BG11" s="66">
        <v>11350</v>
      </c>
      <c r="BH11" s="66">
        <v>99451.195000000007</v>
      </c>
      <c r="BI11" s="66">
        <v>0</v>
      </c>
      <c r="BJ11" s="66">
        <v>0</v>
      </c>
      <c r="BK11" s="66">
        <v>0</v>
      </c>
      <c r="BL11" s="66">
        <v>0</v>
      </c>
      <c r="BM11" s="66">
        <v>0</v>
      </c>
      <c r="BN11" s="67">
        <v>0</v>
      </c>
      <c r="BO11" s="67">
        <v>0</v>
      </c>
      <c r="BP11" s="67">
        <v>0</v>
      </c>
      <c r="BQ11" s="67">
        <v>0</v>
      </c>
      <c r="BR11" s="67">
        <v>0</v>
      </c>
      <c r="BS11" s="67">
        <v>0</v>
      </c>
      <c r="BT11" s="67">
        <v>0</v>
      </c>
      <c r="BU11" s="67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0</v>
      </c>
      <c r="CC11" s="66">
        <v>0</v>
      </c>
      <c r="CD11" s="66">
        <v>0</v>
      </c>
      <c r="CE11" s="66">
        <v>99451.195000000007</v>
      </c>
      <c r="CF11" s="66">
        <v>12240</v>
      </c>
      <c r="CG11" s="66">
        <v>2520</v>
      </c>
      <c r="CH11" s="66">
        <v>0</v>
      </c>
      <c r="CI11" s="66">
        <v>0</v>
      </c>
      <c r="CJ11" s="66">
        <v>0</v>
      </c>
      <c r="CK11" s="66">
        <v>0</v>
      </c>
      <c r="CL11" s="66">
        <v>68657.169138140496</v>
      </c>
      <c r="CM11" s="66">
        <v>0</v>
      </c>
      <c r="CN11" s="66">
        <v>0</v>
      </c>
      <c r="CO11" s="66">
        <v>0</v>
      </c>
      <c r="CP11" s="66">
        <v>43118.892269652817</v>
      </c>
      <c r="CQ11" s="66">
        <v>53267.430989473869</v>
      </c>
      <c r="CR11" s="66">
        <v>0</v>
      </c>
      <c r="CS11" s="66">
        <v>690480</v>
      </c>
      <c r="CT11" s="66">
        <v>12817.30424285616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8">
        <v>4622882.502605048</v>
      </c>
    </row>
    <row r="12" spans="1:106">
      <c r="A12" s="93">
        <v>212</v>
      </c>
      <c r="B12" s="64" t="s">
        <v>12</v>
      </c>
      <c r="C12" s="65" t="s">
        <v>259</v>
      </c>
      <c r="D12" s="65">
        <v>6</v>
      </c>
      <c r="E12" s="90">
        <v>404.11332367710872</v>
      </c>
      <c r="F12" s="90">
        <v>33</v>
      </c>
      <c r="G12" s="66">
        <v>167314</v>
      </c>
      <c r="H12" s="66">
        <v>93805.494861950006</v>
      </c>
      <c r="I12" s="66">
        <v>132179</v>
      </c>
      <c r="J12" s="66">
        <v>0</v>
      </c>
      <c r="K12" s="66">
        <v>0</v>
      </c>
      <c r="L12" s="66">
        <v>75673.188250000007</v>
      </c>
      <c r="M12" s="66">
        <v>53397.391358024695</v>
      </c>
      <c r="N12" s="66">
        <v>40835.265833333338</v>
      </c>
      <c r="O12" s="66">
        <v>0</v>
      </c>
      <c r="P12" s="66">
        <v>0</v>
      </c>
      <c r="Q12" s="66">
        <v>64699.827616666633</v>
      </c>
      <c r="R12" s="66">
        <v>100469.68787677717</v>
      </c>
      <c r="S12" s="66">
        <v>0</v>
      </c>
      <c r="T12" s="66">
        <v>93805.494861950006</v>
      </c>
      <c r="U12" s="66">
        <v>93805.494861950006</v>
      </c>
      <c r="V12" s="66">
        <v>93805.494861950006</v>
      </c>
      <c r="W12" s="66">
        <v>93805.494861950006</v>
      </c>
      <c r="X12" s="66">
        <v>140708.24229292502</v>
      </c>
      <c r="Y12" s="66">
        <v>0</v>
      </c>
      <c r="Z12" s="66">
        <v>0</v>
      </c>
      <c r="AA12" s="66">
        <v>375220</v>
      </c>
      <c r="AB12" s="66">
        <v>102912</v>
      </c>
      <c r="AC12" s="66">
        <v>0</v>
      </c>
      <c r="AD12" s="66">
        <v>0</v>
      </c>
      <c r="AE12" s="66">
        <v>281415</v>
      </c>
      <c r="AF12" s="66">
        <v>77184</v>
      </c>
      <c r="AG12" s="66">
        <v>281415</v>
      </c>
      <c r="AH12" s="66">
        <v>281415</v>
      </c>
      <c r="AI12" s="66">
        <v>281415</v>
      </c>
      <c r="AJ12" s="66">
        <v>281415</v>
      </c>
      <c r="AK12" s="66">
        <v>93805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6">
        <v>0</v>
      </c>
      <c r="AS12" s="66">
        <v>0</v>
      </c>
      <c r="AT12" s="66">
        <v>0</v>
      </c>
      <c r="AU12" s="66">
        <v>46902.747430975003</v>
      </c>
      <c r="AV12" s="66">
        <v>93805.494861950006</v>
      </c>
      <c r="AW12" s="66">
        <v>281416.48458585003</v>
      </c>
      <c r="AX12" s="66">
        <v>0</v>
      </c>
      <c r="AY12" s="66">
        <v>0</v>
      </c>
      <c r="AZ12" s="66">
        <v>10659.715325221592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0</v>
      </c>
      <c r="BG12" s="66">
        <v>9600</v>
      </c>
      <c r="BH12" s="66">
        <v>0</v>
      </c>
      <c r="BI12" s="66">
        <v>0</v>
      </c>
      <c r="BJ12" s="66">
        <v>0</v>
      </c>
      <c r="BK12" s="66">
        <v>0</v>
      </c>
      <c r="BL12" s="66">
        <v>0</v>
      </c>
      <c r="BM12" s="66">
        <v>0</v>
      </c>
      <c r="BN12" s="67">
        <v>0</v>
      </c>
      <c r="BO12" s="67">
        <v>0</v>
      </c>
      <c r="BP12" s="67">
        <v>0</v>
      </c>
      <c r="BQ12" s="67">
        <v>0</v>
      </c>
      <c r="BR12" s="67">
        <v>0</v>
      </c>
      <c r="BS12" s="67">
        <v>0</v>
      </c>
      <c r="BT12" s="67">
        <v>0</v>
      </c>
      <c r="BU12" s="67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6">
        <v>0</v>
      </c>
      <c r="CI12" s="66">
        <v>0</v>
      </c>
      <c r="CJ12" s="66">
        <v>0</v>
      </c>
      <c r="CK12" s="66">
        <v>0</v>
      </c>
      <c r="CL12" s="66">
        <v>21827.703322120698</v>
      </c>
      <c r="CM12" s="66">
        <v>0</v>
      </c>
      <c r="CN12" s="66">
        <v>0</v>
      </c>
      <c r="CO12" s="66">
        <v>0</v>
      </c>
      <c r="CP12" s="66">
        <v>35157.859159908461</v>
      </c>
      <c r="CQ12" s="66">
        <v>55999.267796122105</v>
      </c>
      <c r="CR12" s="66">
        <v>0</v>
      </c>
      <c r="CS12" s="66">
        <v>0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8">
        <v>3855869.3500196249</v>
      </c>
    </row>
    <row r="13" spans="1:106">
      <c r="A13" s="93">
        <v>213</v>
      </c>
      <c r="B13" s="64" t="s">
        <v>13</v>
      </c>
      <c r="C13" s="65" t="s">
        <v>262</v>
      </c>
      <c r="D13" s="65">
        <v>4</v>
      </c>
      <c r="E13" s="90">
        <v>727.69060120363542</v>
      </c>
      <c r="F13" s="90">
        <v>386</v>
      </c>
      <c r="G13" s="66">
        <v>167314</v>
      </c>
      <c r="H13" s="66">
        <v>93805.494861950006</v>
      </c>
      <c r="I13" s="66">
        <v>264358</v>
      </c>
      <c r="J13" s="66">
        <v>93805.494861950006</v>
      </c>
      <c r="K13" s="66">
        <v>0</v>
      </c>
      <c r="L13" s="66">
        <v>75673.188250000007</v>
      </c>
      <c r="M13" s="66">
        <v>53397.391358024695</v>
      </c>
      <c r="N13" s="66">
        <v>73503.478500000012</v>
      </c>
      <c r="O13" s="66">
        <v>0</v>
      </c>
      <c r="P13" s="66">
        <v>0</v>
      </c>
      <c r="Q13" s="66">
        <v>64699.827616666633</v>
      </c>
      <c r="R13" s="66">
        <v>50234.843938388585</v>
      </c>
      <c r="S13" s="66">
        <v>120116.07309615382</v>
      </c>
      <c r="T13" s="66">
        <v>93805.494861950006</v>
      </c>
      <c r="U13" s="66">
        <v>93805.494861950006</v>
      </c>
      <c r="V13" s="66">
        <v>93805.494861950006</v>
      </c>
      <c r="W13" s="66">
        <v>93805.494861950006</v>
      </c>
      <c r="X13" s="66">
        <v>234513.73715487501</v>
      </c>
      <c r="Y13" s="66">
        <v>187610</v>
      </c>
      <c r="Z13" s="66">
        <v>51456</v>
      </c>
      <c r="AA13" s="66">
        <v>93805</v>
      </c>
      <c r="AB13" s="66">
        <v>25728</v>
      </c>
      <c r="AC13" s="66">
        <v>187610</v>
      </c>
      <c r="AD13" s="66">
        <v>51456</v>
      </c>
      <c r="AE13" s="66">
        <v>281415</v>
      </c>
      <c r="AF13" s="66">
        <v>77184</v>
      </c>
      <c r="AG13" s="66">
        <v>375220</v>
      </c>
      <c r="AH13" s="66">
        <v>375220</v>
      </c>
      <c r="AI13" s="66">
        <v>375220</v>
      </c>
      <c r="AJ13" s="66">
        <v>375220</v>
      </c>
      <c r="AK13" s="66">
        <v>281415</v>
      </c>
      <c r="AL13" s="66">
        <v>234512.5</v>
      </c>
      <c r="AM13" s="66">
        <v>262654</v>
      </c>
      <c r="AN13" s="66">
        <v>243893</v>
      </c>
      <c r="AO13" s="66">
        <v>0</v>
      </c>
      <c r="AP13" s="66">
        <v>0</v>
      </c>
      <c r="AQ13" s="66">
        <v>0</v>
      </c>
      <c r="AR13" s="66">
        <v>0</v>
      </c>
      <c r="AS13" s="66">
        <v>0</v>
      </c>
      <c r="AT13" s="66">
        <v>0</v>
      </c>
      <c r="AU13" s="66">
        <v>46902.747430975003</v>
      </c>
      <c r="AV13" s="66">
        <v>187610.98972390001</v>
      </c>
      <c r="AW13" s="66">
        <v>562832.96917170007</v>
      </c>
      <c r="AX13" s="66">
        <v>0</v>
      </c>
      <c r="AY13" s="66">
        <v>0</v>
      </c>
      <c r="AZ13" s="66">
        <v>1594693.41265315</v>
      </c>
      <c r="BA13" s="66">
        <v>25728</v>
      </c>
      <c r="BB13" s="66">
        <v>281416.48458585003</v>
      </c>
      <c r="BC13" s="66">
        <v>120078</v>
      </c>
      <c r="BD13" s="66">
        <v>0</v>
      </c>
      <c r="BE13" s="66">
        <v>274321.78000000003</v>
      </c>
      <c r="BF13" s="66">
        <v>4471.41</v>
      </c>
      <c r="BG13" s="66">
        <v>17850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7">
        <v>0</v>
      </c>
      <c r="BO13" s="67">
        <v>0</v>
      </c>
      <c r="BP13" s="67">
        <v>0</v>
      </c>
      <c r="BQ13" s="67">
        <v>0</v>
      </c>
      <c r="BR13" s="67">
        <v>0</v>
      </c>
      <c r="BS13" s="67">
        <v>0</v>
      </c>
      <c r="BT13" s="67">
        <v>0</v>
      </c>
      <c r="BU13" s="67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140707.5</v>
      </c>
      <c r="CA13" s="66">
        <v>187610</v>
      </c>
      <c r="CB13" s="66">
        <v>23000</v>
      </c>
      <c r="CC13" s="66">
        <v>5000</v>
      </c>
      <c r="CD13" s="66">
        <v>100000</v>
      </c>
      <c r="CE13" s="66">
        <v>0</v>
      </c>
      <c r="CF13" s="66">
        <v>0</v>
      </c>
      <c r="CG13" s="66">
        <v>7720</v>
      </c>
      <c r="CH13" s="66">
        <v>0</v>
      </c>
      <c r="CI13" s="66">
        <v>0</v>
      </c>
      <c r="CJ13" s="66">
        <v>0</v>
      </c>
      <c r="CK13" s="66">
        <v>0</v>
      </c>
      <c r="CL13" s="66">
        <v>40159.161105048144</v>
      </c>
      <c r="CM13" s="66">
        <v>0</v>
      </c>
      <c r="CN13" s="66">
        <v>0</v>
      </c>
      <c r="CO13" s="66">
        <v>0</v>
      </c>
      <c r="CP13" s="66">
        <v>63309.082304716285</v>
      </c>
      <c r="CQ13" s="66">
        <v>121995.84918977074</v>
      </c>
      <c r="CR13" s="66">
        <v>0</v>
      </c>
      <c r="CS13" s="66">
        <v>0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8">
        <v>8951669.3952509183</v>
      </c>
    </row>
    <row r="14" spans="1:106">
      <c r="A14" s="93">
        <v>347</v>
      </c>
      <c r="B14" s="64" t="s">
        <v>15</v>
      </c>
      <c r="C14" s="65" t="s">
        <v>263</v>
      </c>
      <c r="D14" s="65">
        <v>5</v>
      </c>
      <c r="E14" s="90">
        <v>311</v>
      </c>
      <c r="F14" s="90">
        <v>168</v>
      </c>
      <c r="G14" s="66">
        <v>167314</v>
      </c>
      <c r="H14" s="66">
        <v>93805.494861950006</v>
      </c>
      <c r="I14" s="66">
        <v>132179</v>
      </c>
      <c r="J14" s="66">
        <v>93805.494861950006</v>
      </c>
      <c r="K14" s="66">
        <v>0</v>
      </c>
      <c r="L14" s="66">
        <v>75673.188250000007</v>
      </c>
      <c r="M14" s="66">
        <v>53397.391358024695</v>
      </c>
      <c r="N14" s="66">
        <v>0</v>
      </c>
      <c r="O14" s="66">
        <v>0</v>
      </c>
      <c r="P14" s="66">
        <v>0</v>
      </c>
      <c r="Q14" s="66">
        <v>64699.827616666633</v>
      </c>
      <c r="R14" s="66">
        <v>50234.843938388585</v>
      </c>
      <c r="S14" s="66">
        <v>80077.382064102552</v>
      </c>
      <c r="T14" s="66">
        <v>93805.494861950006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440883.5</v>
      </c>
      <c r="AM14" s="66">
        <v>422122.5</v>
      </c>
      <c r="AN14" s="66">
        <v>459644.50000000006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93805.494861950006</v>
      </c>
      <c r="AV14" s="66">
        <v>187610.98972390001</v>
      </c>
      <c r="AW14" s="66">
        <v>469027.47430975002</v>
      </c>
      <c r="AX14" s="66">
        <v>51456</v>
      </c>
      <c r="AY14" s="66">
        <v>0</v>
      </c>
      <c r="AZ14" s="66">
        <v>12791.658390265909</v>
      </c>
      <c r="BA14" s="66">
        <v>0</v>
      </c>
      <c r="BB14" s="66">
        <v>0</v>
      </c>
      <c r="BC14" s="66">
        <v>0</v>
      </c>
      <c r="BD14" s="66">
        <v>0</v>
      </c>
      <c r="BE14" s="66">
        <v>121357.15</v>
      </c>
      <c r="BF14" s="66">
        <v>1978.11</v>
      </c>
      <c r="BG14" s="66">
        <v>7900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0</v>
      </c>
      <c r="BN14" s="67">
        <v>0</v>
      </c>
      <c r="BO14" s="67">
        <v>0</v>
      </c>
      <c r="BP14" s="67">
        <v>0</v>
      </c>
      <c r="BQ14" s="67">
        <v>0</v>
      </c>
      <c r="BR14" s="67">
        <v>0</v>
      </c>
      <c r="BS14" s="67">
        <v>0</v>
      </c>
      <c r="BT14" s="67">
        <v>0</v>
      </c>
      <c r="BU14" s="67">
        <v>0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187610</v>
      </c>
      <c r="CB14" s="66">
        <v>23000</v>
      </c>
      <c r="CC14" s="66">
        <v>5000</v>
      </c>
      <c r="CD14" s="66">
        <v>100000</v>
      </c>
      <c r="CE14" s="66">
        <v>0</v>
      </c>
      <c r="CF14" s="66">
        <v>0</v>
      </c>
      <c r="CG14" s="66">
        <v>3360</v>
      </c>
      <c r="CH14" s="66">
        <v>0</v>
      </c>
      <c r="CI14" s="66">
        <v>0</v>
      </c>
      <c r="CJ14" s="66">
        <v>0</v>
      </c>
      <c r="CK14" s="66">
        <v>0</v>
      </c>
      <c r="CL14" s="66">
        <v>24110.081818181818</v>
      </c>
      <c r="CM14" s="66">
        <v>0</v>
      </c>
      <c r="CN14" s="66">
        <v>0</v>
      </c>
      <c r="CO14" s="66">
        <v>0</v>
      </c>
      <c r="CP14" s="66">
        <v>27057</v>
      </c>
      <c r="CQ14" s="66">
        <v>49949.163526483477</v>
      </c>
      <c r="CR14" s="66">
        <v>0</v>
      </c>
      <c r="CS14" s="66">
        <v>200000</v>
      </c>
      <c r="CT14" s="66">
        <v>0</v>
      </c>
      <c r="CU14" s="66">
        <v>0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8">
        <v>3793655.7404435636</v>
      </c>
    </row>
    <row r="15" spans="1:106">
      <c r="A15" s="93">
        <v>404</v>
      </c>
      <c r="B15" s="64" t="s">
        <v>16</v>
      </c>
      <c r="C15" s="65" t="s">
        <v>262</v>
      </c>
      <c r="D15" s="65">
        <v>5</v>
      </c>
      <c r="E15" s="90">
        <v>330.61684047710219</v>
      </c>
      <c r="F15" s="90">
        <v>249</v>
      </c>
      <c r="G15" s="66">
        <v>167314</v>
      </c>
      <c r="H15" s="66">
        <v>93805.494861950006</v>
      </c>
      <c r="I15" s="66">
        <v>26435.800000000003</v>
      </c>
      <c r="J15" s="66">
        <v>93805.494861950006</v>
      </c>
      <c r="K15" s="66">
        <v>0</v>
      </c>
      <c r="L15" s="66">
        <v>75673.188250000007</v>
      </c>
      <c r="M15" s="66">
        <v>53397.391358024695</v>
      </c>
      <c r="N15" s="66">
        <v>0</v>
      </c>
      <c r="O15" s="66">
        <v>0</v>
      </c>
      <c r="P15" s="66">
        <v>0</v>
      </c>
      <c r="Q15" s="66">
        <v>64699.827616666633</v>
      </c>
      <c r="R15" s="66">
        <v>100469.68787677717</v>
      </c>
      <c r="S15" s="66">
        <v>40038.691032051276</v>
      </c>
      <c r="T15" s="66">
        <v>93805.494861950006</v>
      </c>
      <c r="U15" s="66">
        <v>93805.494861950006</v>
      </c>
      <c r="V15" s="66">
        <v>93805.494861950006</v>
      </c>
      <c r="W15" s="66">
        <v>93805.494861950006</v>
      </c>
      <c r="X15" s="66">
        <v>187610.98972390001</v>
      </c>
      <c r="Y15" s="66">
        <v>187610</v>
      </c>
      <c r="Z15" s="66">
        <v>51456</v>
      </c>
      <c r="AA15" s="66">
        <v>0</v>
      </c>
      <c r="AB15" s="66">
        <v>0</v>
      </c>
      <c r="AC15" s="66">
        <v>187610</v>
      </c>
      <c r="AD15" s="66">
        <v>51456</v>
      </c>
      <c r="AE15" s="66">
        <v>187610</v>
      </c>
      <c r="AF15" s="66">
        <v>51456</v>
      </c>
      <c r="AG15" s="66">
        <v>187610</v>
      </c>
      <c r="AH15" s="66">
        <v>93805</v>
      </c>
      <c r="AI15" s="66">
        <v>187610</v>
      </c>
      <c r="AJ15" s="66">
        <v>93805</v>
      </c>
      <c r="AK15" s="66">
        <v>187610</v>
      </c>
      <c r="AL15" s="66">
        <v>75044</v>
      </c>
      <c r="AM15" s="66">
        <v>112566</v>
      </c>
      <c r="AN15" s="66">
        <v>131327</v>
      </c>
      <c r="AO15" s="66">
        <v>0</v>
      </c>
      <c r="AP15" s="66">
        <v>0</v>
      </c>
      <c r="AQ15" s="66">
        <v>0</v>
      </c>
      <c r="AR15" s="66">
        <v>0</v>
      </c>
      <c r="AS15" s="66">
        <v>0</v>
      </c>
      <c r="AT15" s="66">
        <v>0</v>
      </c>
      <c r="AU15" s="66">
        <v>93805.494861950006</v>
      </c>
      <c r="AV15" s="66">
        <v>140708.24229292502</v>
      </c>
      <c r="AW15" s="66">
        <v>562832.96917170007</v>
      </c>
      <c r="AX15" s="66">
        <v>102912</v>
      </c>
      <c r="AY15" s="66">
        <v>0</v>
      </c>
      <c r="AZ15" s="66">
        <v>93805.494861950006</v>
      </c>
      <c r="BA15" s="66">
        <v>0</v>
      </c>
      <c r="BB15" s="66">
        <v>0</v>
      </c>
      <c r="BC15" s="66">
        <v>57728</v>
      </c>
      <c r="BD15" s="66">
        <v>0</v>
      </c>
      <c r="BE15" s="66">
        <v>128771.25</v>
      </c>
      <c r="BF15" s="66">
        <v>2098.9499999999998</v>
      </c>
      <c r="BG15" s="66">
        <v>8375</v>
      </c>
      <c r="BH15" s="66">
        <v>99451.195000000007</v>
      </c>
      <c r="BI15" s="66">
        <v>0</v>
      </c>
      <c r="BJ15" s="66">
        <v>0</v>
      </c>
      <c r="BK15" s="66">
        <v>0</v>
      </c>
      <c r="BL15" s="66">
        <v>93805</v>
      </c>
      <c r="BM15" s="66">
        <v>132179</v>
      </c>
      <c r="BN15" s="67">
        <v>0</v>
      </c>
      <c r="BO15" s="67">
        <v>0</v>
      </c>
      <c r="BP15" s="67">
        <v>0</v>
      </c>
      <c r="BQ15" s="67">
        <v>0</v>
      </c>
      <c r="BR15" s="67">
        <v>0</v>
      </c>
      <c r="BS15" s="67">
        <v>0</v>
      </c>
      <c r="BT15" s="67">
        <v>0</v>
      </c>
      <c r="BU15" s="67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187610</v>
      </c>
      <c r="CB15" s="66">
        <v>23000</v>
      </c>
      <c r="CC15" s="66">
        <v>5000</v>
      </c>
      <c r="CD15" s="66">
        <v>100000</v>
      </c>
      <c r="CE15" s="66">
        <v>0</v>
      </c>
      <c r="CF15" s="66">
        <v>0</v>
      </c>
      <c r="CG15" s="66">
        <v>9960</v>
      </c>
      <c r="CH15" s="66">
        <v>119880</v>
      </c>
      <c r="CI15" s="66">
        <v>0</v>
      </c>
      <c r="CJ15" s="66">
        <v>0</v>
      </c>
      <c r="CK15" s="66">
        <v>0</v>
      </c>
      <c r="CL15" s="66">
        <v>23692.758668847557</v>
      </c>
      <c r="CM15" s="66">
        <v>0</v>
      </c>
      <c r="CN15" s="66">
        <v>0</v>
      </c>
      <c r="CO15" s="66">
        <v>0</v>
      </c>
      <c r="CP15" s="66">
        <v>28763.665121507889</v>
      </c>
      <c r="CQ15" s="66">
        <v>68490.794118264661</v>
      </c>
      <c r="CR15" s="66">
        <v>0</v>
      </c>
      <c r="CS15" s="66">
        <v>0</v>
      </c>
      <c r="CT15" s="66">
        <v>0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8">
        <v>5147917.3591262652</v>
      </c>
    </row>
    <row r="16" spans="1:106">
      <c r="A16" s="93">
        <v>296</v>
      </c>
      <c r="B16" s="64" t="s">
        <v>17</v>
      </c>
      <c r="C16" s="65" t="s">
        <v>259</v>
      </c>
      <c r="D16" s="65">
        <v>1</v>
      </c>
      <c r="E16" s="90">
        <v>475.23580964800226</v>
      </c>
      <c r="F16" s="90">
        <v>249</v>
      </c>
      <c r="G16" s="66">
        <v>167314</v>
      </c>
      <c r="H16" s="66">
        <v>93805.494861950006</v>
      </c>
      <c r="I16" s="66">
        <v>158614.79999999999</v>
      </c>
      <c r="J16" s="66">
        <v>0</v>
      </c>
      <c r="K16" s="66">
        <v>0</v>
      </c>
      <c r="L16" s="66">
        <v>75673.188250000007</v>
      </c>
      <c r="M16" s="66">
        <v>53397.391358024695</v>
      </c>
      <c r="N16" s="66">
        <v>49002.319000000003</v>
      </c>
      <c r="O16" s="66">
        <v>0</v>
      </c>
      <c r="P16" s="66">
        <v>0</v>
      </c>
      <c r="Q16" s="66">
        <v>64699.827616666633</v>
      </c>
      <c r="R16" s="66">
        <v>200939.37575355434</v>
      </c>
      <c r="S16" s="66">
        <v>0</v>
      </c>
      <c r="T16" s="66">
        <v>93805.494861950006</v>
      </c>
      <c r="U16" s="66">
        <v>93805.494861950006</v>
      </c>
      <c r="V16" s="66">
        <v>93805.494861950006</v>
      </c>
      <c r="W16" s="66">
        <v>93805.494861950006</v>
      </c>
      <c r="X16" s="66">
        <v>140708.24229292502</v>
      </c>
      <c r="Y16" s="66">
        <v>187610</v>
      </c>
      <c r="Z16" s="66">
        <v>51456</v>
      </c>
      <c r="AA16" s="66">
        <v>187610</v>
      </c>
      <c r="AB16" s="66">
        <v>51456</v>
      </c>
      <c r="AC16" s="66">
        <v>187610</v>
      </c>
      <c r="AD16" s="66">
        <v>51456</v>
      </c>
      <c r="AE16" s="66">
        <v>281415</v>
      </c>
      <c r="AF16" s="66">
        <v>77184</v>
      </c>
      <c r="AG16" s="66">
        <v>281415</v>
      </c>
      <c r="AH16" s="66">
        <v>375220</v>
      </c>
      <c r="AI16" s="66">
        <v>281415</v>
      </c>
      <c r="AJ16" s="66">
        <v>375220</v>
      </c>
      <c r="AK16" s="66">
        <v>281415</v>
      </c>
      <c r="AL16" s="66">
        <v>0</v>
      </c>
      <c r="AM16" s="66">
        <v>0</v>
      </c>
      <c r="AN16" s="66">
        <v>0</v>
      </c>
      <c r="AO16" s="66">
        <v>0</v>
      </c>
      <c r="AP16" s="66">
        <v>0</v>
      </c>
      <c r="AQ16" s="66">
        <v>0</v>
      </c>
      <c r="AR16" s="66">
        <v>0</v>
      </c>
      <c r="AS16" s="66">
        <v>0</v>
      </c>
      <c r="AT16" s="66">
        <v>0</v>
      </c>
      <c r="AU16" s="66">
        <v>93805.494861950006</v>
      </c>
      <c r="AV16" s="66">
        <v>187610.98972390001</v>
      </c>
      <c r="AW16" s="66">
        <v>469027.47430975002</v>
      </c>
      <c r="AX16" s="66">
        <v>0</v>
      </c>
      <c r="AY16" s="66">
        <v>0</v>
      </c>
      <c r="AZ16" s="66">
        <v>1219471.4332053501</v>
      </c>
      <c r="BA16" s="66">
        <v>0</v>
      </c>
      <c r="BB16" s="66">
        <v>187610.98972390001</v>
      </c>
      <c r="BC16" s="66">
        <v>145018</v>
      </c>
      <c r="BD16" s="66">
        <v>0</v>
      </c>
      <c r="BE16" s="66">
        <v>181450.39</v>
      </c>
      <c r="BF16" s="66">
        <v>2957.62</v>
      </c>
      <c r="BG16" s="66">
        <v>11800</v>
      </c>
      <c r="BH16" s="66">
        <v>0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7">
        <v>0</v>
      </c>
      <c r="BO16" s="67">
        <v>0</v>
      </c>
      <c r="BP16" s="67">
        <v>0</v>
      </c>
      <c r="BQ16" s="67">
        <v>0</v>
      </c>
      <c r="BR16" s="67">
        <v>0</v>
      </c>
      <c r="BS16" s="67">
        <v>0</v>
      </c>
      <c r="BT16" s="67">
        <v>0</v>
      </c>
      <c r="BU16" s="67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4980</v>
      </c>
      <c r="CH16" s="66">
        <v>42840</v>
      </c>
      <c r="CI16" s="66">
        <v>0</v>
      </c>
      <c r="CJ16" s="66">
        <v>0</v>
      </c>
      <c r="CK16" s="66">
        <v>0</v>
      </c>
      <c r="CL16" s="66">
        <v>25385.542549740676</v>
      </c>
      <c r="CM16" s="66">
        <v>0</v>
      </c>
      <c r="CN16" s="66">
        <v>0</v>
      </c>
      <c r="CO16" s="66">
        <v>0</v>
      </c>
      <c r="CP16" s="66">
        <v>41345.515439376199</v>
      </c>
      <c r="CQ16" s="66">
        <v>93753.375006086571</v>
      </c>
      <c r="CR16" s="66">
        <v>0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8">
        <v>6756915.4434009744</v>
      </c>
    </row>
    <row r="17" spans="1:106">
      <c r="A17" s="93">
        <v>219</v>
      </c>
      <c r="B17" s="64" t="s">
        <v>14</v>
      </c>
      <c r="C17" s="65" t="s">
        <v>259</v>
      </c>
      <c r="D17" s="65">
        <v>5</v>
      </c>
      <c r="E17" s="90">
        <v>167</v>
      </c>
      <c r="F17" s="90">
        <v>93</v>
      </c>
      <c r="G17" s="66">
        <v>167314</v>
      </c>
      <c r="H17" s="66">
        <v>93805.494861950006</v>
      </c>
      <c r="I17" s="66">
        <v>0</v>
      </c>
      <c r="J17" s="66">
        <v>0</v>
      </c>
      <c r="K17" s="66">
        <v>0</v>
      </c>
      <c r="L17" s="66">
        <v>37836.594125000003</v>
      </c>
      <c r="M17" s="66">
        <v>53397.391358024695</v>
      </c>
      <c r="N17" s="66">
        <v>0</v>
      </c>
      <c r="O17" s="66">
        <v>0</v>
      </c>
      <c r="P17" s="66">
        <v>0</v>
      </c>
      <c r="Q17" s="66">
        <v>64699.827616666633</v>
      </c>
      <c r="R17" s="66">
        <v>50234.843938388585</v>
      </c>
      <c r="S17" s="66">
        <v>80077.382064102552</v>
      </c>
      <c r="T17" s="66">
        <v>46902.747430975003</v>
      </c>
      <c r="U17" s="66">
        <v>93805.494861950006</v>
      </c>
      <c r="V17" s="66">
        <v>93805.494861950006</v>
      </c>
      <c r="W17" s="66">
        <v>93805.494861950006</v>
      </c>
      <c r="X17" s="66">
        <v>0</v>
      </c>
      <c r="Y17" s="66">
        <v>93805</v>
      </c>
      <c r="Z17" s="66">
        <v>25728</v>
      </c>
      <c r="AA17" s="66">
        <v>0</v>
      </c>
      <c r="AB17" s="66">
        <v>0</v>
      </c>
      <c r="AC17" s="66">
        <v>93805</v>
      </c>
      <c r="AD17" s="66">
        <v>25728</v>
      </c>
      <c r="AE17" s="66">
        <v>187610</v>
      </c>
      <c r="AF17" s="66">
        <v>51456</v>
      </c>
      <c r="AG17" s="66">
        <v>93805</v>
      </c>
      <c r="AH17" s="66">
        <v>93805</v>
      </c>
      <c r="AI17" s="66">
        <v>93805</v>
      </c>
      <c r="AJ17" s="66">
        <v>93805</v>
      </c>
      <c r="AK17" s="66">
        <v>93805</v>
      </c>
      <c r="AL17" s="66">
        <v>0</v>
      </c>
      <c r="AM17" s="66">
        <v>0</v>
      </c>
      <c r="AN17" s="66">
        <v>0</v>
      </c>
      <c r="AO17" s="66">
        <v>0</v>
      </c>
      <c r="AP17" s="66">
        <v>0</v>
      </c>
      <c r="AQ17" s="66">
        <v>0</v>
      </c>
      <c r="AR17" s="66">
        <v>0</v>
      </c>
      <c r="AS17" s="66">
        <v>0</v>
      </c>
      <c r="AT17" s="66">
        <v>0</v>
      </c>
      <c r="AU17" s="66">
        <v>46902.747430975003</v>
      </c>
      <c r="AV17" s="66">
        <v>46902.747430975003</v>
      </c>
      <c r="AW17" s="66">
        <v>187610.98972390001</v>
      </c>
      <c r="AX17" s="66">
        <v>0</v>
      </c>
      <c r="AY17" s="66">
        <v>0</v>
      </c>
      <c r="AZ17" s="66">
        <v>29847.202910620457</v>
      </c>
      <c r="BA17" s="66">
        <v>0</v>
      </c>
      <c r="BB17" s="66">
        <v>0</v>
      </c>
      <c r="BC17" s="66">
        <v>57728</v>
      </c>
      <c r="BD17" s="66">
        <v>0</v>
      </c>
      <c r="BE17" s="66">
        <v>60483.46</v>
      </c>
      <c r="BF17" s="66">
        <v>985.87</v>
      </c>
      <c r="BG17" s="66">
        <v>3925</v>
      </c>
      <c r="BH17" s="66">
        <v>0</v>
      </c>
      <c r="BI17" s="66">
        <v>0</v>
      </c>
      <c r="BJ17" s="66">
        <v>0</v>
      </c>
      <c r="BK17" s="66">
        <v>0</v>
      </c>
      <c r="BL17" s="66">
        <v>0</v>
      </c>
      <c r="BM17" s="66">
        <v>0</v>
      </c>
      <c r="BN17" s="67">
        <v>0</v>
      </c>
      <c r="BO17" s="67">
        <v>0</v>
      </c>
      <c r="BP17" s="67">
        <v>0</v>
      </c>
      <c r="BQ17" s="67">
        <v>0</v>
      </c>
      <c r="BR17" s="67">
        <v>0</v>
      </c>
      <c r="BS17" s="67">
        <v>0</v>
      </c>
      <c r="BT17" s="67">
        <v>0</v>
      </c>
      <c r="BU17" s="67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0</v>
      </c>
      <c r="CG17" s="66">
        <v>1860</v>
      </c>
      <c r="CH17" s="66">
        <v>0</v>
      </c>
      <c r="CI17" s="66">
        <v>0</v>
      </c>
      <c r="CJ17" s="66">
        <v>0</v>
      </c>
      <c r="CK17" s="66">
        <v>0</v>
      </c>
      <c r="CL17" s="66">
        <v>10593.770833333332</v>
      </c>
      <c r="CM17" s="66">
        <v>0</v>
      </c>
      <c r="CN17" s="66">
        <v>0</v>
      </c>
      <c r="CO17" s="66">
        <v>0</v>
      </c>
      <c r="CP17" s="66">
        <v>14529</v>
      </c>
      <c r="CQ17" s="66">
        <v>32011.581802161418</v>
      </c>
      <c r="CR17" s="66">
        <v>0</v>
      </c>
      <c r="CS17" s="66">
        <v>0</v>
      </c>
      <c r="CT17" s="66">
        <v>115323.72936122525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8">
        <v>2431545.8654741482</v>
      </c>
    </row>
    <row r="18" spans="1:106">
      <c r="A18" s="93">
        <v>220</v>
      </c>
      <c r="B18" s="64" t="s">
        <v>18</v>
      </c>
      <c r="C18" s="65" t="s">
        <v>259</v>
      </c>
      <c r="D18" s="65">
        <v>5</v>
      </c>
      <c r="E18" s="90">
        <v>291.47147900408771</v>
      </c>
      <c r="F18" s="90">
        <v>145</v>
      </c>
      <c r="G18" s="66">
        <v>167314</v>
      </c>
      <c r="H18" s="66">
        <v>93805.494861950006</v>
      </c>
      <c r="I18" s="66">
        <v>0</v>
      </c>
      <c r="J18" s="66">
        <v>0</v>
      </c>
      <c r="K18" s="66">
        <v>0</v>
      </c>
      <c r="L18" s="66">
        <v>37836.594125000003</v>
      </c>
      <c r="M18" s="66">
        <v>53397.391358024695</v>
      </c>
      <c r="N18" s="66">
        <v>0</v>
      </c>
      <c r="O18" s="66">
        <v>0</v>
      </c>
      <c r="P18" s="66">
        <v>0</v>
      </c>
      <c r="Q18" s="66">
        <v>64699.827616666633</v>
      </c>
      <c r="R18" s="66">
        <v>50234.843938388585</v>
      </c>
      <c r="S18" s="66">
        <v>40038.691032051276</v>
      </c>
      <c r="T18" s="66">
        <v>46902.747430975003</v>
      </c>
      <c r="U18" s="66">
        <v>93805.494861950006</v>
      </c>
      <c r="V18" s="66">
        <v>93805.494861950006</v>
      </c>
      <c r="W18" s="66">
        <v>93805.494861950006</v>
      </c>
      <c r="X18" s="66">
        <v>0</v>
      </c>
      <c r="Y18" s="66">
        <v>187610</v>
      </c>
      <c r="Z18" s="66">
        <v>51456</v>
      </c>
      <c r="AA18" s="66">
        <v>93805</v>
      </c>
      <c r="AB18" s="66">
        <v>51456</v>
      </c>
      <c r="AC18" s="66">
        <v>187610</v>
      </c>
      <c r="AD18" s="66">
        <v>51456</v>
      </c>
      <c r="AE18" s="66">
        <v>187610</v>
      </c>
      <c r="AF18" s="66">
        <v>51456</v>
      </c>
      <c r="AG18" s="66">
        <v>187610</v>
      </c>
      <c r="AH18" s="66">
        <v>187610</v>
      </c>
      <c r="AI18" s="66">
        <v>187610</v>
      </c>
      <c r="AJ18" s="66">
        <v>93805</v>
      </c>
      <c r="AK18" s="66">
        <v>187610</v>
      </c>
      <c r="AL18" s="66">
        <v>0</v>
      </c>
      <c r="AM18" s="66">
        <v>0</v>
      </c>
      <c r="AN18" s="66">
        <v>0</v>
      </c>
      <c r="AO18" s="66">
        <v>0</v>
      </c>
      <c r="AP18" s="66">
        <v>0</v>
      </c>
      <c r="AQ18" s="66">
        <v>0</v>
      </c>
      <c r="AR18" s="66">
        <v>0</v>
      </c>
      <c r="AS18" s="66">
        <v>0</v>
      </c>
      <c r="AT18" s="66">
        <v>0</v>
      </c>
      <c r="AU18" s="66">
        <v>93805.494861950006</v>
      </c>
      <c r="AV18" s="66">
        <v>46902.747430975003</v>
      </c>
      <c r="AW18" s="66">
        <v>562832.96917170007</v>
      </c>
      <c r="AX18" s="66">
        <v>154368</v>
      </c>
      <c r="AY18" s="66">
        <v>0</v>
      </c>
      <c r="AZ18" s="66">
        <v>32926.676226795578</v>
      </c>
      <c r="BA18" s="66">
        <v>0</v>
      </c>
      <c r="BB18" s="66">
        <v>0</v>
      </c>
      <c r="BC18" s="66">
        <v>82668</v>
      </c>
      <c r="BD18" s="66">
        <v>0</v>
      </c>
      <c r="BE18" s="66">
        <v>110821.32</v>
      </c>
      <c r="BF18" s="66">
        <v>1806.37</v>
      </c>
      <c r="BG18" s="66">
        <v>7200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7">
        <v>0</v>
      </c>
      <c r="BO18" s="67">
        <v>0</v>
      </c>
      <c r="BP18" s="67">
        <v>0</v>
      </c>
      <c r="BQ18" s="67">
        <v>0</v>
      </c>
      <c r="BR18" s="67">
        <v>0</v>
      </c>
      <c r="BS18" s="67">
        <v>0</v>
      </c>
      <c r="BT18" s="67">
        <v>0</v>
      </c>
      <c r="BU18" s="67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0</v>
      </c>
      <c r="CG18" s="66">
        <v>2900</v>
      </c>
      <c r="CH18" s="66">
        <v>0</v>
      </c>
      <c r="CI18" s="66">
        <v>0</v>
      </c>
      <c r="CJ18" s="66">
        <v>0</v>
      </c>
      <c r="CK18" s="66">
        <v>0</v>
      </c>
      <c r="CL18" s="66">
        <v>16621.513879598664</v>
      </c>
      <c r="CM18" s="66">
        <v>0</v>
      </c>
      <c r="CN18" s="66">
        <v>0</v>
      </c>
      <c r="CO18" s="66">
        <v>0</v>
      </c>
      <c r="CP18" s="66">
        <v>25358.018673355629</v>
      </c>
      <c r="CQ18" s="66">
        <v>51497.789439604894</v>
      </c>
      <c r="CR18" s="66">
        <v>0</v>
      </c>
      <c r="CS18" s="66">
        <v>0</v>
      </c>
      <c r="CT18" s="66">
        <v>118617.80885480065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8">
        <v>3850676.783487686</v>
      </c>
    </row>
    <row r="19" spans="1:106">
      <c r="A19" s="93">
        <v>221</v>
      </c>
      <c r="B19" s="64" t="s">
        <v>19</v>
      </c>
      <c r="C19" s="65" t="s">
        <v>259</v>
      </c>
      <c r="D19" s="65">
        <v>7</v>
      </c>
      <c r="E19" s="90">
        <v>330.71794058179461</v>
      </c>
      <c r="F19" s="90">
        <v>241</v>
      </c>
      <c r="G19" s="66">
        <v>167314</v>
      </c>
      <c r="H19" s="66">
        <v>93805.494861950006</v>
      </c>
      <c r="I19" s="66">
        <v>105743.20000000001</v>
      </c>
      <c r="J19" s="66">
        <v>0</v>
      </c>
      <c r="K19" s="66">
        <v>0</v>
      </c>
      <c r="L19" s="66">
        <v>75673.188250000007</v>
      </c>
      <c r="M19" s="66">
        <v>53397.391358024695</v>
      </c>
      <c r="N19" s="66">
        <v>0</v>
      </c>
      <c r="O19" s="66">
        <v>0</v>
      </c>
      <c r="P19" s="66">
        <v>0</v>
      </c>
      <c r="Q19" s="66">
        <v>64699.827616666633</v>
      </c>
      <c r="R19" s="66">
        <v>100469.68787677717</v>
      </c>
      <c r="S19" s="66">
        <v>40038.691032051276</v>
      </c>
      <c r="T19" s="66">
        <v>93805.494861950006</v>
      </c>
      <c r="U19" s="66">
        <v>93805.494861950006</v>
      </c>
      <c r="V19" s="66">
        <v>93805.494861950006</v>
      </c>
      <c r="W19" s="66">
        <v>93805.494861950006</v>
      </c>
      <c r="X19" s="66">
        <v>0</v>
      </c>
      <c r="Y19" s="66">
        <v>187610</v>
      </c>
      <c r="Z19" s="66">
        <v>51456</v>
      </c>
      <c r="AA19" s="66">
        <v>93805</v>
      </c>
      <c r="AB19" s="66">
        <v>25728</v>
      </c>
      <c r="AC19" s="66">
        <v>281415</v>
      </c>
      <c r="AD19" s="66">
        <v>77184</v>
      </c>
      <c r="AE19" s="66">
        <v>281415</v>
      </c>
      <c r="AF19" s="66">
        <v>77184</v>
      </c>
      <c r="AG19" s="66">
        <v>187610</v>
      </c>
      <c r="AH19" s="66">
        <v>187610</v>
      </c>
      <c r="AI19" s="66">
        <v>187610</v>
      </c>
      <c r="AJ19" s="66">
        <v>93805</v>
      </c>
      <c r="AK19" s="66">
        <v>187610</v>
      </c>
      <c r="AL19" s="66">
        <v>0</v>
      </c>
      <c r="AM19" s="66">
        <v>0</v>
      </c>
      <c r="AN19" s="66">
        <v>0</v>
      </c>
      <c r="AO19" s="66">
        <v>0</v>
      </c>
      <c r="AP19" s="66">
        <v>0</v>
      </c>
      <c r="AQ19" s="66">
        <v>0</v>
      </c>
      <c r="AR19" s="66">
        <v>0</v>
      </c>
      <c r="AS19" s="66">
        <v>0</v>
      </c>
      <c r="AT19" s="66">
        <v>0</v>
      </c>
      <c r="AU19" s="66">
        <v>46902.747430975003</v>
      </c>
      <c r="AV19" s="66">
        <v>46902.747430975003</v>
      </c>
      <c r="AW19" s="66">
        <v>281416.48458585003</v>
      </c>
      <c r="AX19" s="66">
        <v>0</v>
      </c>
      <c r="AY19" s="66">
        <v>0</v>
      </c>
      <c r="AZ19" s="66">
        <v>9949.0676368734839</v>
      </c>
      <c r="BA19" s="66">
        <v>0</v>
      </c>
      <c r="BB19" s="66">
        <v>0</v>
      </c>
      <c r="BC19" s="66">
        <v>45258</v>
      </c>
      <c r="BD19" s="66">
        <v>0</v>
      </c>
      <c r="BE19" s="66">
        <v>125649.52</v>
      </c>
      <c r="BF19" s="66">
        <v>2048.0700000000002</v>
      </c>
      <c r="BG19" s="66">
        <v>8175</v>
      </c>
      <c r="BH19" s="66">
        <v>0</v>
      </c>
      <c r="BI19" s="66">
        <v>0</v>
      </c>
      <c r="BJ19" s="66">
        <v>0</v>
      </c>
      <c r="BK19" s="66">
        <v>0</v>
      </c>
      <c r="BL19" s="66">
        <v>93805</v>
      </c>
      <c r="BM19" s="66">
        <v>0</v>
      </c>
      <c r="BN19" s="67">
        <v>0</v>
      </c>
      <c r="BO19" s="67">
        <v>0</v>
      </c>
      <c r="BP19" s="67">
        <v>0</v>
      </c>
      <c r="BQ19" s="67">
        <v>0</v>
      </c>
      <c r="BR19" s="67">
        <v>0</v>
      </c>
      <c r="BS19" s="67">
        <v>0</v>
      </c>
      <c r="BT19" s="67">
        <v>0</v>
      </c>
      <c r="BU19" s="67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0</v>
      </c>
      <c r="CG19" s="66">
        <v>4820</v>
      </c>
      <c r="CH19" s="66">
        <v>166500</v>
      </c>
      <c r="CI19" s="66">
        <v>0</v>
      </c>
      <c r="CJ19" s="66">
        <v>0</v>
      </c>
      <c r="CK19" s="66">
        <v>0</v>
      </c>
      <c r="CL19" s="66">
        <v>20108.07007855329</v>
      </c>
      <c r="CM19" s="66">
        <v>0</v>
      </c>
      <c r="CN19" s="66">
        <v>0</v>
      </c>
      <c r="CO19" s="66">
        <v>0</v>
      </c>
      <c r="CP19" s="66">
        <v>28772.460830616132</v>
      </c>
      <c r="CQ19" s="66">
        <v>53221.147612919143</v>
      </c>
      <c r="CR19" s="66">
        <v>0</v>
      </c>
      <c r="CS19" s="66">
        <v>0</v>
      </c>
      <c r="CT19" s="66">
        <v>140998.08069932583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8">
        <v>4070931.8567493577</v>
      </c>
    </row>
    <row r="20" spans="1:106">
      <c r="A20" s="93">
        <v>247</v>
      </c>
      <c r="B20" s="64" t="s">
        <v>20</v>
      </c>
      <c r="C20" s="65" t="s">
        <v>259</v>
      </c>
      <c r="D20" s="65">
        <v>7</v>
      </c>
      <c r="E20" s="90">
        <v>299.73398469143149</v>
      </c>
      <c r="F20" s="90">
        <v>222</v>
      </c>
      <c r="G20" s="66">
        <v>167314</v>
      </c>
      <c r="H20" s="66">
        <v>93805.494861950006</v>
      </c>
      <c r="I20" s="66">
        <v>0</v>
      </c>
      <c r="J20" s="66">
        <v>0</v>
      </c>
      <c r="K20" s="66">
        <v>0</v>
      </c>
      <c r="L20" s="66">
        <v>37836.594125000003</v>
      </c>
      <c r="M20" s="66">
        <v>53397.391358024695</v>
      </c>
      <c r="N20" s="66">
        <v>0</v>
      </c>
      <c r="O20" s="66">
        <v>0</v>
      </c>
      <c r="P20" s="66">
        <v>0</v>
      </c>
      <c r="Q20" s="66">
        <v>64699.827616666633</v>
      </c>
      <c r="R20" s="66">
        <v>50234.843938388585</v>
      </c>
      <c r="S20" s="66">
        <v>80077.382064102552</v>
      </c>
      <c r="T20" s="66">
        <v>46902.747430975003</v>
      </c>
      <c r="U20" s="66">
        <v>93805.494861950006</v>
      </c>
      <c r="V20" s="66">
        <v>93805.494861950006</v>
      </c>
      <c r="W20" s="66">
        <v>93805.494861950006</v>
      </c>
      <c r="X20" s="66">
        <v>0</v>
      </c>
      <c r="Y20" s="66">
        <v>93805</v>
      </c>
      <c r="Z20" s="66">
        <v>25728</v>
      </c>
      <c r="AA20" s="66">
        <v>0</v>
      </c>
      <c r="AB20" s="66">
        <v>0</v>
      </c>
      <c r="AC20" s="66">
        <v>187610</v>
      </c>
      <c r="AD20" s="66">
        <v>51456</v>
      </c>
      <c r="AE20" s="66">
        <v>187610</v>
      </c>
      <c r="AF20" s="66">
        <v>51456</v>
      </c>
      <c r="AG20" s="66">
        <v>187610</v>
      </c>
      <c r="AH20" s="66">
        <v>187610</v>
      </c>
      <c r="AI20" s="66">
        <v>187610</v>
      </c>
      <c r="AJ20" s="66">
        <v>187610</v>
      </c>
      <c r="AK20" s="66">
        <v>187610</v>
      </c>
      <c r="AL20" s="66">
        <v>0</v>
      </c>
      <c r="AM20" s="66">
        <v>0</v>
      </c>
      <c r="AN20" s="66">
        <v>0</v>
      </c>
      <c r="AO20" s="66">
        <v>0</v>
      </c>
      <c r="AP20" s="66">
        <v>0</v>
      </c>
      <c r="AQ20" s="66">
        <v>0</v>
      </c>
      <c r="AR20" s="66">
        <v>0</v>
      </c>
      <c r="AS20" s="66">
        <v>0</v>
      </c>
      <c r="AT20" s="66">
        <v>0</v>
      </c>
      <c r="AU20" s="66">
        <v>93805.494861950006</v>
      </c>
      <c r="AV20" s="66">
        <v>187610.98972390001</v>
      </c>
      <c r="AW20" s="66">
        <v>750443.95889560005</v>
      </c>
      <c r="AX20" s="66">
        <v>102912</v>
      </c>
      <c r="AY20" s="66">
        <v>88126.753157894724</v>
      </c>
      <c r="AZ20" s="66">
        <v>0</v>
      </c>
      <c r="BA20" s="66">
        <v>0</v>
      </c>
      <c r="BB20" s="66">
        <v>0</v>
      </c>
      <c r="BC20" s="66">
        <v>0</v>
      </c>
      <c r="BD20" s="66">
        <v>0</v>
      </c>
      <c r="BE20" s="66">
        <v>113552.83</v>
      </c>
      <c r="BF20" s="66">
        <v>1850.9</v>
      </c>
      <c r="BG20" s="66">
        <v>7375</v>
      </c>
      <c r="BH20" s="66">
        <v>0</v>
      </c>
      <c r="BI20" s="66">
        <v>0</v>
      </c>
      <c r="BJ20" s="66">
        <v>0</v>
      </c>
      <c r="BK20" s="66">
        <v>0</v>
      </c>
      <c r="BL20" s="66">
        <v>93805</v>
      </c>
      <c r="BM20" s="66">
        <v>0</v>
      </c>
      <c r="BN20" s="67">
        <v>0</v>
      </c>
      <c r="BO20" s="67">
        <v>0</v>
      </c>
      <c r="BP20" s="67">
        <v>0</v>
      </c>
      <c r="BQ20" s="67">
        <v>0</v>
      </c>
      <c r="BR20" s="67">
        <v>0</v>
      </c>
      <c r="BS20" s="67">
        <v>0</v>
      </c>
      <c r="BT20" s="67">
        <v>0</v>
      </c>
      <c r="BU20" s="67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46902.5</v>
      </c>
      <c r="CA20" s="66">
        <v>0</v>
      </c>
      <c r="CB20" s="66">
        <v>0</v>
      </c>
      <c r="CC20" s="66">
        <v>0</v>
      </c>
      <c r="CD20" s="66">
        <v>0</v>
      </c>
      <c r="CE20" s="66">
        <v>0</v>
      </c>
      <c r="CF20" s="66">
        <v>0</v>
      </c>
      <c r="CG20" s="66">
        <v>4440</v>
      </c>
      <c r="CH20" s="66">
        <v>192440</v>
      </c>
      <c r="CI20" s="66">
        <v>0</v>
      </c>
      <c r="CJ20" s="66">
        <v>0</v>
      </c>
      <c r="CK20" s="66">
        <v>0</v>
      </c>
      <c r="CL20" s="66">
        <v>16811.068029388487</v>
      </c>
      <c r="CM20" s="66">
        <v>0</v>
      </c>
      <c r="CN20" s="66">
        <v>0</v>
      </c>
      <c r="CO20" s="66">
        <v>0</v>
      </c>
      <c r="CP20" s="66">
        <v>26076.856668154538</v>
      </c>
      <c r="CQ20" s="66">
        <v>57401.084439304526</v>
      </c>
      <c r="CR20" s="66">
        <v>0</v>
      </c>
      <c r="CS20" s="66">
        <v>0</v>
      </c>
      <c r="CT20" s="66">
        <v>73549.292204330559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8">
        <v>4268503.4939614804</v>
      </c>
    </row>
    <row r="21" spans="1:106">
      <c r="A21" s="93">
        <v>360</v>
      </c>
      <c r="B21" s="64" t="s">
        <v>21</v>
      </c>
      <c r="C21" s="65" t="s">
        <v>262</v>
      </c>
      <c r="D21" s="65">
        <v>6</v>
      </c>
      <c r="E21" s="90">
        <v>373.45812908877105</v>
      </c>
      <c r="F21" s="90">
        <v>44</v>
      </c>
      <c r="G21" s="66">
        <v>167314</v>
      </c>
      <c r="H21" s="66">
        <v>93805.494861950006</v>
      </c>
      <c r="I21" s="66">
        <v>132179</v>
      </c>
      <c r="J21" s="66">
        <v>93805.494861950006</v>
      </c>
      <c r="K21" s="66">
        <v>0</v>
      </c>
      <c r="L21" s="66">
        <v>75673.188250000007</v>
      </c>
      <c r="M21" s="66">
        <v>53397.391358024695</v>
      </c>
      <c r="N21" s="66">
        <v>0</v>
      </c>
      <c r="O21" s="66">
        <v>0</v>
      </c>
      <c r="P21" s="66">
        <v>0</v>
      </c>
      <c r="Q21" s="66">
        <v>64699.827616666633</v>
      </c>
      <c r="R21" s="66">
        <v>50234.843938388585</v>
      </c>
      <c r="S21" s="66">
        <v>40038.691032051276</v>
      </c>
      <c r="T21" s="66">
        <v>93805.494861950006</v>
      </c>
      <c r="U21" s="66">
        <v>93805.494861950006</v>
      </c>
      <c r="V21" s="66">
        <v>93805.494861950006</v>
      </c>
      <c r="W21" s="66">
        <v>93805.494861950006</v>
      </c>
      <c r="X21" s="66">
        <v>0</v>
      </c>
      <c r="Y21" s="66">
        <v>0</v>
      </c>
      <c r="Z21" s="66">
        <v>0</v>
      </c>
      <c r="AA21" s="66">
        <v>750440</v>
      </c>
      <c r="AB21" s="66">
        <v>205824</v>
      </c>
      <c r="AC21" s="66">
        <v>0</v>
      </c>
      <c r="AD21" s="66">
        <v>0</v>
      </c>
      <c r="AE21" s="66">
        <v>93805</v>
      </c>
      <c r="AF21" s="66">
        <v>25728</v>
      </c>
      <c r="AG21" s="66">
        <v>93805</v>
      </c>
      <c r="AH21" s="66">
        <v>93805</v>
      </c>
      <c r="AI21" s="66">
        <v>93805</v>
      </c>
      <c r="AJ21" s="66">
        <v>93805</v>
      </c>
      <c r="AK21" s="66">
        <v>93805</v>
      </c>
      <c r="AL21" s="66">
        <v>46902.5</v>
      </c>
      <c r="AM21" s="66">
        <v>84424.5</v>
      </c>
      <c r="AN21" s="66">
        <v>84424.5</v>
      </c>
      <c r="AO21" s="66">
        <v>0</v>
      </c>
      <c r="AP21" s="66">
        <v>0</v>
      </c>
      <c r="AQ21" s="66">
        <v>0</v>
      </c>
      <c r="AR21" s="66">
        <v>0</v>
      </c>
      <c r="AS21" s="66">
        <v>0</v>
      </c>
      <c r="AT21" s="66">
        <v>0</v>
      </c>
      <c r="AU21" s="66">
        <v>46902.747430975003</v>
      </c>
      <c r="AV21" s="66">
        <v>46902.747430975003</v>
      </c>
      <c r="AW21" s="66">
        <v>187610.98972390001</v>
      </c>
      <c r="AX21" s="66">
        <v>0</v>
      </c>
      <c r="AY21" s="66">
        <v>0</v>
      </c>
      <c r="AZ21" s="66">
        <v>17055.544520354546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8250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7">
        <v>0</v>
      </c>
      <c r="BO21" s="67">
        <v>0</v>
      </c>
      <c r="BP21" s="67">
        <v>0</v>
      </c>
      <c r="BQ21" s="67">
        <v>0</v>
      </c>
      <c r="BR21" s="67">
        <v>0</v>
      </c>
      <c r="BS21" s="67">
        <v>0</v>
      </c>
      <c r="BT21" s="67">
        <v>0</v>
      </c>
      <c r="BU21" s="67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187610</v>
      </c>
      <c r="CB21" s="66">
        <v>23000</v>
      </c>
      <c r="CC21" s="66">
        <v>5000</v>
      </c>
      <c r="CD21" s="66">
        <v>100000</v>
      </c>
      <c r="CE21" s="66">
        <v>0</v>
      </c>
      <c r="CF21" s="66">
        <v>0</v>
      </c>
      <c r="CG21" s="66">
        <v>0</v>
      </c>
      <c r="CH21" s="66">
        <v>61200</v>
      </c>
      <c r="CI21" s="66">
        <v>0</v>
      </c>
      <c r="CJ21" s="66">
        <v>0</v>
      </c>
      <c r="CK21" s="66">
        <v>0</v>
      </c>
      <c r="CL21" s="66">
        <v>21381.937870099275</v>
      </c>
      <c r="CM21" s="66">
        <v>0</v>
      </c>
      <c r="CN21" s="66">
        <v>0</v>
      </c>
      <c r="CO21" s="66">
        <v>0</v>
      </c>
      <c r="CP21" s="66">
        <v>32490.857230723082</v>
      </c>
      <c r="CQ21" s="66">
        <v>53313.381607095536</v>
      </c>
      <c r="CR21" s="66">
        <v>0</v>
      </c>
      <c r="CS21" s="66">
        <v>0</v>
      </c>
      <c r="CT21" s="66">
        <v>0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8">
        <v>3697661.6171809537</v>
      </c>
    </row>
    <row r="22" spans="1:106">
      <c r="A22" s="93">
        <v>454</v>
      </c>
      <c r="B22" s="64" t="s">
        <v>22</v>
      </c>
      <c r="C22" s="65" t="s">
        <v>264</v>
      </c>
      <c r="D22" s="65">
        <v>1</v>
      </c>
      <c r="E22" s="90">
        <v>777.97290015104716</v>
      </c>
      <c r="F22" s="90">
        <v>638</v>
      </c>
      <c r="G22" s="66">
        <v>167314</v>
      </c>
      <c r="H22" s="66">
        <v>93805.494861950006</v>
      </c>
      <c r="I22" s="66">
        <v>343665.4</v>
      </c>
      <c r="J22" s="66">
        <v>93805.494861950006</v>
      </c>
      <c r="K22" s="66">
        <v>292458.60000000003</v>
      </c>
      <c r="L22" s="66">
        <v>75673.188250000007</v>
      </c>
      <c r="M22" s="66">
        <v>53397.391358024695</v>
      </c>
      <c r="N22" s="66">
        <v>77587.005083333337</v>
      </c>
      <c r="O22" s="66">
        <v>46136.211875000001</v>
      </c>
      <c r="P22" s="66">
        <v>57250.597888888893</v>
      </c>
      <c r="Q22" s="66">
        <v>129399.65523333327</v>
      </c>
      <c r="R22" s="66">
        <v>200939.37575355434</v>
      </c>
      <c r="S22" s="66">
        <v>160154.7641282051</v>
      </c>
      <c r="T22" s="66">
        <v>93805.494861950006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66">
        <v>0</v>
      </c>
      <c r="AL22" s="66">
        <v>103185.50000000001</v>
      </c>
      <c r="AM22" s="66">
        <v>131327</v>
      </c>
      <c r="AN22" s="66">
        <v>196990.5</v>
      </c>
      <c r="AO22" s="66">
        <v>0</v>
      </c>
      <c r="AP22" s="66">
        <v>0</v>
      </c>
      <c r="AQ22" s="66">
        <v>0</v>
      </c>
      <c r="AR22" s="66">
        <v>0</v>
      </c>
      <c r="AS22" s="66">
        <v>0</v>
      </c>
      <c r="AT22" s="66">
        <v>3543197.46</v>
      </c>
      <c r="AU22" s="66">
        <v>93805.494861950006</v>
      </c>
      <c r="AV22" s="66">
        <v>469027.47430975002</v>
      </c>
      <c r="AW22" s="66">
        <v>2063720.8869629002</v>
      </c>
      <c r="AX22" s="66">
        <v>385920</v>
      </c>
      <c r="AY22" s="66">
        <v>176253.50631578945</v>
      </c>
      <c r="AZ22" s="66">
        <v>1688498.9075151002</v>
      </c>
      <c r="BA22" s="66">
        <v>51456</v>
      </c>
      <c r="BB22" s="66">
        <v>310441</v>
      </c>
      <c r="BC22" s="66">
        <v>0</v>
      </c>
      <c r="BD22" s="66">
        <v>48552</v>
      </c>
      <c r="BE22" s="66">
        <v>302807.53999999998</v>
      </c>
      <c r="BF22" s="66">
        <v>4935.72</v>
      </c>
      <c r="BG22" s="66">
        <v>19700</v>
      </c>
      <c r="BH22" s="66">
        <v>0</v>
      </c>
      <c r="BI22" s="66">
        <v>0</v>
      </c>
      <c r="BJ22" s="66">
        <v>132179</v>
      </c>
      <c r="BK22" s="66">
        <v>0</v>
      </c>
      <c r="BL22" s="66">
        <v>93805</v>
      </c>
      <c r="BM22" s="66">
        <v>0</v>
      </c>
      <c r="BN22" s="67">
        <v>132179</v>
      </c>
      <c r="BO22" s="67">
        <v>20000</v>
      </c>
      <c r="BP22" s="67">
        <v>4000</v>
      </c>
      <c r="BQ22" s="67">
        <v>3000</v>
      </c>
      <c r="BR22" s="67">
        <v>85000</v>
      </c>
      <c r="BS22" s="67">
        <v>0</v>
      </c>
      <c r="BT22" s="67">
        <v>0</v>
      </c>
      <c r="BU22" s="67">
        <v>0</v>
      </c>
      <c r="BV22" s="66">
        <v>93805</v>
      </c>
      <c r="BW22" s="66">
        <v>87490.489861949958</v>
      </c>
      <c r="BX22" s="66">
        <v>125846.227</v>
      </c>
      <c r="BY22" s="66">
        <v>99697</v>
      </c>
      <c r="BZ22" s="66">
        <v>70353.75</v>
      </c>
      <c r="CA22" s="66">
        <v>187610</v>
      </c>
      <c r="CB22" s="66">
        <v>23000</v>
      </c>
      <c r="CC22" s="66">
        <v>5000</v>
      </c>
      <c r="CD22" s="66">
        <v>100000</v>
      </c>
      <c r="CE22" s="66">
        <v>99451.195000000007</v>
      </c>
      <c r="CF22" s="66">
        <v>12240</v>
      </c>
      <c r="CG22" s="66">
        <v>25520</v>
      </c>
      <c r="CH22" s="66">
        <v>46080</v>
      </c>
      <c r="CI22" s="66">
        <v>0</v>
      </c>
      <c r="CJ22" s="66">
        <v>0</v>
      </c>
      <c r="CK22" s="66">
        <v>0</v>
      </c>
      <c r="CL22" s="66">
        <v>103289.56440935633</v>
      </c>
      <c r="CM22" s="66">
        <v>99451.195000000007</v>
      </c>
      <c r="CN22" s="66">
        <v>0</v>
      </c>
      <c r="CO22" s="66">
        <v>105000</v>
      </c>
      <c r="CP22" s="66">
        <v>67683.642313141099</v>
      </c>
      <c r="CQ22" s="66">
        <v>176459.81691182518</v>
      </c>
      <c r="CR22" s="66">
        <v>0</v>
      </c>
      <c r="CS22" s="66">
        <v>0</v>
      </c>
      <c r="CT22" s="66">
        <v>0</v>
      </c>
      <c r="CU22" s="66">
        <v>0</v>
      </c>
      <c r="CV22" s="66">
        <v>0</v>
      </c>
      <c r="CW22" s="66">
        <v>0</v>
      </c>
      <c r="CX22" s="66">
        <v>0</v>
      </c>
      <c r="CY22" s="66">
        <v>0</v>
      </c>
      <c r="CZ22" s="66">
        <v>0</v>
      </c>
      <c r="DA22" s="66">
        <v>0</v>
      </c>
      <c r="DB22" s="68">
        <v>13473352.544617951</v>
      </c>
    </row>
    <row r="23" spans="1:106">
      <c r="A23" s="93">
        <v>947</v>
      </c>
      <c r="B23" s="64" t="s">
        <v>23</v>
      </c>
      <c r="C23" s="65" t="s">
        <v>265</v>
      </c>
      <c r="D23" s="65">
        <v>5</v>
      </c>
      <c r="E23" s="90">
        <v>100</v>
      </c>
      <c r="F23" s="90">
        <v>0</v>
      </c>
      <c r="G23" s="66">
        <v>167314</v>
      </c>
      <c r="H23" s="66">
        <v>0</v>
      </c>
      <c r="I23" s="66">
        <v>0</v>
      </c>
      <c r="J23" s="66">
        <v>0</v>
      </c>
      <c r="K23" s="66">
        <v>0</v>
      </c>
      <c r="L23" s="66">
        <v>75673.188250000007</v>
      </c>
      <c r="M23" s="66">
        <v>53397.391358024695</v>
      </c>
      <c r="N23" s="66">
        <v>0</v>
      </c>
      <c r="O23" s="66">
        <v>0</v>
      </c>
      <c r="P23" s="66">
        <v>0</v>
      </c>
      <c r="Q23" s="66">
        <v>64699.827616666633</v>
      </c>
      <c r="R23" s="66">
        <v>0</v>
      </c>
      <c r="S23" s="66">
        <v>0</v>
      </c>
      <c r="T23" s="66">
        <v>46902.747430975003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93805</v>
      </c>
      <c r="AP23" s="66">
        <v>93805</v>
      </c>
      <c r="AQ23" s="66">
        <v>93805</v>
      </c>
      <c r="AR23" s="66">
        <v>93805</v>
      </c>
      <c r="AS23" s="66">
        <v>0</v>
      </c>
      <c r="AT23" s="66">
        <v>0</v>
      </c>
      <c r="AU23" s="66">
        <v>0</v>
      </c>
      <c r="AV23" s="66">
        <v>93805.494861950006</v>
      </c>
      <c r="AW23" s="66">
        <v>93805.494861950006</v>
      </c>
      <c r="AX23" s="66">
        <v>0</v>
      </c>
      <c r="AY23" s="66">
        <v>0</v>
      </c>
      <c r="AZ23" s="66">
        <v>34111.089040709092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50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7">
        <v>0</v>
      </c>
      <c r="BO23" s="67">
        <v>0</v>
      </c>
      <c r="BP23" s="67">
        <v>0</v>
      </c>
      <c r="BQ23" s="67">
        <v>0</v>
      </c>
      <c r="BR23" s="67">
        <v>0</v>
      </c>
      <c r="BS23" s="67">
        <v>0</v>
      </c>
      <c r="BT23" s="67">
        <v>0</v>
      </c>
      <c r="BU23" s="67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0</v>
      </c>
      <c r="CG23" s="66">
        <v>0</v>
      </c>
      <c r="CH23" s="66">
        <v>0</v>
      </c>
      <c r="CI23" s="66">
        <v>0</v>
      </c>
      <c r="CJ23" s="66">
        <v>0</v>
      </c>
      <c r="CK23" s="66">
        <v>0</v>
      </c>
      <c r="CL23" s="66">
        <v>16636</v>
      </c>
      <c r="CM23" s="66">
        <v>0</v>
      </c>
      <c r="CN23" s="66">
        <v>0</v>
      </c>
      <c r="CO23" s="66">
        <v>0</v>
      </c>
      <c r="CP23" s="66">
        <v>8700</v>
      </c>
      <c r="CQ23" s="66">
        <v>15073.93850130413</v>
      </c>
      <c r="CR23" s="66">
        <v>0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8">
        <v>1045389.1719215795</v>
      </c>
    </row>
    <row r="24" spans="1:106">
      <c r="A24" s="93">
        <v>224</v>
      </c>
      <c r="B24" s="64" t="s">
        <v>24</v>
      </c>
      <c r="C24" s="65" t="s">
        <v>259</v>
      </c>
      <c r="D24" s="65">
        <v>1</v>
      </c>
      <c r="E24" s="90">
        <v>325.7801187875869</v>
      </c>
      <c r="F24" s="90">
        <v>161</v>
      </c>
      <c r="G24" s="66">
        <v>167314</v>
      </c>
      <c r="H24" s="66">
        <v>93805.494861950006</v>
      </c>
      <c r="I24" s="66">
        <v>105743.20000000001</v>
      </c>
      <c r="J24" s="66">
        <v>0</v>
      </c>
      <c r="K24" s="66">
        <v>0</v>
      </c>
      <c r="L24" s="66">
        <v>75673.188250000007</v>
      </c>
      <c r="M24" s="66">
        <v>53397.391358024695</v>
      </c>
      <c r="N24" s="66">
        <v>0</v>
      </c>
      <c r="O24" s="66">
        <v>0</v>
      </c>
      <c r="P24" s="66">
        <v>0</v>
      </c>
      <c r="Q24" s="66">
        <v>64699.827616666633</v>
      </c>
      <c r="R24" s="66">
        <v>100469.68787677717</v>
      </c>
      <c r="S24" s="66">
        <v>0</v>
      </c>
      <c r="T24" s="66">
        <v>93805.494861950006</v>
      </c>
      <c r="U24" s="66">
        <v>93805.494861950006</v>
      </c>
      <c r="V24" s="66">
        <v>93805.494861950006</v>
      </c>
      <c r="W24" s="66">
        <v>93805.494861950006</v>
      </c>
      <c r="X24" s="66">
        <v>140708.24229292502</v>
      </c>
      <c r="Y24" s="66">
        <v>187610</v>
      </c>
      <c r="Z24" s="66">
        <v>51456</v>
      </c>
      <c r="AA24" s="66">
        <v>93805</v>
      </c>
      <c r="AB24" s="66">
        <v>51456</v>
      </c>
      <c r="AC24" s="66">
        <v>187610</v>
      </c>
      <c r="AD24" s="66">
        <v>51456</v>
      </c>
      <c r="AE24" s="66">
        <v>187610</v>
      </c>
      <c r="AF24" s="66">
        <v>51456</v>
      </c>
      <c r="AG24" s="66">
        <v>187610</v>
      </c>
      <c r="AH24" s="66">
        <v>187610</v>
      </c>
      <c r="AI24" s="66">
        <v>187610</v>
      </c>
      <c r="AJ24" s="66">
        <v>187610</v>
      </c>
      <c r="AK24" s="66">
        <v>187610</v>
      </c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0</v>
      </c>
      <c r="AR24" s="66">
        <v>0</v>
      </c>
      <c r="AS24" s="66">
        <v>0</v>
      </c>
      <c r="AT24" s="66">
        <v>0</v>
      </c>
      <c r="AU24" s="66">
        <v>46902.747430975003</v>
      </c>
      <c r="AV24" s="66">
        <v>46902.747430975003</v>
      </c>
      <c r="AW24" s="66">
        <v>375221.97944780003</v>
      </c>
      <c r="AX24" s="66">
        <v>25728</v>
      </c>
      <c r="AY24" s="66">
        <v>44063.376578947362</v>
      </c>
      <c r="AZ24" s="66">
        <v>187610.98972390001</v>
      </c>
      <c r="BA24" s="66">
        <v>0</v>
      </c>
      <c r="BB24" s="66">
        <v>0</v>
      </c>
      <c r="BC24" s="66">
        <v>70198</v>
      </c>
      <c r="BD24" s="66">
        <v>0</v>
      </c>
      <c r="BE24" s="66">
        <v>122918.01</v>
      </c>
      <c r="BF24" s="66">
        <v>2003.55</v>
      </c>
      <c r="BG24" s="66">
        <v>8000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7">
        <v>0</v>
      </c>
      <c r="BO24" s="67">
        <v>0</v>
      </c>
      <c r="BP24" s="67">
        <v>0</v>
      </c>
      <c r="BQ24" s="67">
        <v>0</v>
      </c>
      <c r="BR24" s="67">
        <v>0</v>
      </c>
      <c r="BS24" s="67">
        <v>0</v>
      </c>
      <c r="BT24" s="67">
        <v>0</v>
      </c>
      <c r="BU24" s="67">
        <v>0</v>
      </c>
      <c r="BV24" s="66">
        <v>0</v>
      </c>
      <c r="BW24" s="66">
        <v>0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3220</v>
      </c>
      <c r="CH24" s="66">
        <v>0</v>
      </c>
      <c r="CI24" s="66">
        <v>0</v>
      </c>
      <c r="CJ24" s="66">
        <v>0</v>
      </c>
      <c r="CK24" s="66">
        <v>0</v>
      </c>
      <c r="CL24" s="66">
        <v>18735.181632672156</v>
      </c>
      <c r="CM24" s="66">
        <v>0</v>
      </c>
      <c r="CN24" s="66">
        <v>0</v>
      </c>
      <c r="CO24" s="66">
        <v>0</v>
      </c>
      <c r="CP24" s="66">
        <v>28342.870334520059</v>
      </c>
      <c r="CQ24" s="66">
        <v>55559.577784751113</v>
      </c>
      <c r="CR24" s="66">
        <v>0</v>
      </c>
      <c r="CS24" s="66">
        <v>0</v>
      </c>
      <c r="CT24" s="66">
        <v>0</v>
      </c>
      <c r="CU24" s="66">
        <v>0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8">
        <v>4012949.042068684</v>
      </c>
    </row>
    <row r="25" spans="1:106">
      <c r="A25" s="93">
        <v>442</v>
      </c>
      <c r="B25" s="64" t="s">
        <v>25</v>
      </c>
      <c r="C25" s="65" t="s">
        <v>264</v>
      </c>
      <c r="D25" s="65">
        <v>1</v>
      </c>
      <c r="E25" s="90">
        <v>1417.9886078449999</v>
      </c>
      <c r="F25" s="90">
        <v>908</v>
      </c>
      <c r="G25" s="66">
        <v>167314</v>
      </c>
      <c r="H25" s="66">
        <v>93805.494861950006</v>
      </c>
      <c r="I25" s="66">
        <v>621241.30000000005</v>
      </c>
      <c r="J25" s="66">
        <v>93805.494861950006</v>
      </c>
      <c r="K25" s="66">
        <v>498262.8</v>
      </c>
      <c r="L25" s="66">
        <v>75673.188250000007</v>
      </c>
      <c r="M25" s="66">
        <v>53397.391358024695</v>
      </c>
      <c r="N25" s="66">
        <v>142923.43041666667</v>
      </c>
      <c r="O25" s="66">
        <v>46136.211875000001</v>
      </c>
      <c r="P25" s="66">
        <v>57250.597888888893</v>
      </c>
      <c r="Q25" s="66">
        <v>129399.65523333327</v>
      </c>
      <c r="R25" s="66">
        <v>100469.68787677717</v>
      </c>
      <c r="S25" s="66">
        <v>280270.83722435893</v>
      </c>
      <c r="T25" s="66">
        <v>93805.494861950006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328317.5</v>
      </c>
      <c r="AM25" s="66">
        <v>347078.5</v>
      </c>
      <c r="AN25" s="66">
        <v>422122.5</v>
      </c>
      <c r="AO25" s="66">
        <v>1557163.0000000002</v>
      </c>
      <c r="AP25" s="66">
        <v>1116279.5</v>
      </c>
      <c r="AQ25" s="66">
        <v>928669.5</v>
      </c>
      <c r="AR25" s="66">
        <v>938050</v>
      </c>
      <c r="AS25" s="66">
        <v>0</v>
      </c>
      <c r="AT25" s="66">
        <v>0</v>
      </c>
      <c r="AU25" s="66">
        <v>93805.494861950006</v>
      </c>
      <c r="AV25" s="66">
        <v>375221.97944780003</v>
      </c>
      <c r="AW25" s="66">
        <v>1219471.4332053501</v>
      </c>
      <c r="AX25" s="66">
        <v>77184</v>
      </c>
      <c r="AY25" s="66">
        <v>44063.376578947362</v>
      </c>
      <c r="AZ25" s="66">
        <v>1969915.3921009502</v>
      </c>
      <c r="BA25" s="66">
        <v>51456</v>
      </c>
      <c r="BB25" s="66">
        <v>404246</v>
      </c>
      <c r="BC25" s="66">
        <v>0</v>
      </c>
      <c r="BD25" s="66">
        <v>52598</v>
      </c>
      <c r="BE25" s="66">
        <v>464372.49</v>
      </c>
      <c r="BF25" s="66">
        <v>7569.21</v>
      </c>
      <c r="BG25" s="66">
        <v>34825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7">
        <v>0</v>
      </c>
      <c r="BO25" s="67">
        <v>0</v>
      </c>
      <c r="BP25" s="67">
        <v>0</v>
      </c>
      <c r="BQ25" s="67">
        <v>0</v>
      </c>
      <c r="BR25" s="67">
        <v>85000</v>
      </c>
      <c r="BS25" s="67">
        <v>0</v>
      </c>
      <c r="BT25" s="67">
        <v>0</v>
      </c>
      <c r="BU25" s="67">
        <v>0</v>
      </c>
      <c r="BV25" s="66">
        <v>93805</v>
      </c>
      <c r="BW25" s="66">
        <v>87490.489861949958</v>
      </c>
      <c r="BX25" s="66">
        <v>125846.227</v>
      </c>
      <c r="BY25" s="66">
        <v>99697</v>
      </c>
      <c r="BZ25" s="66">
        <v>187610</v>
      </c>
      <c r="CA25" s="66">
        <v>187610</v>
      </c>
      <c r="CB25" s="66">
        <v>23000</v>
      </c>
      <c r="CC25" s="66">
        <v>5000</v>
      </c>
      <c r="CD25" s="66">
        <v>100000</v>
      </c>
      <c r="CE25" s="66">
        <v>99451.195000000007</v>
      </c>
      <c r="CF25" s="66">
        <v>12240</v>
      </c>
      <c r="CG25" s="66">
        <v>18160</v>
      </c>
      <c r="CH25" s="66">
        <v>150120</v>
      </c>
      <c r="CI25" s="66">
        <v>0</v>
      </c>
      <c r="CJ25" s="66">
        <v>0</v>
      </c>
      <c r="CK25" s="66">
        <v>0</v>
      </c>
      <c r="CL25" s="66">
        <v>172595.55989232261</v>
      </c>
      <c r="CM25" s="66">
        <v>0</v>
      </c>
      <c r="CN25" s="66">
        <v>0</v>
      </c>
      <c r="CO25" s="66">
        <v>0</v>
      </c>
      <c r="CP25" s="66">
        <v>123365.00888251499</v>
      </c>
      <c r="CQ25" s="66">
        <v>192959.71433855843</v>
      </c>
      <c r="CR25" s="66">
        <v>0</v>
      </c>
      <c r="CS25" s="66">
        <v>453804</v>
      </c>
      <c r="CT25" s="66">
        <v>0</v>
      </c>
      <c r="CU25" s="66">
        <v>0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8">
        <v>15103918.655879242</v>
      </c>
    </row>
    <row r="26" spans="1:106">
      <c r="A26" s="93">
        <v>455</v>
      </c>
      <c r="B26" s="64" t="s">
        <v>26</v>
      </c>
      <c r="C26" s="65" t="s">
        <v>260</v>
      </c>
      <c r="D26" s="65">
        <v>4</v>
      </c>
      <c r="E26" s="90">
        <v>385.07866162725401</v>
      </c>
      <c r="F26" s="90">
        <v>319</v>
      </c>
      <c r="G26" s="66">
        <v>167314</v>
      </c>
      <c r="H26" s="66">
        <v>93805.494861950006</v>
      </c>
      <c r="I26" s="66">
        <v>171832.7</v>
      </c>
      <c r="J26" s="66">
        <v>0</v>
      </c>
      <c r="K26" s="66">
        <v>162477</v>
      </c>
      <c r="L26" s="66">
        <v>75673.188250000007</v>
      </c>
      <c r="M26" s="66">
        <v>53397.391358024695</v>
      </c>
      <c r="N26" s="66">
        <v>0</v>
      </c>
      <c r="O26" s="66">
        <v>46136.211875000001</v>
      </c>
      <c r="P26" s="66">
        <v>57250.597888888893</v>
      </c>
      <c r="Q26" s="66">
        <v>129399.65523333327</v>
      </c>
      <c r="R26" s="66">
        <v>100469.68787677717</v>
      </c>
      <c r="S26" s="66">
        <v>80077.382064102552</v>
      </c>
      <c r="T26" s="66">
        <v>93805.494861950006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0</v>
      </c>
      <c r="AL26" s="66">
        <v>0</v>
      </c>
      <c r="AM26" s="66">
        <v>0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2102257.5299999998</v>
      </c>
      <c r="AU26" s="66">
        <v>93805.494861950006</v>
      </c>
      <c r="AV26" s="66">
        <v>281416.48458585003</v>
      </c>
      <c r="AW26" s="66">
        <v>1219471.4332053501</v>
      </c>
      <c r="AX26" s="66">
        <v>231552</v>
      </c>
      <c r="AY26" s="66">
        <v>132190.12973684209</v>
      </c>
      <c r="AZ26" s="66">
        <v>281416.48458585003</v>
      </c>
      <c r="BA26" s="66">
        <v>0</v>
      </c>
      <c r="BB26" s="66">
        <v>0</v>
      </c>
      <c r="BC26" s="66">
        <v>0</v>
      </c>
      <c r="BD26" s="66">
        <v>40460</v>
      </c>
      <c r="BE26" s="66">
        <v>149062.47</v>
      </c>
      <c r="BF26" s="66">
        <v>2429.6999999999998</v>
      </c>
      <c r="BG26" s="66">
        <v>9700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0</v>
      </c>
      <c r="BN26" s="67">
        <v>132179</v>
      </c>
      <c r="BO26" s="67">
        <v>20000</v>
      </c>
      <c r="BP26" s="67">
        <v>4000</v>
      </c>
      <c r="BQ26" s="67">
        <v>3000</v>
      </c>
      <c r="BR26" s="67">
        <v>0</v>
      </c>
      <c r="BS26" s="67">
        <v>0</v>
      </c>
      <c r="BT26" s="67">
        <v>0</v>
      </c>
      <c r="BU26" s="67">
        <v>0</v>
      </c>
      <c r="BV26" s="66">
        <v>93805</v>
      </c>
      <c r="BW26" s="66">
        <v>87490.489861949958</v>
      </c>
      <c r="BX26" s="66">
        <v>0</v>
      </c>
      <c r="BY26" s="66">
        <v>0</v>
      </c>
      <c r="BZ26" s="66">
        <v>93805</v>
      </c>
      <c r="CA26" s="66">
        <v>0</v>
      </c>
      <c r="CB26" s="66">
        <v>0</v>
      </c>
      <c r="CC26" s="66">
        <v>0</v>
      </c>
      <c r="CD26" s="66">
        <v>0</v>
      </c>
      <c r="CE26" s="66">
        <v>99451.195000000007</v>
      </c>
      <c r="CF26" s="66">
        <v>12240</v>
      </c>
      <c r="CG26" s="66">
        <v>12760</v>
      </c>
      <c r="CH26" s="66">
        <v>0</v>
      </c>
      <c r="CI26" s="66">
        <v>0</v>
      </c>
      <c r="CJ26" s="66">
        <v>0</v>
      </c>
      <c r="CK26" s="66">
        <v>0</v>
      </c>
      <c r="CL26" s="66">
        <v>52684.284097126496</v>
      </c>
      <c r="CM26" s="66">
        <v>99451.195000000007</v>
      </c>
      <c r="CN26" s="66">
        <v>0</v>
      </c>
      <c r="CO26" s="66">
        <v>0</v>
      </c>
      <c r="CP26" s="66">
        <v>33501.843561571099</v>
      </c>
      <c r="CQ26" s="66">
        <v>86589.761268688031</v>
      </c>
      <c r="CR26" s="66">
        <v>0</v>
      </c>
      <c r="CS26" s="66">
        <v>0</v>
      </c>
      <c r="CT26" s="66">
        <v>0</v>
      </c>
      <c r="CU26" s="66">
        <v>0</v>
      </c>
      <c r="CV26" s="66">
        <v>0</v>
      </c>
      <c r="CW26" s="66">
        <v>0</v>
      </c>
      <c r="CX26" s="66">
        <v>0</v>
      </c>
      <c r="CY26" s="66">
        <v>70885</v>
      </c>
      <c r="CZ26" s="66">
        <v>46902.5</v>
      </c>
      <c r="DA26" s="66">
        <v>0</v>
      </c>
      <c r="DB26" s="68">
        <v>6724145.8000352047</v>
      </c>
    </row>
    <row r="27" spans="1:106">
      <c r="A27" s="93">
        <v>405</v>
      </c>
      <c r="B27" s="64" t="s">
        <v>27</v>
      </c>
      <c r="C27" s="65" t="s">
        <v>263</v>
      </c>
      <c r="D27" s="65">
        <v>3</v>
      </c>
      <c r="E27" s="90">
        <v>1379.7103845884174</v>
      </c>
      <c r="F27" s="90">
        <v>102</v>
      </c>
      <c r="G27" s="66">
        <v>167314</v>
      </c>
      <c r="H27" s="66">
        <v>93805.494861950006</v>
      </c>
      <c r="I27" s="66">
        <v>608023.39999999991</v>
      </c>
      <c r="J27" s="66">
        <v>318938.68253063003</v>
      </c>
      <c r="K27" s="66">
        <v>0</v>
      </c>
      <c r="L27" s="66">
        <v>75673.188250000007</v>
      </c>
      <c r="M27" s="66">
        <v>53397.391358024695</v>
      </c>
      <c r="N27" s="66">
        <v>138839.90383333334</v>
      </c>
      <c r="O27" s="66">
        <v>0</v>
      </c>
      <c r="P27" s="66">
        <v>0</v>
      </c>
      <c r="Q27" s="66">
        <v>64699.827616666633</v>
      </c>
      <c r="R27" s="66">
        <v>150704.53181516577</v>
      </c>
      <c r="S27" s="66">
        <v>160154.7641282051</v>
      </c>
      <c r="T27" s="66">
        <v>93805.494861950006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1894861</v>
      </c>
      <c r="AM27" s="66">
        <v>1960524.4999999998</v>
      </c>
      <c r="AN27" s="66">
        <v>2026188.0000000002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187610.98972390001</v>
      </c>
      <c r="AV27" s="66">
        <v>281416.48458585003</v>
      </c>
      <c r="AW27" s="66">
        <v>938054.94861950004</v>
      </c>
      <c r="AX27" s="66">
        <v>0</v>
      </c>
      <c r="AY27" s="66">
        <v>0</v>
      </c>
      <c r="AZ27" s="66">
        <v>281416.48458585003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33525</v>
      </c>
      <c r="BH27" s="66">
        <v>99451.195000000007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7">
        <v>0</v>
      </c>
      <c r="BO27" s="67">
        <v>0</v>
      </c>
      <c r="BP27" s="67">
        <v>0</v>
      </c>
      <c r="BQ27" s="67">
        <v>0</v>
      </c>
      <c r="BR27" s="67">
        <v>0</v>
      </c>
      <c r="BS27" s="67">
        <v>0</v>
      </c>
      <c r="BT27" s="67">
        <v>0</v>
      </c>
      <c r="BU27" s="67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281415</v>
      </c>
      <c r="CB27" s="66">
        <v>23000</v>
      </c>
      <c r="CC27" s="66">
        <v>5000</v>
      </c>
      <c r="CD27" s="66">
        <v>100000</v>
      </c>
      <c r="CE27" s="66">
        <v>0</v>
      </c>
      <c r="CF27" s="66">
        <v>0</v>
      </c>
      <c r="CG27" s="66">
        <v>0</v>
      </c>
      <c r="CH27" s="66">
        <v>0</v>
      </c>
      <c r="CI27" s="66">
        <v>0</v>
      </c>
      <c r="CJ27" s="66">
        <v>0</v>
      </c>
      <c r="CK27" s="66">
        <v>0</v>
      </c>
      <c r="CL27" s="66">
        <v>95318.565585776189</v>
      </c>
      <c r="CM27" s="66">
        <v>0</v>
      </c>
      <c r="CN27" s="66">
        <v>0</v>
      </c>
      <c r="CO27" s="66">
        <v>0</v>
      </c>
      <c r="CP27" s="66">
        <v>120034.80345919231</v>
      </c>
      <c r="CQ27" s="66">
        <v>149644.42922656538</v>
      </c>
      <c r="CR27" s="66">
        <v>2014575.3812531978</v>
      </c>
      <c r="CS27" s="66">
        <v>0</v>
      </c>
      <c r="CT27" s="66">
        <v>0</v>
      </c>
      <c r="CU27" s="66">
        <v>0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8">
        <v>12417393.461295756</v>
      </c>
    </row>
    <row r="28" spans="1:106">
      <c r="A28" s="93">
        <v>349</v>
      </c>
      <c r="B28" s="64" t="s">
        <v>120</v>
      </c>
      <c r="C28" s="65" t="s">
        <v>259</v>
      </c>
      <c r="D28" s="65">
        <v>4</v>
      </c>
      <c r="E28" s="90">
        <v>512.80082359759808</v>
      </c>
      <c r="F28" s="90">
        <v>236</v>
      </c>
      <c r="G28" s="66">
        <v>167314</v>
      </c>
      <c r="H28" s="66">
        <v>93805.494861950006</v>
      </c>
      <c r="I28" s="66">
        <v>171832.7</v>
      </c>
      <c r="J28" s="66">
        <v>0</v>
      </c>
      <c r="K28" s="66">
        <v>0</v>
      </c>
      <c r="L28" s="66">
        <v>75673.188250000007</v>
      </c>
      <c r="M28" s="66">
        <v>53397.391358024695</v>
      </c>
      <c r="N28" s="66">
        <v>53085.845583333343</v>
      </c>
      <c r="O28" s="66">
        <v>0</v>
      </c>
      <c r="P28" s="66">
        <v>0</v>
      </c>
      <c r="Q28" s="66">
        <v>64699.827616666633</v>
      </c>
      <c r="R28" s="66">
        <v>50234.843938388585</v>
      </c>
      <c r="S28" s="66">
        <v>120116.07309615382</v>
      </c>
      <c r="T28" s="66">
        <v>93805.494861950006</v>
      </c>
      <c r="U28" s="66">
        <v>93805.494861950006</v>
      </c>
      <c r="V28" s="66">
        <v>93805.494861950006</v>
      </c>
      <c r="W28" s="66">
        <v>93805.494861950006</v>
      </c>
      <c r="X28" s="66">
        <v>140708.24229292502</v>
      </c>
      <c r="Y28" s="66">
        <v>375220</v>
      </c>
      <c r="Z28" s="66">
        <v>102912</v>
      </c>
      <c r="AA28" s="66">
        <v>0</v>
      </c>
      <c r="AB28" s="66">
        <v>0</v>
      </c>
      <c r="AC28" s="66">
        <v>469025</v>
      </c>
      <c r="AD28" s="66">
        <v>128640</v>
      </c>
      <c r="AE28" s="66">
        <v>281415</v>
      </c>
      <c r="AF28" s="66">
        <v>77184</v>
      </c>
      <c r="AG28" s="66">
        <v>375220</v>
      </c>
      <c r="AH28" s="66">
        <v>281415</v>
      </c>
      <c r="AI28" s="66">
        <v>281415</v>
      </c>
      <c r="AJ28" s="66">
        <v>281415</v>
      </c>
      <c r="AK28" s="66">
        <v>187610</v>
      </c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93805.494861950006</v>
      </c>
      <c r="AV28" s="66">
        <v>93805.494861950006</v>
      </c>
      <c r="AW28" s="66">
        <v>562832.96917170007</v>
      </c>
      <c r="AX28" s="66">
        <v>102912</v>
      </c>
      <c r="AY28" s="66">
        <v>0</v>
      </c>
      <c r="AZ28" s="66">
        <v>656638.46403365</v>
      </c>
      <c r="BA28" s="66">
        <v>0</v>
      </c>
      <c r="BB28" s="66">
        <v>93805.494861950006</v>
      </c>
      <c r="BC28" s="66">
        <v>0</v>
      </c>
      <c r="BD28" s="66">
        <v>0</v>
      </c>
      <c r="BE28" s="66">
        <v>191596.01</v>
      </c>
      <c r="BF28" s="66">
        <v>3122.99</v>
      </c>
      <c r="BG28" s="66">
        <v>12450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7">
        <v>0</v>
      </c>
      <c r="BO28" s="67">
        <v>0</v>
      </c>
      <c r="BP28" s="67">
        <v>0</v>
      </c>
      <c r="BQ28" s="67">
        <v>0</v>
      </c>
      <c r="BR28" s="67">
        <v>0</v>
      </c>
      <c r="BS28" s="67">
        <v>0</v>
      </c>
      <c r="BT28" s="67">
        <v>0</v>
      </c>
      <c r="BU28" s="67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4720</v>
      </c>
      <c r="CH28" s="66">
        <v>315900</v>
      </c>
      <c r="CI28" s="66">
        <v>0</v>
      </c>
      <c r="CJ28" s="66">
        <v>0</v>
      </c>
      <c r="CK28" s="66">
        <v>0</v>
      </c>
      <c r="CL28" s="66">
        <v>26728.572316952974</v>
      </c>
      <c r="CM28" s="66">
        <v>0</v>
      </c>
      <c r="CN28" s="66">
        <v>0</v>
      </c>
      <c r="CO28" s="66">
        <v>0</v>
      </c>
      <c r="CP28" s="66">
        <v>44613.671652991034</v>
      </c>
      <c r="CQ28" s="66">
        <v>91908.907563546643</v>
      </c>
      <c r="CR28" s="66">
        <v>0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8">
        <v>6502400.6557699339</v>
      </c>
    </row>
    <row r="29" spans="1:106">
      <c r="A29" s="93">
        <v>231</v>
      </c>
      <c r="B29" s="64" t="s">
        <v>28</v>
      </c>
      <c r="C29" s="65" t="s">
        <v>259</v>
      </c>
      <c r="D29" s="65">
        <v>7</v>
      </c>
      <c r="E29" s="90">
        <v>263</v>
      </c>
      <c r="F29" s="90">
        <v>202</v>
      </c>
      <c r="G29" s="66">
        <v>167314</v>
      </c>
      <c r="H29" s="66">
        <v>93805.494861950006</v>
      </c>
      <c r="I29" s="66">
        <v>0</v>
      </c>
      <c r="J29" s="66">
        <v>0</v>
      </c>
      <c r="K29" s="66">
        <v>0</v>
      </c>
      <c r="L29" s="66">
        <v>37836.594125000003</v>
      </c>
      <c r="M29" s="66">
        <v>53397.391358024695</v>
      </c>
      <c r="N29" s="66">
        <v>0</v>
      </c>
      <c r="O29" s="66">
        <v>0</v>
      </c>
      <c r="P29" s="66">
        <v>0</v>
      </c>
      <c r="Q29" s="66">
        <v>64699.827616666633</v>
      </c>
      <c r="R29" s="66">
        <v>50234.843938388585</v>
      </c>
      <c r="S29" s="66">
        <v>40038.691032051276</v>
      </c>
      <c r="T29" s="66">
        <v>46902.747430975003</v>
      </c>
      <c r="U29" s="66">
        <v>93805.494861950006</v>
      </c>
      <c r="V29" s="66">
        <v>93805.494861950006</v>
      </c>
      <c r="W29" s="66">
        <v>93805.494861950006</v>
      </c>
      <c r="X29" s="66">
        <v>0</v>
      </c>
      <c r="Y29" s="66">
        <v>93805</v>
      </c>
      <c r="Z29" s="66">
        <v>25728</v>
      </c>
      <c r="AA29" s="66">
        <v>93805</v>
      </c>
      <c r="AB29" s="66">
        <v>25728</v>
      </c>
      <c r="AC29" s="66">
        <v>93805</v>
      </c>
      <c r="AD29" s="66">
        <v>25728</v>
      </c>
      <c r="AE29" s="66">
        <v>187610</v>
      </c>
      <c r="AF29" s="66">
        <v>51456</v>
      </c>
      <c r="AG29" s="66">
        <v>187610</v>
      </c>
      <c r="AH29" s="66">
        <v>187610</v>
      </c>
      <c r="AI29" s="66">
        <v>187610</v>
      </c>
      <c r="AJ29" s="66">
        <v>187610</v>
      </c>
      <c r="AK29" s="66">
        <v>93805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93805.494861950006</v>
      </c>
      <c r="AV29" s="66">
        <v>46902.747430975003</v>
      </c>
      <c r="AW29" s="66">
        <v>469027.47430975002</v>
      </c>
      <c r="AX29" s="66">
        <v>51456</v>
      </c>
      <c r="AY29" s="66">
        <v>0</v>
      </c>
      <c r="AZ29" s="66">
        <v>0</v>
      </c>
      <c r="BA29" s="66">
        <v>0</v>
      </c>
      <c r="BB29" s="66">
        <v>0</v>
      </c>
      <c r="BC29" s="66">
        <v>70198</v>
      </c>
      <c r="BD29" s="66">
        <v>0</v>
      </c>
      <c r="BE29" s="66">
        <v>94822.46</v>
      </c>
      <c r="BF29" s="66">
        <v>1545.59</v>
      </c>
      <c r="BG29" s="66">
        <v>6175</v>
      </c>
      <c r="BH29" s="66">
        <v>0</v>
      </c>
      <c r="BI29" s="66">
        <v>0</v>
      </c>
      <c r="BJ29" s="66">
        <v>0</v>
      </c>
      <c r="BK29" s="66">
        <v>0</v>
      </c>
      <c r="BL29" s="66">
        <v>93805</v>
      </c>
      <c r="BM29" s="66">
        <v>132179</v>
      </c>
      <c r="BN29" s="67">
        <v>0</v>
      </c>
      <c r="BO29" s="67">
        <v>0</v>
      </c>
      <c r="BP29" s="67">
        <v>0</v>
      </c>
      <c r="BQ29" s="67">
        <v>0</v>
      </c>
      <c r="BR29" s="67">
        <v>0</v>
      </c>
      <c r="BS29" s="67">
        <v>0</v>
      </c>
      <c r="BT29" s="67">
        <v>0</v>
      </c>
      <c r="BU29" s="67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8080</v>
      </c>
      <c r="CH29" s="66">
        <v>91800</v>
      </c>
      <c r="CI29" s="66">
        <v>0</v>
      </c>
      <c r="CJ29" s="66">
        <v>0</v>
      </c>
      <c r="CK29" s="66">
        <v>0</v>
      </c>
      <c r="CL29" s="66">
        <v>16015.030386740331</v>
      </c>
      <c r="CM29" s="66">
        <v>0</v>
      </c>
      <c r="CN29" s="66">
        <v>0</v>
      </c>
      <c r="CO29" s="66">
        <v>0</v>
      </c>
      <c r="CP29" s="66">
        <v>22881</v>
      </c>
      <c r="CQ29" s="66">
        <v>45458.216873273712</v>
      </c>
      <c r="CR29" s="66">
        <v>0</v>
      </c>
      <c r="CS29" s="66">
        <v>0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8">
        <v>3521707.088811595</v>
      </c>
    </row>
    <row r="30" spans="1:106">
      <c r="A30" s="93">
        <v>467</v>
      </c>
      <c r="B30" s="64" t="s">
        <v>29</v>
      </c>
      <c r="C30" s="65" t="s">
        <v>260</v>
      </c>
      <c r="D30" s="65">
        <v>5</v>
      </c>
      <c r="E30" s="90">
        <v>662.32238996641252</v>
      </c>
      <c r="F30" s="90">
        <v>504</v>
      </c>
      <c r="G30" s="66">
        <v>167314</v>
      </c>
      <c r="H30" s="66">
        <v>93805.494861950006</v>
      </c>
      <c r="I30" s="66">
        <v>290793.80000000005</v>
      </c>
      <c r="J30" s="66">
        <v>0</v>
      </c>
      <c r="K30" s="66">
        <v>281626.8</v>
      </c>
      <c r="L30" s="66">
        <v>75673.188250000007</v>
      </c>
      <c r="M30" s="66">
        <v>53397.391358024695</v>
      </c>
      <c r="N30" s="66">
        <v>69419.951916666672</v>
      </c>
      <c r="O30" s="66">
        <v>46136.211875000001</v>
      </c>
      <c r="P30" s="66">
        <v>57250.597888888893</v>
      </c>
      <c r="Q30" s="66">
        <v>64699.827616666633</v>
      </c>
      <c r="R30" s="66">
        <v>200939.37575355434</v>
      </c>
      <c r="S30" s="66">
        <v>120116.07309615382</v>
      </c>
      <c r="T30" s="66">
        <v>93805.494861950006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3313290.96</v>
      </c>
      <c r="AU30" s="66">
        <v>93805.494861950006</v>
      </c>
      <c r="AV30" s="66">
        <v>375221.97944780003</v>
      </c>
      <c r="AW30" s="66">
        <v>1594693.41265315</v>
      </c>
      <c r="AX30" s="66">
        <v>154368</v>
      </c>
      <c r="AY30" s="66">
        <v>88126.753157894724</v>
      </c>
      <c r="AZ30" s="66">
        <v>93805.494861950006</v>
      </c>
      <c r="BA30" s="66">
        <v>0</v>
      </c>
      <c r="BB30" s="66">
        <v>0</v>
      </c>
      <c r="BC30" s="66">
        <v>0</v>
      </c>
      <c r="BD30" s="66">
        <v>56644</v>
      </c>
      <c r="BE30" s="66">
        <v>251299.04</v>
      </c>
      <c r="BF30" s="66">
        <v>4096.1400000000003</v>
      </c>
      <c r="BG30" s="66">
        <v>16350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7">
        <v>132179</v>
      </c>
      <c r="BO30" s="67">
        <v>30000</v>
      </c>
      <c r="BP30" s="67">
        <v>6000</v>
      </c>
      <c r="BQ30" s="67">
        <v>4500</v>
      </c>
      <c r="BR30" s="67">
        <v>85000</v>
      </c>
      <c r="BS30" s="67">
        <v>0</v>
      </c>
      <c r="BT30" s="67">
        <v>0</v>
      </c>
      <c r="BU30" s="67">
        <v>0</v>
      </c>
      <c r="BV30" s="66">
        <v>93805</v>
      </c>
      <c r="BW30" s="66">
        <v>87490.489861949958</v>
      </c>
      <c r="BX30" s="66">
        <v>125846.227</v>
      </c>
      <c r="BY30" s="66">
        <v>99697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99451.195000000007</v>
      </c>
      <c r="CF30" s="66">
        <v>12240</v>
      </c>
      <c r="CG30" s="66">
        <v>20160</v>
      </c>
      <c r="CH30" s="66">
        <v>0</v>
      </c>
      <c r="CI30" s="66">
        <v>0</v>
      </c>
      <c r="CJ30" s="66">
        <v>0</v>
      </c>
      <c r="CK30" s="66">
        <v>0</v>
      </c>
      <c r="CL30" s="66">
        <v>91937.561218253148</v>
      </c>
      <c r="CM30" s="66">
        <v>99451.195000000007</v>
      </c>
      <c r="CN30" s="66">
        <v>0</v>
      </c>
      <c r="CO30" s="66">
        <v>105000</v>
      </c>
      <c r="CP30" s="66">
        <v>57622.047927077889</v>
      </c>
      <c r="CQ30" s="66">
        <v>112907.89038692399</v>
      </c>
      <c r="CR30" s="66">
        <v>0</v>
      </c>
      <c r="CS30" s="66">
        <v>0</v>
      </c>
      <c r="CT30" s="66">
        <v>0</v>
      </c>
      <c r="CU30" s="66">
        <v>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8">
        <v>8919967.0888558049</v>
      </c>
    </row>
    <row r="31" spans="1:106">
      <c r="A31" s="93">
        <v>457</v>
      </c>
      <c r="B31" s="64" t="s">
        <v>30</v>
      </c>
      <c r="C31" s="65" t="s">
        <v>260</v>
      </c>
      <c r="D31" s="65">
        <v>6</v>
      </c>
      <c r="E31" s="90">
        <v>995</v>
      </c>
      <c r="F31" s="90">
        <v>723</v>
      </c>
      <c r="G31" s="66">
        <v>167314</v>
      </c>
      <c r="H31" s="66">
        <v>93805.494861950006</v>
      </c>
      <c r="I31" s="66">
        <v>436190.69999999995</v>
      </c>
      <c r="J31" s="66">
        <v>0</v>
      </c>
      <c r="K31" s="66">
        <v>433272</v>
      </c>
      <c r="L31" s="66">
        <v>75673.188250000007</v>
      </c>
      <c r="M31" s="66">
        <v>53397.391358024695</v>
      </c>
      <c r="N31" s="66">
        <v>102088.16458333335</v>
      </c>
      <c r="O31" s="66">
        <v>46136.211875000001</v>
      </c>
      <c r="P31" s="66">
        <v>57250.597888888893</v>
      </c>
      <c r="Q31" s="66">
        <v>64699.827616666633</v>
      </c>
      <c r="R31" s="66">
        <v>200939.37575355434</v>
      </c>
      <c r="S31" s="66">
        <v>160154.7641282051</v>
      </c>
      <c r="T31" s="66">
        <v>93805.494861950006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3659007.73</v>
      </c>
      <c r="AU31" s="66">
        <v>93805.494861950006</v>
      </c>
      <c r="AV31" s="66">
        <v>422124.72687877505</v>
      </c>
      <c r="AW31" s="66">
        <v>2345137.37154875</v>
      </c>
      <c r="AX31" s="66">
        <v>283008</v>
      </c>
      <c r="AY31" s="66">
        <v>44063.376578947362</v>
      </c>
      <c r="AZ31" s="66">
        <v>23214.491152704799</v>
      </c>
      <c r="BA31" s="66">
        <v>0</v>
      </c>
      <c r="BB31" s="66">
        <v>0</v>
      </c>
      <c r="BC31" s="66">
        <v>0</v>
      </c>
      <c r="BD31" s="66">
        <v>60690</v>
      </c>
      <c r="BE31" s="66">
        <v>374607.27</v>
      </c>
      <c r="BF31" s="66">
        <v>6106.05</v>
      </c>
      <c r="BG31" s="66">
        <v>24375</v>
      </c>
      <c r="BH31" s="66">
        <v>99451.195000000007</v>
      </c>
      <c r="BI31" s="66">
        <v>0</v>
      </c>
      <c r="BJ31" s="66">
        <v>0</v>
      </c>
      <c r="BK31" s="66">
        <v>93805.494861950006</v>
      </c>
      <c r="BL31" s="66">
        <v>0</v>
      </c>
      <c r="BM31" s="66">
        <v>0</v>
      </c>
      <c r="BN31" s="67">
        <v>132179</v>
      </c>
      <c r="BO31" s="67">
        <v>40000</v>
      </c>
      <c r="BP31" s="67">
        <v>8000</v>
      </c>
      <c r="BQ31" s="67">
        <v>6000</v>
      </c>
      <c r="BR31" s="67">
        <v>0</v>
      </c>
      <c r="BS31" s="67">
        <v>0</v>
      </c>
      <c r="BT31" s="67">
        <v>99451.195000000007</v>
      </c>
      <c r="BU31" s="67">
        <v>15000</v>
      </c>
      <c r="BV31" s="66">
        <v>93805</v>
      </c>
      <c r="BW31" s="66">
        <v>87490.489861949958</v>
      </c>
      <c r="BX31" s="66">
        <v>0</v>
      </c>
      <c r="BY31" s="66">
        <v>0</v>
      </c>
      <c r="BZ31" s="66">
        <v>93805</v>
      </c>
      <c r="CA31" s="66">
        <v>0</v>
      </c>
      <c r="CB31" s="66">
        <v>0</v>
      </c>
      <c r="CC31" s="66">
        <v>0</v>
      </c>
      <c r="CD31" s="66">
        <v>0</v>
      </c>
      <c r="CE31" s="66">
        <v>99451.195000000007</v>
      </c>
      <c r="CF31" s="66">
        <v>12240</v>
      </c>
      <c r="CG31" s="66">
        <v>14460</v>
      </c>
      <c r="CH31" s="66">
        <v>0</v>
      </c>
      <c r="CI31" s="66">
        <v>0</v>
      </c>
      <c r="CJ31" s="66">
        <v>0</v>
      </c>
      <c r="CK31" s="66">
        <v>0</v>
      </c>
      <c r="CL31" s="66">
        <v>133426.04090909089</v>
      </c>
      <c r="CM31" s="66">
        <v>99451.195000000007</v>
      </c>
      <c r="CN31" s="66">
        <v>0</v>
      </c>
      <c r="CO31" s="66">
        <v>0</v>
      </c>
      <c r="CP31" s="66">
        <v>86565</v>
      </c>
      <c r="CQ31" s="66">
        <v>138708.71223090976</v>
      </c>
      <c r="CR31" s="66">
        <v>0</v>
      </c>
      <c r="CS31" s="66">
        <v>0</v>
      </c>
      <c r="CT31" s="66">
        <f>100893+25021.019818186</f>
        <v>125914.019818186</v>
      </c>
      <c r="CU31" s="66">
        <v>0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152560.69322421029</v>
      </c>
      <c r="DB31" s="68">
        <v>10952630.953105001</v>
      </c>
    </row>
    <row r="32" spans="1:106">
      <c r="A32" s="93">
        <v>232</v>
      </c>
      <c r="B32" s="64" t="s">
        <v>31</v>
      </c>
      <c r="C32" s="65" t="s">
        <v>259</v>
      </c>
      <c r="D32" s="65">
        <v>3</v>
      </c>
      <c r="E32" s="90">
        <v>477.2223012558253</v>
      </c>
      <c r="F32" s="90">
        <v>28</v>
      </c>
      <c r="G32" s="66">
        <v>167314</v>
      </c>
      <c r="H32" s="66">
        <v>93805.494861950006</v>
      </c>
      <c r="I32" s="66">
        <v>158614.79999999999</v>
      </c>
      <c r="J32" s="66">
        <v>0</v>
      </c>
      <c r="K32" s="66">
        <v>0</v>
      </c>
      <c r="L32" s="66">
        <v>75673.188250000007</v>
      </c>
      <c r="M32" s="66">
        <v>53397.391358024695</v>
      </c>
      <c r="N32" s="66">
        <v>49002.319000000003</v>
      </c>
      <c r="O32" s="66">
        <v>0</v>
      </c>
      <c r="P32" s="66">
        <v>0</v>
      </c>
      <c r="Q32" s="66">
        <v>64699.827616666633</v>
      </c>
      <c r="R32" s="66">
        <v>50234.843938388585</v>
      </c>
      <c r="S32" s="66">
        <v>80077.382064102552</v>
      </c>
      <c r="T32" s="66">
        <v>93805.494861950006</v>
      </c>
      <c r="U32" s="66">
        <v>93805.494861950006</v>
      </c>
      <c r="V32" s="66">
        <v>93805.494861950006</v>
      </c>
      <c r="W32" s="66">
        <v>93805.494861950006</v>
      </c>
      <c r="X32" s="66">
        <v>140708.24229292502</v>
      </c>
      <c r="Y32" s="66">
        <v>0</v>
      </c>
      <c r="Z32" s="66">
        <v>0</v>
      </c>
      <c r="AA32" s="66">
        <v>0</v>
      </c>
      <c r="AB32" s="66">
        <v>0</v>
      </c>
      <c r="AC32" s="66">
        <v>187610</v>
      </c>
      <c r="AD32" s="66">
        <v>51456</v>
      </c>
      <c r="AE32" s="66">
        <v>375220</v>
      </c>
      <c r="AF32" s="66">
        <v>102912</v>
      </c>
      <c r="AG32" s="66">
        <v>281415</v>
      </c>
      <c r="AH32" s="66">
        <v>281415</v>
      </c>
      <c r="AI32" s="66">
        <v>281415</v>
      </c>
      <c r="AJ32" s="66">
        <v>375220</v>
      </c>
      <c r="AK32" s="66">
        <v>281415</v>
      </c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46902.747430975003</v>
      </c>
      <c r="AV32" s="66">
        <v>93805.494861950006</v>
      </c>
      <c r="AW32" s="66">
        <v>281416.48458585003</v>
      </c>
      <c r="AX32" s="66">
        <v>0</v>
      </c>
      <c r="AY32" s="66">
        <v>0</v>
      </c>
      <c r="AZ32" s="66">
        <v>187610.98972390001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11950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7">
        <v>0</v>
      </c>
      <c r="BO32" s="67">
        <v>0</v>
      </c>
      <c r="BP32" s="67">
        <v>0</v>
      </c>
      <c r="BQ32" s="67">
        <v>0</v>
      </c>
      <c r="BR32" s="67">
        <v>0</v>
      </c>
      <c r="BS32" s="67">
        <v>0</v>
      </c>
      <c r="BT32" s="67">
        <v>0</v>
      </c>
      <c r="BU32" s="67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L32" s="66">
        <v>25083.811645690366</v>
      </c>
      <c r="CM32" s="66">
        <v>0</v>
      </c>
      <c r="CN32" s="66">
        <v>0</v>
      </c>
      <c r="CO32" s="66">
        <v>0</v>
      </c>
      <c r="CP32" s="66">
        <v>41518.340209256799</v>
      </c>
      <c r="CQ32" s="66">
        <v>62048.447781487979</v>
      </c>
      <c r="CR32" s="66">
        <v>17836.926233460195</v>
      </c>
      <c r="CS32" s="66">
        <v>0</v>
      </c>
      <c r="CT32" s="66">
        <v>0</v>
      </c>
      <c r="CU32" s="66">
        <v>0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8">
        <v>4295000.7113024276</v>
      </c>
    </row>
    <row r="33" spans="1:106">
      <c r="A33" s="93">
        <v>407</v>
      </c>
      <c r="B33" s="64" t="s">
        <v>32</v>
      </c>
      <c r="C33" s="65" t="s">
        <v>263</v>
      </c>
      <c r="D33" s="65">
        <v>6</v>
      </c>
      <c r="E33" s="90">
        <v>187.87275208722878</v>
      </c>
      <c r="F33" s="90">
        <v>132</v>
      </c>
      <c r="G33" s="66">
        <v>167314</v>
      </c>
      <c r="H33" s="66">
        <v>93805.494861950006</v>
      </c>
      <c r="I33" s="66">
        <v>79307.399999999994</v>
      </c>
      <c r="J33" s="66">
        <v>93805.494861950006</v>
      </c>
      <c r="K33" s="66">
        <v>0</v>
      </c>
      <c r="L33" s="66">
        <v>37836.594125000003</v>
      </c>
      <c r="M33" s="66">
        <v>53397.391358024695</v>
      </c>
      <c r="N33" s="66">
        <v>0</v>
      </c>
      <c r="O33" s="66">
        <v>0</v>
      </c>
      <c r="P33" s="66">
        <v>0</v>
      </c>
      <c r="Q33" s="66">
        <v>64699.827616666633</v>
      </c>
      <c r="R33" s="66">
        <v>150704.53181516577</v>
      </c>
      <c r="S33" s="66">
        <v>0</v>
      </c>
      <c r="T33" s="66">
        <v>46902.747430975003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262654</v>
      </c>
      <c r="AM33" s="66">
        <v>272034.5</v>
      </c>
      <c r="AN33" s="66">
        <v>272034.5</v>
      </c>
      <c r="AO33" s="66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0</v>
      </c>
      <c r="AU33" s="66">
        <v>93805.494861950006</v>
      </c>
      <c r="AV33" s="66">
        <v>187610.98972390001</v>
      </c>
      <c r="AW33" s="66">
        <v>656638.46403365</v>
      </c>
      <c r="AX33" s="66">
        <v>154368</v>
      </c>
      <c r="AY33" s="66">
        <v>44063.376578947362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80384.479999999996</v>
      </c>
      <c r="BF33" s="66">
        <v>1310.26</v>
      </c>
      <c r="BG33" s="66">
        <v>5225</v>
      </c>
      <c r="BH33" s="66">
        <v>99451.195000000007</v>
      </c>
      <c r="BI33" s="66">
        <v>0</v>
      </c>
      <c r="BJ33" s="66">
        <v>132179</v>
      </c>
      <c r="BK33" s="66">
        <v>0</v>
      </c>
      <c r="BL33" s="66">
        <v>93805</v>
      </c>
      <c r="BM33" s="66">
        <v>0</v>
      </c>
      <c r="BN33" s="67">
        <v>0</v>
      </c>
      <c r="BO33" s="67">
        <v>0</v>
      </c>
      <c r="BP33" s="67">
        <v>0</v>
      </c>
      <c r="BQ33" s="67">
        <v>0</v>
      </c>
      <c r="BR33" s="67">
        <v>0</v>
      </c>
      <c r="BS33" s="67">
        <v>0</v>
      </c>
      <c r="BT33" s="67">
        <v>0</v>
      </c>
      <c r="BU33" s="67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70353.75</v>
      </c>
      <c r="CA33" s="66">
        <v>187610</v>
      </c>
      <c r="CB33" s="66">
        <v>23000</v>
      </c>
      <c r="CC33" s="66">
        <v>5000</v>
      </c>
      <c r="CD33" s="66">
        <v>100000</v>
      </c>
      <c r="CE33" s="66">
        <v>0</v>
      </c>
      <c r="CF33" s="66">
        <v>0</v>
      </c>
      <c r="CG33" s="66">
        <v>2640</v>
      </c>
      <c r="CH33" s="66">
        <v>0</v>
      </c>
      <c r="CI33" s="66">
        <v>0</v>
      </c>
      <c r="CJ33" s="66">
        <v>0</v>
      </c>
      <c r="CK33" s="66">
        <v>0</v>
      </c>
      <c r="CL33" s="66">
        <v>15823.424828563329</v>
      </c>
      <c r="CM33" s="66">
        <v>0</v>
      </c>
      <c r="CN33" s="66">
        <v>0</v>
      </c>
      <c r="CO33" s="66">
        <v>0</v>
      </c>
      <c r="CP33" s="66">
        <v>16344.929431588904</v>
      </c>
      <c r="CQ33" s="66">
        <v>48753.345034022685</v>
      </c>
      <c r="CR33" s="66">
        <v>0</v>
      </c>
      <c r="CS33" s="66">
        <v>0</v>
      </c>
      <c r="CT33" s="66">
        <v>0</v>
      </c>
      <c r="CU33" s="66">
        <v>0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125929.94243764551</v>
      </c>
      <c r="DB33" s="68">
        <v>3738793.1339999996</v>
      </c>
    </row>
    <row r="34" spans="1:106">
      <c r="A34" s="93">
        <v>471</v>
      </c>
      <c r="B34" s="64" t="s">
        <v>33</v>
      </c>
      <c r="C34" s="65" t="s">
        <v>260</v>
      </c>
      <c r="D34" s="65">
        <v>1</v>
      </c>
      <c r="E34" s="90">
        <v>534</v>
      </c>
      <c r="F34" s="90">
        <v>163</v>
      </c>
      <c r="G34" s="66">
        <v>167314</v>
      </c>
      <c r="H34" s="66">
        <v>93805.494861950006</v>
      </c>
      <c r="I34" s="66">
        <v>237922.2</v>
      </c>
      <c r="J34" s="66">
        <v>0</v>
      </c>
      <c r="K34" s="66">
        <v>227467.80000000002</v>
      </c>
      <c r="L34" s="66">
        <v>75673.188250000007</v>
      </c>
      <c r="M34" s="66">
        <v>53397.391358024695</v>
      </c>
      <c r="N34" s="66">
        <v>53085.845583333343</v>
      </c>
      <c r="O34" s="66">
        <v>46136.211875000001</v>
      </c>
      <c r="P34" s="66">
        <v>57250.597888888893</v>
      </c>
      <c r="Q34" s="66">
        <v>64699.827616666633</v>
      </c>
      <c r="R34" s="66">
        <v>100469.68787677717</v>
      </c>
      <c r="S34" s="66">
        <v>120116.07309615382</v>
      </c>
      <c r="T34" s="66">
        <v>93805.494861950006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0</v>
      </c>
      <c r="AO34" s="66">
        <v>628493.5</v>
      </c>
      <c r="AP34" s="66">
        <v>590971.5</v>
      </c>
      <c r="AQ34" s="66">
        <v>450264</v>
      </c>
      <c r="AR34" s="66">
        <v>412742.00000000006</v>
      </c>
      <c r="AS34" s="66">
        <v>0</v>
      </c>
      <c r="AT34" s="66">
        <v>0</v>
      </c>
      <c r="AU34" s="66">
        <v>46902.747430975003</v>
      </c>
      <c r="AV34" s="66">
        <v>93805.494861950006</v>
      </c>
      <c r="AW34" s="66">
        <v>281416.48458585003</v>
      </c>
      <c r="AX34" s="66">
        <v>0</v>
      </c>
      <c r="AY34" s="66">
        <v>0</v>
      </c>
      <c r="AZ34" s="66">
        <v>5685.1815067848493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13125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7">
        <v>0</v>
      </c>
      <c r="BO34" s="67">
        <v>0</v>
      </c>
      <c r="BP34" s="67">
        <v>0</v>
      </c>
      <c r="BQ34" s="67">
        <v>0</v>
      </c>
      <c r="BR34" s="67">
        <v>0</v>
      </c>
      <c r="BS34" s="67">
        <v>0</v>
      </c>
      <c r="BT34" s="67">
        <v>0</v>
      </c>
      <c r="BU34" s="67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12240</v>
      </c>
      <c r="CG34" s="66">
        <v>3260</v>
      </c>
      <c r="CH34" s="66">
        <v>0</v>
      </c>
      <c r="CI34" s="66">
        <v>0</v>
      </c>
      <c r="CJ34" s="66">
        <v>0</v>
      </c>
      <c r="CK34" s="66">
        <v>0</v>
      </c>
      <c r="CL34" s="66">
        <v>72034.629411764705</v>
      </c>
      <c r="CM34" s="66">
        <v>0</v>
      </c>
      <c r="CN34" s="66">
        <v>0</v>
      </c>
      <c r="CO34" s="66">
        <v>0</v>
      </c>
      <c r="CP34" s="66">
        <v>46458</v>
      </c>
      <c r="CQ34" s="66">
        <v>58521.370824814563</v>
      </c>
      <c r="CR34" s="66">
        <v>0</v>
      </c>
      <c r="CS34" s="66">
        <v>2684933.081309116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8">
        <v>6791996.8032</v>
      </c>
    </row>
    <row r="35" spans="1:106">
      <c r="A35" s="93">
        <v>425</v>
      </c>
      <c r="B35" s="64" t="s">
        <v>184</v>
      </c>
      <c r="C35" s="65" t="s">
        <v>260</v>
      </c>
      <c r="D35" s="65">
        <v>7</v>
      </c>
      <c r="E35" s="90">
        <v>150</v>
      </c>
      <c r="F35" s="90">
        <v>134</v>
      </c>
      <c r="G35" s="66">
        <v>167314</v>
      </c>
      <c r="H35" s="66">
        <v>93805.494861950006</v>
      </c>
      <c r="I35" s="66">
        <v>0</v>
      </c>
      <c r="J35" s="66">
        <v>0</v>
      </c>
      <c r="K35" s="66">
        <v>108318</v>
      </c>
      <c r="L35" s="66">
        <v>75673.188250000007</v>
      </c>
      <c r="M35" s="66">
        <v>53397.391358024695</v>
      </c>
      <c r="N35" s="66">
        <v>0</v>
      </c>
      <c r="O35" s="66">
        <v>46136.211875000001</v>
      </c>
      <c r="P35" s="66">
        <v>57250.597888888893</v>
      </c>
      <c r="Q35" s="66">
        <v>64699.827616666633</v>
      </c>
      <c r="R35" s="66">
        <v>50234.843938388585</v>
      </c>
      <c r="S35" s="66">
        <v>40038.691032051276</v>
      </c>
      <c r="T35" s="66">
        <v>46902.747430975003</v>
      </c>
      <c r="U35" s="66">
        <v>93805.494861950006</v>
      </c>
      <c r="V35" s="66">
        <v>93805.494861950006</v>
      </c>
      <c r="W35" s="66">
        <v>93805.494861950006</v>
      </c>
      <c r="X35" s="66">
        <v>93805.494861950006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66">
        <v>590971.5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93805.494861950006</v>
      </c>
      <c r="AV35" s="66">
        <v>93805.494861950006</v>
      </c>
      <c r="AW35" s="66">
        <v>187610.98972390001</v>
      </c>
      <c r="AX35" s="66">
        <v>0</v>
      </c>
      <c r="AY35" s="66">
        <v>0</v>
      </c>
      <c r="AZ35" s="66">
        <v>93805.494861950006</v>
      </c>
      <c r="BA35" s="66">
        <v>0</v>
      </c>
      <c r="BB35" s="66">
        <v>0</v>
      </c>
      <c r="BC35" s="66">
        <v>0</v>
      </c>
      <c r="BD35" s="66">
        <v>0</v>
      </c>
      <c r="BE35" s="66">
        <v>46045.48</v>
      </c>
      <c r="BF35" s="66">
        <v>750.54</v>
      </c>
      <c r="BG35" s="66">
        <v>3000</v>
      </c>
      <c r="BH35" s="66">
        <v>0</v>
      </c>
      <c r="BI35" s="66">
        <v>0</v>
      </c>
      <c r="BJ35" s="66">
        <v>0</v>
      </c>
      <c r="BK35" s="66">
        <v>93805.494861950006</v>
      </c>
      <c r="BL35" s="66">
        <v>0</v>
      </c>
      <c r="BM35" s="66">
        <v>0</v>
      </c>
      <c r="BN35" s="67">
        <v>0</v>
      </c>
      <c r="BO35" s="67">
        <v>0</v>
      </c>
      <c r="BP35" s="67">
        <v>0</v>
      </c>
      <c r="BQ35" s="67">
        <v>0</v>
      </c>
      <c r="BR35" s="67">
        <v>0</v>
      </c>
      <c r="BS35" s="67">
        <v>0</v>
      </c>
      <c r="BT35" s="67">
        <v>0</v>
      </c>
      <c r="BU35" s="67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99451.195000000007</v>
      </c>
      <c r="CF35" s="66">
        <v>12240</v>
      </c>
      <c r="CG35" s="66">
        <v>5360</v>
      </c>
      <c r="CH35" s="66">
        <v>0</v>
      </c>
      <c r="CI35" s="66">
        <v>0</v>
      </c>
      <c r="CJ35" s="66">
        <v>0</v>
      </c>
      <c r="CK35" s="66">
        <v>0</v>
      </c>
      <c r="CL35" s="66">
        <v>30046.400000000001</v>
      </c>
      <c r="CM35" s="66">
        <v>0</v>
      </c>
      <c r="CN35" s="66">
        <v>0</v>
      </c>
      <c r="CO35" s="66">
        <v>0</v>
      </c>
      <c r="CP35" s="66">
        <v>13050</v>
      </c>
      <c r="CQ35" s="66">
        <v>36483.729568071678</v>
      </c>
      <c r="CR35" s="66">
        <v>0</v>
      </c>
      <c r="CS35" s="66">
        <v>230000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8">
        <v>2809224.7874395172</v>
      </c>
    </row>
    <row r="36" spans="1:106">
      <c r="A36" s="93">
        <v>238</v>
      </c>
      <c r="B36" s="64" t="s">
        <v>34</v>
      </c>
      <c r="C36" s="65" t="s">
        <v>259</v>
      </c>
      <c r="D36" s="65">
        <v>8</v>
      </c>
      <c r="E36" s="90">
        <v>312.49047667592663</v>
      </c>
      <c r="F36" s="90">
        <v>263</v>
      </c>
      <c r="G36" s="66">
        <v>167314</v>
      </c>
      <c r="H36" s="66">
        <v>93805.494861950006</v>
      </c>
      <c r="I36" s="66">
        <v>105743.20000000001</v>
      </c>
      <c r="J36" s="66">
        <v>0</v>
      </c>
      <c r="K36" s="66">
        <v>0</v>
      </c>
      <c r="L36" s="66">
        <v>75673.188250000007</v>
      </c>
      <c r="M36" s="66">
        <v>53397.391358024695</v>
      </c>
      <c r="N36" s="66">
        <v>0</v>
      </c>
      <c r="O36" s="66">
        <v>0</v>
      </c>
      <c r="P36" s="66">
        <v>0</v>
      </c>
      <c r="Q36" s="66">
        <v>64699.827616666633</v>
      </c>
      <c r="R36" s="66">
        <v>100469.68787677717</v>
      </c>
      <c r="S36" s="66">
        <v>0</v>
      </c>
      <c r="T36" s="66">
        <v>93805.494861950006</v>
      </c>
      <c r="U36" s="66">
        <v>93805.494861950006</v>
      </c>
      <c r="V36" s="66">
        <v>93805.494861950006</v>
      </c>
      <c r="W36" s="66">
        <v>93805.494861950006</v>
      </c>
      <c r="X36" s="66">
        <v>0</v>
      </c>
      <c r="Y36" s="66">
        <v>93805</v>
      </c>
      <c r="Z36" s="66">
        <v>25728</v>
      </c>
      <c r="AA36" s="66">
        <v>93805</v>
      </c>
      <c r="AB36" s="66">
        <v>25728</v>
      </c>
      <c r="AC36" s="66">
        <v>93805</v>
      </c>
      <c r="AD36" s="66">
        <v>25728</v>
      </c>
      <c r="AE36" s="66">
        <v>187610</v>
      </c>
      <c r="AF36" s="66">
        <v>51456</v>
      </c>
      <c r="AG36" s="66">
        <v>281415</v>
      </c>
      <c r="AH36" s="66">
        <v>187610</v>
      </c>
      <c r="AI36" s="66">
        <v>187610</v>
      </c>
      <c r="AJ36" s="66">
        <v>187610</v>
      </c>
      <c r="AK36" s="66">
        <v>187610</v>
      </c>
      <c r="AL36" s="66">
        <v>0</v>
      </c>
      <c r="AM36" s="66">
        <v>0</v>
      </c>
      <c r="AN36" s="66">
        <v>0</v>
      </c>
      <c r="AO36" s="66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93805.494861950006</v>
      </c>
      <c r="AV36" s="66">
        <v>140708.24229292502</v>
      </c>
      <c r="AW36" s="66">
        <v>562832.96917170007</v>
      </c>
      <c r="AX36" s="66">
        <v>154368</v>
      </c>
      <c r="AY36" s="66">
        <v>0</v>
      </c>
      <c r="AZ36" s="66">
        <v>8527.772260177273</v>
      </c>
      <c r="BA36" s="66">
        <v>0</v>
      </c>
      <c r="BB36" s="66">
        <v>0</v>
      </c>
      <c r="BC36" s="66">
        <v>0</v>
      </c>
      <c r="BD36" s="66">
        <v>0</v>
      </c>
      <c r="BE36" s="66">
        <v>124088.66</v>
      </c>
      <c r="BF36" s="66">
        <v>2022.63</v>
      </c>
      <c r="BG36" s="66">
        <v>8075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7">
        <v>0</v>
      </c>
      <c r="BO36" s="67">
        <v>0</v>
      </c>
      <c r="BP36" s="67">
        <v>0</v>
      </c>
      <c r="BQ36" s="67">
        <v>0</v>
      </c>
      <c r="BR36" s="67">
        <v>0</v>
      </c>
      <c r="BS36" s="67">
        <v>0</v>
      </c>
      <c r="BT36" s="67">
        <v>0</v>
      </c>
      <c r="BU36" s="67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46902.5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10520</v>
      </c>
      <c r="CH36" s="66">
        <v>0</v>
      </c>
      <c r="CI36" s="66">
        <v>234979.18181818211</v>
      </c>
      <c r="CJ36" s="66">
        <v>6563.8129306874544</v>
      </c>
      <c r="CK36" s="66">
        <v>3124.9047667592677</v>
      </c>
      <c r="CL36" s="66">
        <v>17946.024508081842</v>
      </c>
      <c r="CM36" s="66">
        <v>0</v>
      </c>
      <c r="CN36" s="66">
        <v>0</v>
      </c>
      <c r="CO36" s="66">
        <v>0</v>
      </c>
      <c r="CP36" s="66">
        <v>27186.671470805617</v>
      </c>
      <c r="CQ36" s="66">
        <v>57915.996447242294</v>
      </c>
      <c r="CR36" s="66">
        <v>0</v>
      </c>
      <c r="CS36" s="66">
        <v>0</v>
      </c>
      <c r="CT36" s="66">
        <v>107014.25084037019</v>
      </c>
      <c r="CU36" s="66">
        <v>0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8">
        <v>4272426.8807800999</v>
      </c>
    </row>
    <row r="37" spans="1:106">
      <c r="A37" s="93">
        <v>239</v>
      </c>
      <c r="B37" s="64" t="s">
        <v>35</v>
      </c>
      <c r="C37" s="65" t="s">
        <v>259</v>
      </c>
      <c r="D37" s="65">
        <v>2</v>
      </c>
      <c r="E37" s="90">
        <v>237.24083760745242</v>
      </c>
      <c r="F37" s="90">
        <v>113</v>
      </c>
      <c r="G37" s="66">
        <v>167314</v>
      </c>
      <c r="H37" s="66">
        <v>93805.494861950006</v>
      </c>
      <c r="I37" s="66">
        <v>0</v>
      </c>
      <c r="J37" s="66">
        <v>0</v>
      </c>
      <c r="K37" s="66">
        <v>0</v>
      </c>
      <c r="L37" s="66">
        <v>37836.594125000003</v>
      </c>
      <c r="M37" s="66">
        <v>53397.391358024695</v>
      </c>
      <c r="N37" s="66">
        <v>0</v>
      </c>
      <c r="O37" s="66">
        <v>0</v>
      </c>
      <c r="P37" s="66">
        <v>0</v>
      </c>
      <c r="Q37" s="66">
        <v>64699.827616666633</v>
      </c>
      <c r="R37" s="66">
        <v>50234.843938388585</v>
      </c>
      <c r="S37" s="66">
        <v>40038.691032051276</v>
      </c>
      <c r="T37" s="66">
        <v>46902.747430975003</v>
      </c>
      <c r="U37" s="66">
        <v>93805.494861950006</v>
      </c>
      <c r="V37" s="66">
        <v>93805.494861950006</v>
      </c>
      <c r="W37" s="66">
        <v>93805.494861950006</v>
      </c>
      <c r="X37" s="66">
        <v>0</v>
      </c>
      <c r="Y37" s="66">
        <v>0</v>
      </c>
      <c r="Z37" s="66">
        <v>0</v>
      </c>
      <c r="AA37" s="66">
        <v>469025</v>
      </c>
      <c r="AB37" s="66">
        <v>154368</v>
      </c>
      <c r="AC37" s="66">
        <v>0</v>
      </c>
      <c r="AD37" s="66">
        <v>0</v>
      </c>
      <c r="AE37" s="66">
        <v>187610</v>
      </c>
      <c r="AF37" s="66">
        <v>51456</v>
      </c>
      <c r="AG37" s="66">
        <v>187610</v>
      </c>
      <c r="AH37" s="66">
        <v>93805</v>
      </c>
      <c r="AI37" s="66">
        <v>93805</v>
      </c>
      <c r="AJ37" s="66">
        <v>93805</v>
      </c>
      <c r="AK37" s="66">
        <v>93805</v>
      </c>
      <c r="AL37" s="66">
        <v>0</v>
      </c>
      <c r="AM37" s="66">
        <v>0</v>
      </c>
      <c r="AN37" s="66">
        <v>0</v>
      </c>
      <c r="AO37" s="66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93805.494861950006</v>
      </c>
      <c r="AV37" s="66">
        <v>93805.494861950006</v>
      </c>
      <c r="AW37" s="66">
        <v>750443.95889560005</v>
      </c>
      <c r="AX37" s="66">
        <v>205824</v>
      </c>
      <c r="AY37" s="66">
        <v>0</v>
      </c>
      <c r="AZ37" s="66">
        <v>187610.98972390001</v>
      </c>
      <c r="BA37" s="66">
        <v>0</v>
      </c>
      <c r="BB37" s="66">
        <v>0</v>
      </c>
      <c r="BC37" s="66">
        <v>82668</v>
      </c>
      <c r="BD37" s="66">
        <v>0</v>
      </c>
      <c r="BE37" s="66">
        <v>93651.82</v>
      </c>
      <c r="BF37" s="66">
        <v>1526.51</v>
      </c>
      <c r="BG37" s="66">
        <v>6100</v>
      </c>
      <c r="BH37" s="66">
        <v>0</v>
      </c>
      <c r="BI37" s="66">
        <v>0</v>
      </c>
      <c r="BJ37" s="66">
        <v>0</v>
      </c>
      <c r="BK37" s="66">
        <v>0</v>
      </c>
      <c r="BL37" s="66">
        <v>93805</v>
      </c>
      <c r="BM37" s="66">
        <v>0</v>
      </c>
      <c r="BN37" s="67">
        <v>0</v>
      </c>
      <c r="BO37" s="67">
        <v>0</v>
      </c>
      <c r="BP37" s="67">
        <v>0</v>
      </c>
      <c r="BQ37" s="67">
        <v>0</v>
      </c>
      <c r="BR37" s="67">
        <v>0</v>
      </c>
      <c r="BS37" s="67">
        <v>0</v>
      </c>
      <c r="BT37" s="67">
        <v>0</v>
      </c>
      <c r="BU37" s="67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70353.75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2260</v>
      </c>
      <c r="CH37" s="66">
        <v>0</v>
      </c>
      <c r="CI37" s="66">
        <v>0</v>
      </c>
      <c r="CJ37" s="66">
        <v>0</v>
      </c>
      <c r="CK37" s="66">
        <v>0</v>
      </c>
      <c r="CL37" s="66">
        <v>14307.379370817229</v>
      </c>
      <c r="CM37" s="66">
        <v>0</v>
      </c>
      <c r="CN37" s="66">
        <v>0</v>
      </c>
      <c r="CO37" s="66">
        <v>0</v>
      </c>
      <c r="CP37" s="66">
        <v>20639.95287184836</v>
      </c>
      <c r="CQ37" s="66">
        <v>53886.37519938458</v>
      </c>
      <c r="CR37" s="66">
        <v>0</v>
      </c>
      <c r="CS37" s="66">
        <v>0</v>
      </c>
      <c r="CT37" s="66">
        <v>0</v>
      </c>
      <c r="CU37" s="66">
        <v>0</v>
      </c>
      <c r="CV37" s="66">
        <v>0</v>
      </c>
      <c r="CW37" s="66">
        <v>0</v>
      </c>
      <c r="CX37" s="66">
        <v>0</v>
      </c>
      <c r="CY37" s="66">
        <v>0</v>
      </c>
      <c r="CZ37" s="66">
        <v>0</v>
      </c>
      <c r="DA37" s="66">
        <v>0</v>
      </c>
      <c r="DB37" s="68">
        <v>4031623.800734356</v>
      </c>
    </row>
    <row r="38" spans="1:106">
      <c r="A38" s="93">
        <v>227</v>
      </c>
      <c r="B38" s="64" t="s">
        <v>36</v>
      </c>
      <c r="C38" s="65" t="s">
        <v>259</v>
      </c>
      <c r="D38" s="65">
        <v>1</v>
      </c>
      <c r="E38" s="90">
        <v>402.59559312423028</v>
      </c>
      <c r="F38" s="90">
        <v>226</v>
      </c>
      <c r="G38" s="66">
        <v>167314</v>
      </c>
      <c r="H38" s="66">
        <v>93805.494861950006</v>
      </c>
      <c r="I38" s="66">
        <v>132179</v>
      </c>
      <c r="J38" s="66">
        <v>0</v>
      </c>
      <c r="K38" s="66">
        <v>0</v>
      </c>
      <c r="L38" s="66">
        <v>75673.188250000007</v>
      </c>
      <c r="M38" s="66">
        <v>53397.391358024695</v>
      </c>
      <c r="N38" s="66">
        <v>40835.265833333338</v>
      </c>
      <c r="O38" s="66">
        <v>0</v>
      </c>
      <c r="P38" s="66">
        <v>0</v>
      </c>
      <c r="Q38" s="66">
        <v>64699.827616666633</v>
      </c>
      <c r="R38" s="66">
        <v>100469.68787677717</v>
      </c>
      <c r="S38" s="66">
        <v>40038.691032051276</v>
      </c>
      <c r="T38" s="66">
        <v>93805.494861950006</v>
      </c>
      <c r="U38" s="66">
        <v>93805.494861950006</v>
      </c>
      <c r="V38" s="66">
        <v>93805.494861950006</v>
      </c>
      <c r="W38" s="66">
        <v>93805.494861950006</v>
      </c>
      <c r="X38" s="66">
        <v>187610.98972390001</v>
      </c>
      <c r="Y38" s="66">
        <v>187610</v>
      </c>
      <c r="Z38" s="66">
        <v>51456</v>
      </c>
      <c r="AA38" s="66">
        <v>0</v>
      </c>
      <c r="AB38" s="66">
        <v>0</v>
      </c>
      <c r="AC38" s="66">
        <v>281415</v>
      </c>
      <c r="AD38" s="66">
        <v>77184</v>
      </c>
      <c r="AE38" s="66">
        <v>281415</v>
      </c>
      <c r="AF38" s="66">
        <v>77184</v>
      </c>
      <c r="AG38" s="66">
        <v>281415</v>
      </c>
      <c r="AH38" s="66">
        <v>187610</v>
      </c>
      <c r="AI38" s="66">
        <v>187610</v>
      </c>
      <c r="AJ38" s="66">
        <v>281415</v>
      </c>
      <c r="AK38" s="66">
        <v>281415</v>
      </c>
      <c r="AL38" s="66">
        <v>0</v>
      </c>
      <c r="AM38" s="66">
        <v>0</v>
      </c>
      <c r="AN38" s="66">
        <v>0</v>
      </c>
      <c r="AO38" s="66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93805.494861950006</v>
      </c>
      <c r="AV38" s="66">
        <v>93805.494861950006</v>
      </c>
      <c r="AW38" s="66">
        <v>375221.97944780003</v>
      </c>
      <c r="AX38" s="66">
        <v>25728</v>
      </c>
      <c r="AY38" s="66">
        <v>44063.376578947362</v>
      </c>
      <c r="AZ38" s="66">
        <v>656638.46403365</v>
      </c>
      <c r="BA38" s="66">
        <v>0</v>
      </c>
      <c r="BB38" s="66">
        <v>93805.494861950006</v>
      </c>
      <c r="BC38" s="66">
        <v>95138</v>
      </c>
      <c r="BD38" s="66">
        <v>0</v>
      </c>
      <c r="BE38" s="66">
        <v>152574.42000000001</v>
      </c>
      <c r="BF38" s="66">
        <v>2486.94</v>
      </c>
      <c r="BG38" s="66">
        <v>9925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7">
        <v>0</v>
      </c>
      <c r="BO38" s="67">
        <v>0</v>
      </c>
      <c r="BP38" s="67">
        <v>0</v>
      </c>
      <c r="BQ38" s="67">
        <v>0</v>
      </c>
      <c r="BR38" s="67">
        <v>0</v>
      </c>
      <c r="BS38" s="67">
        <v>0</v>
      </c>
      <c r="BT38" s="67">
        <v>0</v>
      </c>
      <c r="BU38" s="67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46902.5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4520</v>
      </c>
      <c r="CH38" s="66">
        <v>0</v>
      </c>
      <c r="CI38" s="66">
        <v>283479</v>
      </c>
      <c r="CJ38" s="66">
        <v>8794.9870950994809</v>
      </c>
      <c r="CK38" s="66">
        <v>4025.9559312423007</v>
      </c>
      <c r="CL38" s="66">
        <v>22091.685064649955</v>
      </c>
      <c r="CM38" s="66">
        <v>0</v>
      </c>
      <c r="CN38" s="66">
        <v>0</v>
      </c>
      <c r="CO38" s="66">
        <v>0</v>
      </c>
      <c r="CP38" s="66">
        <v>35025.816601808037</v>
      </c>
      <c r="CQ38" s="66">
        <v>77602.827309701257</v>
      </c>
      <c r="CR38" s="66">
        <v>0</v>
      </c>
      <c r="CS38" s="66">
        <v>0</v>
      </c>
      <c r="CT38" s="66">
        <v>0</v>
      </c>
      <c r="CU38" s="66">
        <v>0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8">
        <v>5632609.9526492516</v>
      </c>
    </row>
    <row r="39" spans="1:106">
      <c r="A39" s="93">
        <v>246</v>
      </c>
      <c r="B39" s="64" t="s">
        <v>37</v>
      </c>
      <c r="C39" s="65" t="s">
        <v>263</v>
      </c>
      <c r="D39" s="65">
        <v>2</v>
      </c>
      <c r="E39" s="90">
        <v>402.59487713304509</v>
      </c>
      <c r="F39" s="90">
        <v>93</v>
      </c>
      <c r="G39" s="66">
        <v>167314</v>
      </c>
      <c r="H39" s="66">
        <v>93805.494861950006</v>
      </c>
      <c r="I39" s="66">
        <v>171832.7</v>
      </c>
      <c r="J39" s="66">
        <v>93805.494861950006</v>
      </c>
      <c r="K39" s="66">
        <v>0</v>
      </c>
      <c r="L39" s="66">
        <v>75673.188250000007</v>
      </c>
      <c r="M39" s="66">
        <v>53397.391358024695</v>
      </c>
      <c r="N39" s="66">
        <v>40835.265833333338</v>
      </c>
      <c r="O39" s="66">
        <v>0</v>
      </c>
      <c r="P39" s="66">
        <v>0</v>
      </c>
      <c r="Q39" s="66">
        <v>64699.827616666633</v>
      </c>
      <c r="R39" s="66">
        <v>100469.68787677717</v>
      </c>
      <c r="S39" s="66">
        <v>40038.691032051276</v>
      </c>
      <c r="T39" s="66">
        <v>93805.494861950006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66">
        <v>0</v>
      </c>
      <c r="AE39" s="66">
        <v>0</v>
      </c>
      <c r="AF39" s="66">
        <v>0</v>
      </c>
      <c r="AG39" s="66">
        <v>0</v>
      </c>
      <c r="AH39" s="66">
        <v>0</v>
      </c>
      <c r="AI39" s="66">
        <v>0</v>
      </c>
      <c r="AJ39" s="66">
        <v>0</v>
      </c>
      <c r="AK39" s="66">
        <v>0</v>
      </c>
      <c r="AL39" s="66">
        <v>600352</v>
      </c>
      <c r="AM39" s="66">
        <v>534688.5</v>
      </c>
      <c r="AN39" s="66">
        <v>581591</v>
      </c>
      <c r="AO39" s="66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46902.747430975003</v>
      </c>
      <c r="AV39" s="66">
        <v>93805.494861950006</v>
      </c>
      <c r="AW39" s="66">
        <v>469027.47430975002</v>
      </c>
      <c r="AX39" s="66">
        <v>102912</v>
      </c>
      <c r="AY39" s="66">
        <v>0</v>
      </c>
      <c r="AZ39" s="66">
        <v>187610.98972390001</v>
      </c>
      <c r="BA39" s="66">
        <v>0</v>
      </c>
      <c r="BB39" s="66">
        <v>0</v>
      </c>
      <c r="BC39" s="66">
        <v>0</v>
      </c>
      <c r="BD39" s="66">
        <v>0</v>
      </c>
      <c r="BE39" s="66">
        <v>63214.98</v>
      </c>
      <c r="BF39" s="66">
        <v>1030.4000000000001</v>
      </c>
      <c r="BG39" s="66">
        <v>9375</v>
      </c>
      <c r="BH39" s="66">
        <v>0</v>
      </c>
      <c r="BI39" s="66">
        <v>187610</v>
      </c>
      <c r="BJ39" s="66">
        <v>0</v>
      </c>
      <c r="BK39" s="66">
        <v>0</v>
      </c>
      <c r="BL39" s="66">
        <v>0</v>
      </c>
      <c r="BM39" s="66">
        <v>0</v>
      </c>
      <c r="BN39" s="67">
        <v>0</v>
      </c>
      <c r="BO39" s="67">
        <v>0</v>
      </c>
      <c r="BP39" s="67">
        <v>0</v>
      </c>
      <c r="BQ39" s="67">
        <v>0</v>
      </c>
      <c r="BR39" s="67">
        <v>0</v>
      </c>
      <c r="BS39" s="67">
        <v>0</v>
      </c>
      <c r="BT39" s="67">
        <v>0</v>
      </c>
      <c r="BU39" s="67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281415</v>
      </c>
      <c r="CB39" s="66">
        <v>23000</v>
      </c>
      <c r="CC39" s="66">
        <v>5000</v>
      </c>
      <c r="CD39" s="66">
        <v>100000</v>
      </c>
      <c r="CE39" s="66">
        <v>0</v>
      </c>
      <c r="CF39" s="66">
        <v>0</v>
      </c>
      <c r="CG39" s="66">
        <v>0</v>
      </c>
      <c r="CH39" s="66">
        <v>52560</v>
      </c>
      <c r="CI39" s="66">
        <v>0</v>
      </c>
      <c r="CJ39" s="66">
        <v>0</v>
      </c>
      <c r="CK39" s="66">
        <v>0</v>
      </c>
      <c r="CL39" s="66">
        <v>30674.580516905775</v>
      </c>
      <c r="CM39" s="66">
        <v>0</v>
      </c>
      <c r="CN39" s="66">
        <v>0</v>
      </c>
      <c r="CO39" s="66">
        <v>0</v>
      </c>
      <c r="CP39" s="66">
        <v>35025.754310574921</v>
      </c>
      <c r="CQ39" s="66">
        <v>63512.286643189174</v>
      </c>
      <c r="CR39" s="66">
        <v>0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8">
        <v>4464985.4443499474</v>
      </c>
    </row>
    <row r="40" spans="1:106">
      <c r="A40" s="93">
        <v>413</v>
      </c>
      <c r="B40" s="64" t="s">
        <v>38</v>
      </c>
      <c r="C40" s="65" t="s">
        <v>263</v>
      </c>
      <c r="D40" s="65">
        <v>8</v>
      </c>
      <c r="E40" s="90">
        <v>340.18560368084923</v>
      </c>
      <c r="F40" s="90">
        <v>297</v>
      </c>
      <c r="G40" s="66">
        <v>167314</v>
      </c>
      <c r="H40" s="66">
        <v>93805.494861950006</v>
      </c>
      <c r="I40" s="66">
        <v>145396.90000000002</v>
      </c>
      <c r="J40" s="66">
        <v>93805.494861950006</v>
      </c>
      <c r="K40" s="66">
        <v>0</v>
      </c>
      <c r="L40" s="66">
        <v>75673.188250000007</v>
      </c>
      <c r="M40" s="66">
        <v>53397.391358024695</v>
      </c>
      <c r="N40" s="66">
        <v>0</v>
      </c>
      <c r="O40" s="66">
        <v>0</v>
      </c>
      <c r="P40" s="66">
        <v>57250.597888888893</v>
      </c>
      <c r="Q40" s="66">
        <v>64699.827616666633</v>
      </c>
      <c r="R40" s="66">
        <v>150704.53181516577</v>
      </c>
      <c r="S40" s="66">
        <v>80077.382064102552</v>
      </c>
      <c r="T40" s="66">
        <v>93805.494861950006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>
        <v>0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487786</v>
      </c>
      <c r="AM40" s="66">
        <v>450264</v>
      </c>
      <c r="AN40" s="66">
        <v>515927.5</v>
      </c>
      <c r="AO40" s="66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93805.494861950006</v>
      </c>
      <c r="AV40" s="66">
        <v>375221.97944780003</v>
      </c>
      <c r="AW40" s="66">
        <v>844249.4537575501</v>
      </c>
      <c r="AX40" s="66">
        <v>154368</v>
      </c>
      <c r="AY40" s="66">
        <v>44063.376578947362</v>
      </c>
      <c r="AZ40" s="66">
        <v>8527.772260177273</v>
      </c>
      <c r="BA40" s="66">
        <v>0</v>
      </c>
      <c r="BB40" s="66">
        <v>0</v>
      </c>
      <c r="BC40" s="66">
        <v>0</v>
      </c>
      <c r="BD40" s="66">
        <v>0</v>
      </c>
      <c r="BE40" s="66">
        <v>148282.04</v>
      </c>
      <c r="BF40" s="66">
        <v>2416.98</v>
      </c>
      <c r="BG40" s="66">
        <v>9650</v>
      </c>
      <c r="BH40" s="66">
        <v>0</v>
      </c>
      <c r="BI40" s="66">
        <v>0</v>
      </c>
      <c r="BJ40" s="66">
        <v>132179</v>
      </c>
      <c r="BK40" s="66">
        <v>0</v>
      </c>
      <c r="BL40" s="66">
        <v>0</v>
      </c>
      <c r="BM40" s="66">
        <v>132179</v>
      </c>
      <c r="BN40" s="67">
        <v>0</v>
      </c>
      <c r="BO40" s="67">
        <v>0</v>
      </c>
      <c r="BP40" s="67">
        <v>0</v>
      </c>
      <c r="BQ40" s="67">
        <v>0</v>
      </c>
      <c r="BR40" s="67">
        <v>0</v>
      </c>
      <c r="BS40" s="67">
        <v>0</v>
      </c>
      <c r="BT40" s="67">
        <v>0</v>
      </c>
      <c r="BU40" s="67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187610</v>
      </c>
      <c r="CB40" s="66">
        <v>23000</v>
      </c>
      <c r="CC40" s="66">
        <v>5000</v>
      </c>
      <c r="CD40" s="66">
        <v>100000</v>
      </c>
      <c r="CE40" s="66">
        <v>0</v>
      </c>
      <c r="CF40" s="66">
        <v>0</v>
      </c>
      <c r="CG40" s="66">
        <v>11880</v>
      </c>
      <c r="CH40" s="66">
        <v>0</v>
      </c>
      <c r="CI40" s="66">
        <v>222784.18181818165</v>
      </c>
      <c r="CJ40" s="66">
        <v>7977.6190059156215</v>
      </c>
      <c r="CK40" s="66">
        <v>3401.8560368084873</v>
      </c>
      <c r="CL40" s="66">
        <v>25887.253280897407</v>
      </c>
      <c r="CM40" s="66">
        <v>0</v>
      </c>
      <c r="CN40" s="66">
        <v>0</v>
      </c>
      <c r="CO40" s="66">
        <v>0</v>
      </c>
      <c r="CP40" s="66">
        <v>29596.147520233884</v>
      </c>
      <c r="CQ40" s="66">
        <v>70390.755934549568</v>
      </c>
      <c r="CR40" s="66">
        <v>0</v>
      </c>
      <c r="CS40" s="66">
        <v>0</v>
      </c>
      <c r="CT40" s="66">
        <v>0</v>
      </c>
      <c r="CU40" s="66">
        <v>0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1318813.9372182898</v>
      </c>
      <c r="DB40" s="68">
        <v>6481192.6513</v>
      </c>
    </row>
    <row r="41" spans="1:106">
      <c r="A41" s="93">
        <v>258</v>
      </c>
      <c r="B41" s="64" t="s">
        <v>39</v>
      </c>
      <c r="C41" s="65" t="s">
        <v>259</v>
      </c>
      <c r="D41" s="65">
        <v>3</v>
      </c>
      <c r="E41" s="90">
        <v>315.01640361414218</v>
      </c>
      <c r="F41" s="90">
        <v>31</v>
      </c>
      <c r="G41" s="66">
        <v>167314</v>
      </c>
      <c r="H41" s="66">
        <v>93805.494861950006</v>
      </c>
      <c r="I41" s="66">
        <v>105743.20000000001</v>
      </c>
      <c r="J41" s="66">
        <v>0</v>
      </c>
      <c r="K41" s="66">
        <v>0</v>
      </c>
      <c r="L41" s="66">
        <v>75673.188250000007</v>
      </c>
      <c r="M41" s="66">
        <v>53397.391358024695</v>
      </c>
      <c r="N41" s="66">
        <v>0</v>
      </c>
      <c r="O41" s="66">
        <v>0</v>
      </c>
      <c r="P41" s="66">
        <v>0</v>
      </c>
      <c r="Q41" s="66">
        <v>64699.827616666633</v>
      </c>
      <c r="R41" s="66">
        <v>50234.843938388585</v>
      </c>
      <c r="S41" s="66">
        <v>120116.07309615382</v>
      </c>
      <c r="T41" s="66">
        <v>93805.494861950006</v>
      </c>
      <c r="U41" s="66">
        <v>93805.494861950006</v>
      </c>
      <c r="V41" s="66">
        <v>93805.494861950006</v>
      </c>
      <c r="W41" s="66">
        <v>93805.494861950006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187610</v>
      </c>
      <c r="AD41" s="66">
        <v>51456</v>
      </c>
      <c r="AE41" s="66">
        <v>187610</v>
      </c>
      <c r="AF41" s="66">
        <v>51456</v>
      </c>
      <c r="AG41" s="66">
        <v>281415</v>
      </c>
      <c r="AH41" s="66">
        <v>187610</v>
      </c>
      <c r="AI41" s="66">
        <v>187610</v>
      </c>
      <c r="AJ41" s="66">
        <v>187610</v>
      </c>
      <c r="AK41" s="66">
        <v>187610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46902.747430975003</v>
      </c>
      <c r="AV41" s="66">
        <v>93805.494861950006</v>
      </c>
      <c r="AW41" s="66">
        <v>562832.96917170007</v>
      </c>
      <c r="AX41" s="66">
        <v>154368</v>
      </c>
      <c r="AY41" s="66">
        <v>0</v>
      </c>
      <c r="AZ41" s="66">
        <v>93805.494861950006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7900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7">
        <v>0</v>
      </c>
      <c r="BO41" s="67">
        <v>0</v>
      </c>
      <c r="BP41" s="67">
        <v>0</v>
      </c>
      <c r="BQ41" s="67">
        <v>0</v>
      </c>
      <c r="BR41" s="67">
        <v>0</v>
      </c>
      <c r="BS41" s="67">
        <v>0</v>
      </c>
      <c r="BT41" s="67">
        <v>0</v>
      </c>
      <c r="BU41" s="67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L41" s="66">
        <v>18503.174248895019</v>
      </c>
      <c r="CM41" s="66">
        <v>0</v>
      </c>
      <c r="CN41" s="66">
        <v>0</v>
      </c>
      <c r="CO41" s="66">
        <v>0</v>
      </c>
      <c r="CP41" s="66">
        <v>27406.427114430371</v>
      </c>
      <c r="CQ41" s="66">
        <v>53518.615573433381</v>
      </c>
      <c r="CR41" s="66">
        <v>0</v>
      </c>
      <c r="CS41" s="66">
        <v>0</v>
      </c>
      <c r="CT41" s="66">
        <v>0</v>
      </c>
      <c r="CU41" s="66">
        <v>0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0</v>
      </c>
      <c r="DB41" s="68">
        <v>3675235.9218323175</v>
      </c>
    </row>
    <row r="42" spans="1:106">
      <c r="A42" s="93">
        <v>249</v>
      </c>
      <c r="B42" s="64" t="s">
        <v>40</v>
      </c>
      <c r="C42" s="65" t="s">
        <v>259</v>
      </c>
      <c r="D42" s="65">
        <v>8</v>
      </c>
      <c r="E42" s="90">
        <v>479.02890242953089</v>
      </c>
      <c r="F42" s="90">
        <v>435</v>
      </c>
      <c r="G42" s="66">
        <v>167314</v>
      </c>
      <c r="H42" s="66">
        <v>93805.494861950006</v>
      </c>
      <c r="I42" s="66">
        <v>158614.79999999999</v>
      </c>
      <c r="J42" s="66">
        <v>0</v>
      </c>
      <c r="K42" s="66">
        <v>0</v>
      </c>
      <c r="L42" s="66">
        <v>75673.188250000007</v>
      </c>
      <c r="M42" s="66">
        <v>53397.391358024695</v>
      </c>
      <c r="N42" s="66">
        <v>49002.319000000003</v>
      </c>
      <c r="O42" s="66">
        <v>0</v>
      </c>
      <c r="P42" s="66">
        <v>0</v>
      </c>
      <c r="Q42" s="66">
        <v>64699.827616666633</v>
      </c>
      <c r="R42" s="66">
        <v>150704.53181516577</v>
      </c>
      <c r="S42" s="66">
        <v>0</v>
      </c>
      <c r="T42" s="66">
        <v>93805.494861950006</v>
      </c>
      <c r="U42" s="66">
        <v>93805.494861950006</v>
      </c>
      <c r="V42" s="66">
        <v>93805.494861950006</v>
      </c>
      <c r="W42" s="66">
        <v>93805.494861950006</v>
      </c>
      <c r="X42" s="66">
        <v>140708.24229292502</v>
      </c>
      <c r="Y42" s="66">
        <v>187610</v>
      </c>
      <c r="Z42" s="66">
        <v>51456</v>
      </c>
      <c r="AA42" s="66">
        <v>0</v>
      </c>
      <c r="AB42" s="66">
        <v>0</v>
      </c>
      <c r="AC42" s="66">
        <v>187610</v>
      </c>
      <c r="AD42" s="66">
        <v>51456</v>
      </c>
      <c r="AE42" s="66">
        <v>281415</v>
      </c>
      <c r="AF42" s="66">
        <v>77184</v>
      </c>
      <c r="AG42" s="66">
        <v>281415</v>
      </c>
      <c r="AH42" s="66">
        <v>375220</v>
      </c>
      <c r="AI42" s="66">
        <v>281415</v>
      </c>
      <c r="AJ42" s="66">
        <v>375220</v>
      </c>
      <c r="AK42" s="66">
        <v>375220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93805.494861950006</v>
      </c>
      <c r="AV42" s="66">
        <v>187610.98972390001</v>
      </c>
      <c r="AW42" s="66">
        <v>469027.47430975002</v>
      </c>
      <c r="AX42" s="66">
        <v>25728</v>
      </c>
      <c r="AY42" s="66">
        <v>44063.376578947362</v>
      </c>
      <c r="AZ42" s="66">
        <v>0</v>
      </c>
      <c r="BA42" s="66">
        <v>0</v>
      </c>
      <c r="BB42" s="66">
        <v>0</v>
      </c>
      <c r="BC42" s="66">
        <v>107608</v>
      </c>
      <c r="BD42" s="66">
        <v>0</v>
      </c>
      <c r="BE42" s="66">
        <v>181450.39</v>
      </c>
      <c r="BF42" s="66">
        <v>2957.62</v>
      </c>
      <c r="BG42" s="66">
        <v>11800</v>
      </c>
      <c r="BH42" s="66">
        <v>0</v>
      </c>
      <c r="BI42" s="66">
        <v>0</v>
      </c>
      <c r="BJ42" s="66">
        <v>0</v>
      </c>
      <c r="BK42" s="66">
        <v>0</v>
      </c>
      <c r="BL42" s="66">
        <v>93805</v>
      </c>
      <c r="BM42" s="66">
        <v>132179</v>
      </c>
      <c r="BN42" s="67">
        <v>0</v>
      </c>
      <c r="BO42" s="67">
        <v>0</v>
      </c>
      <c r="BP42" s="67">
        <v>0</v>
      </c>
      <c r="BQ42" s="67">
        <v>0</v>
      </c>
      <c r="BR42" s="67">
        <v>0</v>
      </c>
      <c r="BS42" s="67">
        <v>0</v>
      </c>
      <c r="BT42" s="67">
        <v>0</v>
      </c>
      <c r="BU42" s="67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17400</v>
      </c>
      <c r="CH42" s="66">
        <v>0</v>
      </c>
      <c r="CI42" s="66">
        <v>268220</v>
      </c>
      <c r="CJ42" s="66">
        <v>8402.7907871990319</v>
      </c>
      <c r="CK42" s="66">
        <v>4790.2890242953072</v>
      </c>
      <c r="CL42" s="66">
        <v>25707.325956387227</v>
      </c>
      <c r="CM42" s="66">
        <v>0</v>
      </c>
      <c r="CN42" s="66">
        <v>0</v>
      </c>
      <c r="CO42" s="66">
        <v>0</v>
      </c>
      <c r="CP42" s="66">
        <v>41675.514511369191</v>
      </c>
      <c r="CQ42" s="66">
        <v>74142.271651756193</v>
      </c>
      <c r="CR42" s="66">
        <v>0</v>
      </c>
      <c r="CS42" s="66">
        <v>0</v>
      </c>
      <c r="CT42" s="66">
        <v>5.8256249409168959E-2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8">
        <v>5644736.3703043349</v>
      </c>
    </row>
    <row r="43" spans="1:106">
      <c r="A43" s="93">
        <v>251</v>
      </c>
      <c r="B43" s="64" t="s">
        <v>41</v>
      </c>
      <c r="C43" s="65" t="s">
        <v>259</v>
      </c>
      <c r="D43" s="65">
        <v>7</v>
      </c>
      <c r="E43" s="90">
        <v>280.39655526511086</v>
      </c>
      <c r="F43" s="90">
        <v>224</v>
      </c>
      <c r="G43" s="66">
        <v>167314</v>
      </c>
      <c r="H43" s="66">
        <v>93805.494861950006</v>
      </c>
      <c r="I43" s="66">
        <v>0</v>
      </c>
      <c r="J43" s="66">
        <v>0</v>
      </c>
      <c r="K43" s="66">
        <v>0</v>
      </c>
      <c r="L43" s="66">
        <v>37836.594125000003</v>
      </c>
      <c r="M43" s="66">
        <v>53397.391358024695</v>
      </c>
      <c r="N43" s="66">
        <v>0</v>
      </c>
      <c r="O43" s="66">
        <v>0</v>
      </c>
      <c r="P43" s="66">
        <v>0</v>
      </c>
      <c r="Q43" s="66">
        <v>64699.827616666633</v>
      </c>
      <c r="R43" s="66">
        <v>100469.68787677717</v>
      </c>
      <c r="S43" s="66">
        <v>0</v>
      </c>
      <c r="T43" s="66">
        <v>46902.747430975003</v>
      </c>
      <c r="U43" s="66">
        <v>93805.494861950006</v>
      </c>
      <c r="V43" s="66">
        <v>93805.494861950006</v>
      </c>
      <c r="W43" s="66">
        <v>93805.494861950006</v>
      </c>
      <c r="X43" s="66">
        <v>0</v>
      </c>
      <c r="Y43" s="66">
        <v>187610</v>
      </c>
      <c r="Z43" s="66">
        <v>51456</v>
      </c>
      <c r="AA43" s="66">
        <v>0</v>
      </c>
      <c r="AB43" s="66">
        <v>0</v>
      </c>
      <c r="AC43" s="66">
        <v>187610</v>
      </c>
      <c r="AD43" s="66">
        <v>51456</v>
      </c>
      <c r="AE43" s="66">
        <v>93805</v>
      </c>
      <c r="AF43" s="66">
        <v>25728</v>
      </c>
      <c r="AG43" s="66">
        <v>187610</v>
      </c>
      <c r="AH43" s="66">
        <v>187610</v>
      </c>
      <c r="AI43" s="66">
        <v>187610</v>
      </c>
      <c r="AJ43" s="66">
        <v>187610</v>
      </c>
      <c r="AK43" s="66">
        <v>187610</v>
      </c>
      <c r="AL43" s="66">
        <v>0</v>
      </c>
      <c r="AM43" s="66">
        <v>0</v>
      </c>
      <c r="AN43" s="66">
        <v>0</v>
      </c>
      <c r="AO43" s="66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93805.494861950006</v>
      </c>
      <c r="AV43" s="66">
        <v>93805.494861950006</v>
      </c>
      <c r="AW43" s="66">
        <v>656638.46403365</v>
      </c>
      <c r="AX43" s="66">
        <v>180096</v>
      </c>
      <c r="AY43" s="66">
        <v>0</v>
      </c>
      <c r="AZ43" s="66">
        <v>15634.249143658337</v>
      </c>
      <c r="BA43" s="66">
        <v>0</v>
      </c>
      <c r="BB43" s="66">
        <v>0</v>
      </c>
      <c r="BC43" s="66">
        <v>0</v>
      </c>
      <c r="BD43" s="66">
        <v>0</v>
      </c>
      <c r="BE43" s="66">
        <v>105748.51</v>
      </c>
      <c r="BF43" s="66">
        <v>1723.69</v>
      </c>
      <c r="BG43" s="66">
        <v>6875</v>
      </c>
      <c r="BH43" s="66">
        <v>0</v>
      </c>
      <c r="BI43" s="66">
        <v>0</v>
      </c>
      <c r="BJ43" s="66">
        <v>0</v>
      </c>
      <c r="BK43" s="66">
        <v>0</v>
      </c>
      <c r="BL43" s="66">
        <v>93805</v>
      </c>
      <c r="BM43" s="66">
        <v>0</v>
      </c>
      <c r="BN43" s="67">
        <v>0</v>
      </c>
      <c r="BO43" s="67">
        <v>0</v>
      </c>
      <c r="BP43" s="67">
        <v>0</v>
      </c>
      <c r="BQ43" s="67">
        <v>0</v>
      </c>
      <c r="BR43" s="67">
        <v>0</v>
      </c>
      <c r="BS43" s="67">
        <v>0</v>
      </c>
      <c r="BT43" s="67">
        <v>0</v>
      </c>
      <c r="BU43" s="67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8960</v>
      </c>
      <c r="CH43" s="66">
        <v>61200</v>
      </c>
      <c r="CI43" s="66">
        <v>0</v>
      </c>
      <c r="CJ43" s="66">
        <v>0</v>
      </c>
      <c r="CK43" s="66">
        <v>0</v>
      </c>
      <c r="CL43" s="66">
        <v>16202.476347569958</v>
      </c>
      <c r="CM43" s="66">
        <v>0</v>
      </c>
      <c r="CN43" s="66">
        <v>0</v>
      </c>
      <c r="CO43" s="66">
        <v>0</v>
      </c>
      <c r="CP43" s="66">
        <v>24394.500308064646</v>
      </c>
      <c r="CQ43" s="66">
        <v>52241.053961346777</v>
      </c>
      <c r="CR43" s="66">
        <v>0</v>
      </c>
      <c r="CS43" s="66">
        <v>0</v>
      </c>
      <c r="CT43" s="66">
        <v>17277.795525522903</v>
      </c>
      <c r="CU43" s="66">
        <v>0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8">
        <v>3809964.9568989566</v>
      </c>
    </row>
    <row r="44" spans="1:106">
      <c r="A44" s="93">
        <v>252</v>
      </c>
      <c r="B44" s="64" t="s">
        <v>42</v>
      </c>
      <c r="C44" s="65" t="s">
        <v>259</v>
      </c>
      <c r="D44" s="65">
        <v>2</v>
      </c>
      <c r="E44" s="90">
        <v>335.74874696084339</v>
      </c>
      <c r="F44" s="90">
        <v>18</v>
      </c>
      <c r="G44" s="66">
        <v>167314</v>
      </c>
      <c r="H44" s="66">
        <v>93805.494861950006</v>
      </c>
      <c r="I44" s="66">
        <v>105743.20000000001</v>
      </c>
      <c r="J44" s="66">
        <v>0</v>
      </c>
      <c r="K44" s="66">
        <v>0</v>
      </c>
      <c r="L44" s="66">
        <v>75673.188250000007</v>
      </c>
      <c r="M44" s="66">
        <v>53397.391358024695</v>
      </c>
      <c r="N44" s="66">
        <v>0</v>
      </c>
      <c r="O44" s="66">
        <v>0</v>
      </c>
      <c r="P44" s="66">
        <v>0</v>
      </c>
      <c r="Q44" s="66">
        <v>64699.827616666633</v>
      </c>
      <c r="R44" s="66">
        <v>100469.68787677717</v>
      </c>
      <c r="S44" s="66">
        <v>0</v>
      </c>
      <c r="T44" s="66">
        <v>93805.494861950006</v>
      </c>
      <c r="U44" s="66">
        <v>93805.494861950006</v>
      </c>
      <c r="V44" s="66">
        <v>93805.494861950006</v>
      </c>
      <c r="W44" s="66">
        <v>93805.494861950006</v>
      </c>
      <c r="X44" s="66">
        <v>0</v>
      </c>
      <c r="Y44" s="66">
        <v>93805</v>
      </c>
      <c r="Z44" s="66">
        <v>25728</v>
      </c>
      <c r="AA44" s="66">
        <v>0</v>
      </c>
      <c r="AB44" s="66">
        <v>0</v>
      </c>
      <c r="AC44" s="66">
        <v>187610</v>
      </c>
      <c r="AD44" s="66">
        <v>51456</v>
      </c>
      <c r="AE44" s="66">
        <v>281415</v>
      </c>
      <c r="AF44" s="66">
        <v>77184</v>
      </c>
      <c r="AG44" s="66">
        <v>281415</v>
      </c>
      <c r="AH44" s="66">
        <v>187610</v>
      </c>
      <c r="AI44" s="66">
        <v>187610</v>
      </c>
      <c r="AJ44" s="66">
        <v>187610</v>
      </c>
      <c r="AK44" s="66">
        <v>187610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46902.747430975003</v>
      </c>
      <c r="AV44" s="66">
        <v>93805.494861950006</v>
      </c>
      <c r="AW44" s="66">
        <v>187610.98972390001</v>
      </c>
      <c r="AX44" s="66">
        <v>0</v>
      </c>
      <c r="AY44" s="66">
        <v>0</v>
      </c>
      <c r="AZ44" s="66">
        <v>93805.494861950006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7925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7">
        <v>0</v>
      </c>
      <c r="BO44" s="67">
        <v>0</v>
      </c>
      <c r="BP44" s="67">
        <v>0</v>
      </c>
      <c r="BQ44" s="67">
        <v>0</v>
      </c>
      <c r="BR44" s="67">
        <v>0</v>
      </c>
      <c r="BS44" s="67">
        <v>0</v>
      </c>
      <c r="BT44" s="67">
        <v>0</v>
      </c>
      <c r="BU44" s="67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18316.817438200651</v>
      </c>
      <c r="CM44" s="66">
        <v>0</v>
      </c>
      <c r="CN44" s="66">
        <v>0</v>
      </c>
      <c r="CO44" s="66">
        <v>0</v>
      </c>
      <c r="CP44" s="66">
        <v>29210.140985593374</v>
      </c>
      <c r="CQ44" s="66">
        <v>48112.537444349902</v>
      </c>
      <c r="CR44" s="66">
        <v>0</v>
      </c>
      <c r="CS44" s="66">
        <v>0</v>
      </c>
      <c r="CT44" s="66">
        <v>20410.427001124997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8">
        <v>3331477.4191592624</v>
      </c>
    </row>
    <row r="45" spans="1:106">
      <c r="A45" s="93">
        <v>950</v>
      </c>
      <c r="B45" s="64" t="s">
        <v>43</v>
      </c>
      <c r="C45" s="65" t="s">
        <v>265</v>
      </c>
      <c r="D45" s="65">
        <v>7</v>
      </c>
      <c r="E45" s="90">
        <v>28</v>
      </c>
      <c r="F45" s="90">
        <v>0</v>
      </c>
      <c r="G45" s="66">
        <v>167314</v>
      </c>
      <c r="H45" s="66">
        <v>46902.747430975003</v>
      </c>
      <c r="I45" s="66">
        <v>0</v>
      </c>
      <c r="J45" s="66">
        <v>0</v>
      </c>
      <c r="K45" s="66">
        <v>0</v>
      </c>
      <c r="L45" s="66">
        <v>37836.594125000003</v>
      </c>
      <c r="M45" s="66">
        <v>53397.391358024695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46902.747430975003</v>
      </c>
      <c r="U45" s="66">
        <v>0</v>
      </c>
      <c r="V45" s="66">
        <v>0</v>
      </c>
      <c r="W45" s="66">
        <v>0</v>
      </c>
      <c r="X45" s="66">
        <v>46902.747430975003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37522</v>
      </c>
      <c r="AP45" s="66">
        <v>28141.5</v>
      </c>
      <c r="AQ45" s="66">
        <v>18761</v>
      </c>
      <c r="AR45" s="66">
        <v>28141.5</v>
      </c>
      <c r="AS45" s="66">
        <v>0</v>
      </c>
      <c r="AT45" s="66">
        <v>0</v>
      </c>
      <c r="AU45" s="66">
        <v>46902.747430975003</v>
      </c>
      <c r="AV45" s="66">
        <v>93805.494861950006</v>
      </c>
      <c r="AW45" s="66">
        <v>375221.97944780003</v>
      </c>
      <c r="AX45" s="66">
        <v>0</v>
      </c>
      <c r="AY45" s="66">
        <v>0</v>
      </c>
      <c r="AZ45" s="66">
        <v>34111.089040709092</v>
      </c>
      <c r="BA45" s="66">
        <v>0</v>
      </c>
      <c r="BB45" s="66">
        <v>0</v>
      </c>
      <c r="BC45" s="66">
        <v>0</v>
      </c>
      <c r="BD45" s="66">
        <v>8092</v>
      </c>
      <c r="BE45" s="66">
        <v>0</v>
      </c>
      <c r="BF45" s="66">
        <v>0</v>
      </c>
      <c r="BG45" s="66">
        <v>850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7">
        <v>0</v>
      </c>
      <c r="BO45" s="67">
        <v>0</v>
      </c>
      <c r="BP45" s="67">
        <v>0</v>
      </c>
      <c r="BQ45" s="67">
        <v>0</v>
      </c>
      <c r="BR45" s="67">
        <v>0</v>
      </c>
      <c r="BS45" s="67">
        <v>0</v>
      </c>
      <c r="BT45" s="67">
        <v>0</v>
      </c>
      <c r="BU45" s="67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7225.8</v>
      </c>
      <c r="CM45" s="66">
        <v>0</v>
      </c>
      <c r="CN45" s="66">
        <v>0</v>
      </c>
      <c r="CO45" s="66">
        <v>0</v>
      </c>
      <c r="CP45" s="66">
        <v>2436</v>
      </c>
      <c r="CQ45" s="66">
        <v>15927.953078360759</v>
      </c>
      <c r="CR45" s="66">
        <v>0</v>
      </c>
      <c r="CS45" s="66">
        <v>112547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8">
        <v>1208942.2916357447</v>
      </c>
    </row>
    <row r="46" spans="1:106">
      <c r="A46" s="93">
        <v>339</v>
      </c>
      <c r="B46" s="64" t="s">
        <v>44</v>
      </c>
      <c r="C46" s="65" t="s">
        <v>259</v>
      </c>
      <c r="D46" s="65">
        <v>6</v>
      </c>
      <c r="E46" s="90">
        <v>517.90955986338918</v>
      </c>
      <c r="F46" s="90">
        <v>249</v>
      </c>
      <c r="G46" s="66">
        <v>167314</v>
      </c>
      <c r="H46" s="66">
        <v>93805.494861950006</v>
      </c>
      <c r="I46" s="66">
        <v>171832.7</v>
      </c>
      <c r="J46" s="66">
        <v>0</v>
      </c>
      <c r="K46" s="66">
        <v>0</v>
      </c>
      <c r="L46" s="66">
        <v>75673.188250000007</v>
      </c>
      <c r="M46" s="66">
        <v>53397.391358024695</v>
      </c>
      <c r="N46" s="66">
        <v>53085.845583333343</v>
      </c>
      <c r="O46" s="66">
        <v>0</v>
      </c>
      <c r="P46" s="66">
        <v>0</v>
      </c>
      <c r="Q46" s="66">
        <v>64699.827616666633</v>
      </c>
      <c r="R46" s="66">
        <v>50234.843938388585</v>
      </c>
      <c r="S46" s="66">
        <v>80077.382064102552</v>
      </c>
      <c r="T46" s="66">
        <v>93805.494861950006</v>
      </c>
      <c r="U46" s="66">
        <v>93805.494861950006</v>
      </c>
      <c r="V46" s="66">
        <v>93805.494861950006</v>
      </c>
      <c r="W46" s="66">
        <v>93805.494861950006</v>
      </c>
      <c r="X46" s="66">
        <v>140708.24229292502</v>
      </c>
      <c r="Y46" s="66">
        <v>281415</v>
      </c>
      <c r="Z46" s="66">
        <v>77184</v>
      </c>
      <c r="AA46" s="66">
        <v>93805</v>
      </c>
      <c r="AB46" s="66">
        <v>51456</v>
      </c>
      <c r="AC46" s="66">
        <v>281415</v>
      </c>
      <c r="AD46" s="66">
        <v>77184</v>
      </c>
      <c r="AE46" s="66">
        <v>375220</v>
      </c>
      <c r="AF46" s="66">
        <v>102912</v>
      </c>
      <c r="AG46" s="66">
        <v>375220</v>
      </c>
      <c r="AH46" s="66">
        <v>281415</v>
      </c>
      <c r="AI46" s="66">
        <v>281415</v>
      </c>
      <c r="AJ46" s="66">
        <v>281415</v>
      </c>
      <c r="AK46" s="66">
        <v>281415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93805.494861950006</v>
      </c>
      <c r="AV46" s="66">
        <v>140708.24229292502</v>
      </c>
      <c r="AW46" s="66">
        <v>656638.46403365</v>
      </c>
      <c r="AX46" s="66">
        <v>77184</v>
      </c>
      <c r="AY46" s="66">
        <v>0</v>
      </c>
      <c r="AZ46" s="66">
        <v>22030.078338791289</v>
      </c>
      <c r="BA46" s="66">
        <v>0</v>
      </c>
      <c r="BB46" s="66">
        <v>0</v>
      </c>
      <c r="BC46" s="66">
        <v>169958</v>
      </c>
      <c r="BD46" s="66">
        <v>0</v>
      </c>
      <c r="BE46" s="66">
        <v>193937.3</v>
      </c>
      <c r="BF46" s="66">
        <v>3161.15</v>
      </c>
      <c r="BG46" s="66">
        <v>12625</v>
      </c>
      <c r="BH46" s="66">
        <v>0</v>
      </c>
      <c r="BI46" s="66">
        <v>0</v>
      </c>
      <c r="BJ46" s="66">
        <v>0</v>
      </c>
      <c r="BK46" s="66">
        <v>93805.494861950006</v>
      </c>
      <c r="BL46" s="66">
        <v>0</v>
      </c>
      <c r="BM46" s="66">
        <v>0</v>
      </c>
      <c r="BN46" s="67">
        <v>0</v>
      </c>
      <c r="BO46" s="67">
        <v>0</v>
      </c>
      <c r="BP46" s="67">
        <v>0</v>
      </c>
      <c r="BQ46" s="67">
        <v>0</v>
      </c>
      <c r="BR46" s="67">
        <v>0</v>
      </c>
      <c r="BS46" s="67">
        <v>0</v>
      </c>
      <c r="BT46" s="67">
        <v>0</v>
      </c>
      <c r="BU46" s="67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93805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4980</v>
      </c>
      <c r="CH46" s="66">
        <v>0</v>
      </c>
      <c r="CI46" s="66">
        <v>0</v>
      </c>
      <c r="CJ46" s="66">
        <v>0</v>
      </c>
      <c r="CK46" s="66">
        <v>0</v>
      </c>
      <c r="CL46" s="66">
        <v>29284.794179173277</v>
      </c>
      <c r="CM46" s="66">
        <v>0</v>
      </c>
      <c r="CN46" s="66">
        <v>0</v>
      </c>
      <c r="CO46" s="66">
        <v>0</v>
      </c>
      <c r="CP46" s="66">
        <v>45058.131708114859</v>
      </c>
      <c r="CQ46" s="66">
        <v>78775.405047036867</v>
      </c>
      <c r="CR46" s="66">
        <v>0</v>
      </c>
      <c r="CS46" s="66">
        <v>0</v>
      </c>
      <c r="CT46" s="66">
        <v>23634.058322225057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8">
        <v>5906912.5090590082</v>
      </c>
    </row>
    <row r="47" spans="1:106">
      <c r="A47" s="93">
        <v>254</v>
      </c>
      <c r="B47" s="64" t="s">
        <v>45</v>
      </c>
      <c r="C47" s="65" t="s">
        <v>259</v>
      </c>
      <c r="D47" s="65">
        <v>3</v>
      </c>
      <c r="E47" s="90">
        <v>733.60806433371829</v>
      </c>
      <c r="F47" s="90">
        <v>15</v>
      </c>
      <c r="G47" s="66">
        <v>167314</v>
      </c>
      <c r="H47" s="66">
        <v>93805.494861950006</v>
      </c>
      <c r="I47" s="66">
        <v>237922.2</v>
      </c>
      <c r="J47" s="66">
        <v>0</v>
      </c>
      <c r="K47" s="66">
        <v>0</v>
      </c>
      <c r="L47" s="66">
        <v>75673.188250000007</v>
      </c>
      <c r="M47" s="66">
        <v>53397.391358024695</v>
      </c>
      <c r="N47" s="66">
        <v>73503.478500000012</v>
      </c>
      <c r="O47" s="66">
        <v>0</v>
      </c>
      <c r="P47" s="66">
        <v>0</v>
      </c>
      <c r="Q47" s="66">
        <v>64699.827616666633</v>
      </c>
      <c r="R47" s="66">
        <v>100469.68787677717</v>
      </c>
      <c r="S47" s="66">
        <v>80077.382064102552</v>
      </c>
      <c r="T47" s="66">
        <v>93805.494861950006</v>
      </c>
      <c r="U47" s="66">
        <v>93805.494861950006</v>
      </c>
      <c r="V47" s="66">
        <v>93805.494861950006</v>
      </c>
      <c r="W47" s="66">
        <v>93805.494861950006</v>
      </c>
      <c r="X47" s="66">
        <v>328319.232016825</v>
      </c>
      <c r="Y47" s="66">
        <v>0</v>
      </c>
      <c r="Z47" s="66">
        <v>0</v>
      </c>
      <c r="AA47" s="66">
        <v>0</v>
      </c>
      <c r="AB47" s="66">
        <v>0</v>
      </c>
      <c r="AC47" s="66">
        <v>375220</v>
      </c>
      <c r="AD47" s="66">
        <v>102912</v>
      </c>
      <c r="AE47" s="66">
        <v>469025</v>
      </c>
      <c r="AF47" s="66">
        <v>128640</v>
      </c>
      <c r="AG47" s="66">
        <v>469025</v>
      </c>
      <c r="AH47" s="66">
        <v>469025</v>
      </c>
      <c r="AI47" s="66">
        <v>375220</v>
      </c>
      <c r="AJ47" s="66">
        <v>469025</v>
      </c>
      <c r="AK47" s="66">
        <v>375220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93805.494861950006</v>
      </c>
      <c r="AV47" s="66">
        <v>93805.494861950006</v>
      </c>
      <c r="AW47" s="66">
        <v>375221.97944780003</v>
      </c>
      <c r="AX47" s="66">
        <v>0</v>
      </c>
      <c r="AY47" s="66">
        <v>0</v>
      </c>
      <c r="AZ47" s="66">
        <v>93805.494861950006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18275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7">
        <v>0</v>
      </c>
      <c r="BO47" s="67">
        <v>0</v>
      </c>
      <c r="BP47" s="67">
        <v>0</v>
      </c>
      <c r="BQ47" s="67">
        <v>0</v>
      </c>
      <c r="BR47" s="67">
        <v>0</v>
      </c>
      <c r="BS47" s="67">
        <v>0</v>
      </c>
      <c r="BT47" s="67">
        <v>0</v>
      </c>
      <c r="BU47" s="67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37935.53921594764</v>
      </c>
      <c r="CM47" s="66">
        <v>0</v>
      </c>
      <c r="CN47" s="66">
        <v>0</v>
      </c>
      <c r="CO47" s="66">
        <v>0</v>
      </c>
      <c r="CP47" s="66">
        <v>63823.901597033488</v>
      </c>
      <c r="CQ47" s="66">
        <v>83105.314890386944</v>
      </c>
      <c r="CR47" s="66">
        <v>858978.49727430008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8">
        <v>6602472.5790034644</v>
      </c>
    </row>
    <row r="48" spans="1:106">
      <c r="A48" s="93">
        <v>433</v>
      </c>
      <c r="B48" s="64" t="s">
        <v>46</v>
      </c>
      <c r="C48" s="65" t="s">
        <v>263</v>
      </c>
      <c r="D48" s="65">
        <v>6</v>
      </c>
      <c r="E48" s="90">
        <v>276.75608695652176</v>
      </c>
      <c r="F48" s="90">
        <v>172</v>
      </c>
      <c r="G48" s="66">
        <v>167314</v>
      </c>
      <c r="H48" s="66">
        <v>93805.494861950006</v>
      </c>
      <c r="I48" s="66">
        <v>118961.1</v>
      </c>
      <c r="J48" s="66">
        <v>93805.494861950006</v>
      </c>
      <c r="K48" s="66">
        <v>0</v>
      </c>
      <c r="L48" s="66">
        <v>37836.594125000003</v>
      </c>
      <c r="M48" s="66">
        <v>53397.391358024695</v>
      </c>
      <c r="N48" s="66">
        <v>0</v>
      </c>
      <c r="O48" s="66">
        <v>0</v>
      </c>
      <c r="P48" s="66">
        <v>0</v>
      </c>
      <c r="Q48" s="66">
        <v>64699.827616666633</v>
      </c>
      <c r="R48" s="66">
        <v>100469.68787677717</v>
      </c>
      <c r="S48" s="66">
        <v>80077.382064102552</v>
      </c>
      <c r="T48" s="66">
        <v>46902.747430975003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375220</v>
      </c>
      <c r="AM48" s="66">
        <v>384600.49999999994</v>
      </c>
      <c r="AN48" s="66">
        <v>422122.5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93805.494861950006</v>
      </c>
      <c r="AV48" s="66">
        <v>140708.24229292502</v>
      </c>
      <c r="AW48" s="66">
        <v>656638.46403365</v>
      </c>
      <c r="AX48" s="66">
        <v>77184</v>
      </c>
      <c r="AY48" s="66">
        <v>0</v>
      </c>
      <c r="AZ48" s="66">
        <v>11370.363013569699</v>
      </c>
      <c r="BA48" s="66">
        <v>0</v>
      </c>
      <c r="BB48" s="66">
        <v>0</v>
      </c>
      <c r="BC48" s="66">
        <v>0</v>
      </c>
      <c r="BD48" s="66">
        <v>0</v>
      </c>
      <c r="BE48" s="66">
        <v>105748.51</v>
      </c>
      <c r="BF48" s="66">
        <v>1723.69</v>
      </c>
      <c r="BG48" s="66">
        <v>6875</v>
      </c>
      <c r="BH48" s="66">
        <v>0</v>
      </c>
      <c r="BI48" s="66">
        <v>0</v>
      </c>
      <c r="BJ48" s="66">
        <v>132179</v>
      </c>
      <c r="BK48" s="66">
        <v>0</v>
      </c>
      <c r="BL48" s="66">
        <v>0</v>
      </c>
      <c r="BM48" s="66">
        <v>0</v>
      </c>
      <c r="BN48" s="67">
        <v>0</v>
      </c>
      <c r="BO48" s="67">
        <v>0</v>
      </c>
      <c r="BP48" s="67">
        <v>0</v>
      </c>
      <c r="BQ48" s="67">
        <v>0</v>
      </c>
      <c r="BR48" s="67">
        <v>0</v>
      </c>
      <c r="BS48" s="67">
        <v>0</v>
      </c>
      <c r="BT48" s="67">
        <v>0</v>
      </c>
      <c r="BU48" s="67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70353.75</v>
      </c>
      <c r="CA48" s="66">
        <v>187610</v>
      </c>
      <c r="CB48" s="66">
        <v>23000</v>
      </c>
      <c r="CC48" s="66">
        <v>5000</v>
      </c>
      <c r="CD48" s="66">
        <v>100000</v>
      </c>
      <c r="CE48" s="66">
        <v>0</v>
      </c>
      <c r="CF48" s="66">
        <v>0</v>
      </c>
      <c r="CG48" s="66">
        <v>3440</v>
      </c>
      <c r="CH48" s="66">
        <v>0</v>
      </c>
      <c r="CI48" s="66">
        <v>0</v>
      </c>
      <c r="CJ48" s="66">
        <v>0</v>
      </c>
      <c r="CK48" s="66">
        <v>0</v>
      </c>
      <c r="CL48" s="66">
        <v>22933.925390243901</v>
      </c>
      <c r="CM48" s="66">
        <v>0</v>
      </c>
      <c r="CN48" s="66">
        <v>0</v>
      </c>
      <c r="CO48" s="66">
        <v>0</v>
      </c>
      <c r="CP48" s="66">
        <v>24077.779565217392</v>
      </c>
      <c r="CQ48" s="66">
        <v>51580.624265963117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410516.55778103368</v>
      </c>
      <c r="DB48" s="68">
        <v>4163958.1213999996</v>
      </c>
    </row>
    <row r="49" spans="1:106">
      <c r="A49" s="93">
        <v>416</v>
      </c>
      <c r="B49" s="64" t="s">
        <v>47</v>
      </c>
      <c r="C49" s="65" t="s">
        <v>263</v>
      </c>
      <c r="D49" s="65">
        <v>8</v>
      </c>
      <c r="E49" s="90">
        <v>281.90527079303678</v>
      </c>
      <c r="F49" s="90">
        <v>249</v>
      </c>
      <c r="G49" s="66">
        <v>167314</v>
      </c>
      <c r="H49" s="66">
        <v>93805.494861950006</v>
      </c>
      <c r="I49" s="66">
        <v>118961.1</v>
      </c>
      <c r="J49" s="66">
        <v>93805.494861950006</v>
      </c>
      <c r="K49" s="66">
        <v>0</v>
      </c>
      <c r="L49" s="66">
        <v>37836.594125000003</v>
      </c>
      <c r="M49" s="66">
        <v>53397.391358024695</v>
      </c>
      <c r="N49" s="66">
        <v>0</v>
      </c>
      <c r="O49" s="66">
        <v>0</v>
      </c>
      <c r="P49" s="66">
        <v>57250.597888888893</v>
      </c>
      <c r="Q49" s="66">
        <v>64699.827616666633</v>
      </c>
      <c r="R49" s="66">
        <v>100469.68787677717</v>
      </c>
      <c r="S49" s="66">
        <v>40038.691032051276</v>
      </c>
      <c r="T49" s="66">
        <v>46902.747430975003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403361.5</v>
      </c>
      <c r="AM49" s="66">
        <v>375220</v>
      </c>
      <c r="AN49" s="66">
        <v>422122.5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93805.494861950006</v>
      </c>
      <c r="AV49" s="66">
        <v>281416.48458585003</v>
      </c>
      <c r="AW49" s="66">
        <v>656638.46403365</v>
      </c>
      <c r="AX49" s="66">
        <v>51456</v>
      </c>
      <c r="AY49" s="66">
        <v>44063.376578947362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111991.96</v>
      </c>
      <c r="BF49" s="66">
        <v>1825.45</v>
      </c>
      <c r="BG49" s="66">
        <v>7275</v>
      </c>
      <c r="BH49" s="66">
        <v>0</v>
      </c>
      <c r="BI49" s="66">
        <v>93805</v>
      </c>
      <c r="BJ49" s="66">
        <v>132179</v>
      </c>
      <c r="BK49" s="66">
        <v>0</v>
      </c>
      <c r="BL49" s="66">
        <v>93805</v>
      </c>
      <c r="BM49" s="66">
        <v>0</v>
      </c>
      <c r="BN49" s="67">
        <v>0</v>
      </c>
      <c r="BO49" s="67">
        <v>0</v>
      </c>
      <c r="BP49" s="67">
        <v>0</v>
      </c>
      <c r="BQ49" s="67">
        <v>0</v>
      </c>
      <c r="BR49" s="67">
        <v>0</v>
      </c>
      <c r="BS49" s="67">
        <v>0</v>
      </c>
      <c r="BT49" s="67">
        <v>0</v>
      </c>
      <c r="BU49" s="67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187610</v>
      </c>
      <c r="CB49" s="66">
        <v>23000</v>
      </c>
      <c r="CC49" s="66">
        <v>5000</v>
      </c>
      <c r="CD49" s="66">
        <v>100000</v>
      </c>
      <c r="CE49" s="66">
        <v>0</v>
      </c>
      <c r="CF49" s="66">
        <v>0</v>
      </c>
      <c r="CG49" s="66">
        <v>9960</v>
      </c>
      <c r="CH49" s="66">
        <v>0</v>
      </c>
      <c r="CI49" s="66">
        <v>170512.39999999991</v>
      </c>
      <c r="CJ49" s="66">
        <v>6607.3421400915613</v>
      </c>
      <c r="CK49" s="66">
        <v>2819.0527079303683</v>
      </c>
      <c r="CL49" s="66">
        <v>24244.714657112716</v>
      </c>
      <c r="CM49" s="66">
        <v>0</v>
      </c>
      <c r="CN49" s="66">
        <v>0</v>
      </c>
      <c r="CO49" s="66">
        <v>0</v>
      </c>
      <c r="CP49" s="66">
        <v>24525.758558994199</v>
      </c>
      <c r="CQ49" s="66">
        <v>58300.077706690216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8">
        <v>4256026.2028835006</v>
      </c>
    </row>
    <row r="50" spans="1:106">
      <c r="A50" s="93">
        <v>421</v>
      </c>
      <c r="B50" s="64" t="s">
        <v>48</v>
      </c>
      <c r="C50" s="65" t="s">
        <v>263</v>
      </c>
      <c r="D50" s="65">
        <v>7</v>
      </c>
      <c r="E50" s="90">
        <v>436.08745602650367</v>
      </c>
      <c r="F50" s="90">
        <v>306</v>
      </c>
      <c r="G50" s="66">
        <v>167314</v>
      </c>
      <c r="H50" s="66">
        <v>93805.494861950006</v>
      </c>
      <c r="I50" s="66">
        <v>198268.5</v>
      </c>
      <c r="J50" s="66">
        <v>103186.04434814502</v>
      </c>
      <c r="K50" s="66">
        <v>0</v>
      </c>
      <c r="L50" s="66">
        <v>75673.188250000007</v>
      </c>
      <c r="M50" s="66">
        <v>53397.391358024695</v>
      </c>
      <c r="N50" s="66">
        <v>44918.792416666678</v>
      </c>
      <c r="O50" s="66">
        <v>0</v>
      </c>
      <c r="P50" s="66">
        <v>57250.597888888893</v>
      </c>
      <c r="Q50" s="66">
        <v>64699.827616666633</v>
      </c>
      <c r="R50" s="66">
        <v>100469.68787677717</v>
      </c>
      <c r="S50" s="66">
        <v>40038.691032051276</v>
      </c>
      <c r="T50" s="66">
        <v>93805.494861950006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572210.5</v>
      </c>
      <c r="AM50" s="66">
        <v>534688.5</v>
      </c>
      <c r="AN50" s="66">
        <v>750440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93805.494861950006</v>
      </c>
      <c r="AV50" s="66">
        <v>375221.97944780003</v>
      </c>
      <c r="AW50" s="66">
        <v>750443.95889560005</v>
      </c>
      <c r="AX50" s="66">
        <v>128640</v>
      </c>
      <c r="AY50" s="66">
        <v>88126.753157894724</v>
      </c>
      <c r="AZ50" s="66">
        <v>38374.975170797734</v>
      </c>
      <c r="BA50" s="66">
        <v>0</v>
      </c>
      <c r="BB50" s="66">
        <v>0</v>
      </c>
      <c r="BC50" s="66">
        <v>0</v>
      </c>
      <c r="BD50" s="66">
        <v>0</v>
      </c>
      <c r="BE50" s="66">
        <v>173255.86</v>
      </c>
      <c r="BF50" s="66">
        <v>2824.05</v>
      </c>
      <c r="BG50" s="66">
        <v>11275</v>
      </c>
      <c r="BH50" s="66">
        <v>0</v>
      </c>
      <c r="BI50" s="66">
        <v>93805</v>
      </c>
      <c r="BJ50" s="66">
        <v>132179</v>
      </c>
      <c r="BK50" s="66">
        <v>0</v>
      </c>
      <c r="BL50" s="66">
        <v>93805</v>
      </c>
      <c r="BM50" s="66">
        <v>0</v>
      </c>
      <c r="BN50" s="67">
        <v>0</v>
      </c>
      <c r="BO50" s="67">
        <v>0</v>
      </c>
      <c r="BP50" s="67">
        <v>0</v>
      </c>
      <c r="BQ50" s="67">
        <v>0</v>
      </c>
      <c r="BR50" s="67">
        <v>0</v>
      </c>
      <c r="BS50" s="67">
        <v>0</v>
      </c>
      <c r="BT50" s="67">
        <v>0</v>
      </c>
      <c r="BU50" s="67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281415</v>
      </c>
      <c r="CB50" s="66">
        <v>23000</v>
      </c>
      <c r="CC50" s="66">
        <v>5000</v>
      </c>
      <c r="CD50" s="66">
        <v>100000</v>
      </c>
      <c r="CE50" s="66">
        <v>0</v>
      </c>
      <c r="CF50" s="66">
        <v>0</v>
      </c>
      <c r="CG50" s="66">
        <v>6120</v>
      </c>
      <c r="CH50" s="66">
        <v>0</v>
      </c>
      <c r="CI50" s="66">
        <v>249668.01818181807</v>
      </c>
      <c r="CJ50" s="66">
        <v>8979.13971338587</v>
      </c>
      <c r="CK50" s="66">
        <v>4360.8745602650379</v>
      </c>
      <c r="CL50" s="66">
        <v>33771.924758881039</v>
      </c>
      <c r="CM50" s="66">
        <v>0</v>
      </c>
      <c r="CN50" s="66">
        <v>0</v>
      </c>
      <c r="CO50" s="66">
        <v>0</v>
      </c>
      <c r="CP50" s="66">
        <v>37939.608674305819</v>
      </c>
      <c r="CQ50" s="66">
        <v>79227.703353404708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364174.50696277712</v>
      </c>
      <c r="DB50" s="68">
        <v>6125580.5582499998</v>
      </c>
    </row>
    <row r="51" spans="1:106">
      <c r="A51" s="93">
        <v>257</v>
      </c>
      <c r="B51" s="64" t="s">
        <v>49</v>
      </c>
      <c r="C51" s="65" t="s">
        <v>259</v>
      </c>
      <c r="D51" s="65">
        <v>8</v>
      </c>
      <c r="E51" s="90">
        <v>316.57087203858157</v>
      </c>
      <c r="F51" s="90">
        <v>276</v>
      </c>
      <c r="G51" s="66">
        <v>167314</v>
      </c>
      <c r="H51" s="66">
        <v>93805.494861950006</v>
      </c>
      <c r="I51" s="66">
        <v>105743.20000000001</v>
      </c>
      <c r="J51" s="66">
        <v>0</v>
      </c>
      <c r="K51" s="66">
        <v>0</v>
      </c>
      <c r="L51" s="66">
        <v>75673.188250000007</v>
      </c>
      <c r="M51" s="66">
        <v>53397.391358024695</v>
      </c>
      <c r="N51" s="66">
        <v>0</v>
      </c>
      <c r="O51" s="66">
        <v>0</v>
      </c>
      <c r="P51" s="66">
        <v>0</v>
      </c>
      <c r="Q51" s="66">
        <v>64699.827616666633</v>
      </c>
      <c r="R51" s="66">
        <v>100469.68787677717</v>
      </c>
      <c r="S51" s="66">
        <v>0</v>
      </c>
      <c r="T51" s="66">
        <v>93805.494861950006</v>
      </c>
      <c r="U51" s="66">
        <v>93805.494861950006</v>
      </c>
      <c r="V51" s="66">
        <v>93805.494861950006</v>
      </c>
      <c r="W51" s="66">
        <v>93805.494861950006</v>
      </c>
      <c r="X51" s="66">
        <v>140708.24229292502</v>
      </c>
      <c r="Y51" s="66">
        <v>187610</v>
      </c>
      <c r="Z51" s="66">
        <v>51456</v>
      </c>
      <c r="AA51" s="66">
        <v>0</v>
      </c>
      <c r="AB51" s="66">
        <v>0</v>
      </c>
      <c r="AC51" s="66">
        <v>187610</v>
      </c>
      <c r="AD51" s="66">
        <v>51456</v>
      </c>
      <c r="AE51" s="66">
        <v>187610</v>
      </c>
      <c r="AF51" s="66">
        <v>51456</v>
      </c>
      <c r="AG51" s="66">
        <v>187610</v>
      </c>
      <c r="AH51" s="66">
        <v>187610</v>
      </c>
      <c r="AI51" s="66">
        <v>187610</v>
      </c>
      <c r="AJ51" s="66">
        <v>187610</v>
      </c>
      <c r="AK51" s="66">
        <v>93805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93805.494861950006</v>
      </c>
      <c r="AV51" s="66">
        <v>93805.494861950006</v>
      </c>
      <c r="AW51" s="66">
        <v>375221.97944780003</v>
      </c>
      <c r="AX51" s="66">
        <v>25728</v>
      </c>
      <c r="AY51" s="66">
        <v>44063.376578947362</v>
      </c>
      <c r="AZ51" s="66">
        <v>17055.544520354546</v>
      </c>
      <c r="BA51" s="66">
        <v>0</v>
      </c>
      <c r="BB51" s="66">
        <v>0</v>
      </c>
      <c r="BC51" s="66">
        <v>70198</v>
      </c>
      <c r="BD51" s="66">
        <v>0</v>
      </c>
      <c r="BE51" s="66">
        <v>120186.5</v>
      </c>
      <c r="BF51" s="66">
        <v>1959.02</v>
      </c>
      <c r="BG51" s="66">
        <v>7825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7">
        <v>0</v>
      </c>
      <c r="BO51" s="67">
        <v>0</v>
      </c>
      <c r="BP51" s="67">
        <v>0</v>
      </c>
      <c r="BQ51" s="67">
        <v>0</v>
      </c>
      <c r="BR51" s="67">
        <v>0</v>
      </c>
      <c r="BS51" s="67">
        <v>0</v>
      </c>
      <c r="BT51" s="67">
        <v>0</v>
      </c>
      <c r="BU51" s="67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70353.75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11040</v>
      </c>
      <c r="CH51" s="66">
        <v>0</v>
      </c>
      <c r="CI51" s="66">
        <v>0</v>
      </c>
      <c r="CJ51" s="66">
        <v>0</v>
      </c>
      <c r="CK51" s="66">
        <v>0</v>
      </c>
      <c r="CL51" s="66">
        <v>19894.184728217559</v>
      </c>
      <c r="CM51" s="66">
        <v>0</v>
      </c>
      <c r="CN51" s="66">
        <v>0</v>
      </c>
      <c r="CO51" s="66">
        <v>0</v>
      </c>
      <c r="CP51" s="66">
        <v>27541.665867356598</v>
      </c>
      <c r="CQ51" s="66">
        <v>50822.338529627181</v>
      </c>
      <c r="CR51" s="66">
        <v>0</v>
      </c>
      <c r="CS51" s="66">
        <v>0</v>
      </c>
      <c r="CT51" s="66">
        <v>143497.96799470944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8">
        <v>3911474.3290950567</v>
      </c>
    </row>
    <row r="52" spans="1:106">
      <c r="A52" s="93">
        <v>272</v>
      </c>
      <c r="B52" s="64" t="s">
        <v>50</v>
      </c>
      <c r="C52" s="65" t="s">
        <v>259</v>
      </c>
      <c r="D52" s="65">
        <v>3</v>
      </c>
      <c r="E52" s="90">
        <v>406.64243139901032</v>
      </c>
      <c r="F52" s="90">
        <v>11</v>
      </c>
      <c r="G52" s="66">
        <v>167314</v>
      </c>
      <c r="H52" s="66">
        <v>93805.494861950006</v>
      </c>
      <c r="I52" s="66">
        <v>132179</v>
      </c>
      <c r="J52" s="66">
        <v>0</v>
      </c>
      <c r="K52" s="66">
        <v>0</v>
      </c>
      <c r="L52" s="66">
        <v>75673.188250000007</v>
      </c>
      <c r="M52" s="66">
        <v>53397.391358024695</v>
      </c>
      <c r="N52" s="66">
        <v>40835.265833333338</v>
      </c>
      <c r="O52" s="66">
        <v>0</v>
      </c>
      <c r="P52" s="66">
        <v>0</v>
      </c>
      <c r="Q52" s="66">
        <v>64699.827616666633</v>
      </c>
      <c r="R52" s="66">
        <v>100469.68787677717</v>
      </c>
      <c r="S52" s="66">
        <v>0</v>
      </c>
      <c r="T52" s="66">
        <v>93805.494861950006</v>
      </c>
      <c r="U52" s="66">
        <v>93805.494861950006</v>
      </c>
      <c r="V52" s="66">
        <v>93805.494861950006</v>
      </c>
      <c r="W52" s="66">
        <v>93805.494861950006</v>
      </c>
      <c r="X52" s="66">
        <v>140708.24229292502</v>
      </c>
      <c r="Y52" s="66">
        <v>0</v>
      </c>
      <c r="Z52" s="66">
        <v>0</v>
      </c>
      <c r="AA52" s="66">
        <v>0</v>
      </c>
      <c r="AB52" s="66">
        <v>0</v>
      </c>
      <c r="AC52" s="66">
        <v>187610</v>
      </c>
      <c r="AD52" s="66">
        <v>51456</v>
      </c>
      <c r="AE52" s="66">
        <v>281415</v>
      </c>
      <c r="AF52" s="66">
        <v>77184</v>
      </c>
      <c r="AG52" s="66">
        <v>281415</v>
      </c>
      <c r="AH52" s="66">
        <v>281415</v>
      </c>
      <c r="AI52" s="66">
        <v>281415</v>
      </c>
      <c r="AJ52" s="66">
        <v>281415</v>
      </c>
      <c r="AK52" s="66">
        <v>187610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46902.747430975003</v>
      </c>
      <c r="AV52" s="66">
        <v>93805.494861950006</v>
      </c>
      <c r="AW52" s="66">
        <v>281416.48458585003</v>
      </c>
      <c r="AX52" s="66">
        <v>0</v>
      </c>
      <c r="AY52" s="66">
        <v>0</v>
      </c>
      <c r="AZ52" s="66">
        <v>93805.494861950006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9650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7">
        <v>0</v>
      </c>
      <c r="BO52" s="67">
        <v>0</v>
      </c>
      <c r="BP52" s="67">
        <v>0</v>
      </c>
      <c r="BQ52" s="67">
        <v>0</v>
      </c>
      <c r="BR52" s="67">
        <v>0</v>
      </c>
      <c r="BS52" s="67">
        <v>0</v>
      </c>
      <c r="BT52" s="67">
        <v>0</v>
      </c>
      <c r="BU52" s="67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22485.631427966207</v>
      </c>
      <c r="CM52" s="66">
        <v>0</v>
      </c>
      <c r="CN52" s="66">
        <v>0</v>
      </c>
      <c r="CO52" s="66">
        <v>0</v>
      </c>
      <c r="CP52" s="66">
        <v>35377.891531713896</v>
      </c>
      <c r="CQ52" s="66">
        <v>55067.539489173032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8">
        <v>3793750.3617270556</v>
      </c>
    </row>
    <row r="53" spans="1:106">
      <c r="A53" s="93">
        <v>259</v>
      </c>
      <c r="B53" s="64" t="s">
        <v>51</v>
      </c>
      <c r="C53" s="65" t="s">
        <v>259</v>
      </c>
      <c r="D53" s="65">
        <v>7</v>
      </c>
      <c r="E53" s="90">
        <v>354.36956521739131</v>
      </c>
      <c r="F53" s="90">
        <v>288</v>
      </c>
      <c r="G53" s="66">
        <v>167314</v>
      </c>
      <c r="H53" s="66">
        <v>93805.494861950006</v>
      </c>
      <c r="I53" s="66">
        <v>118961.1</v>
      </c>
      <c r="J53" s="66">
        <v>0</v>
      </c>
      <c r="K53" s="66">
        <v>0</v>
      </c>
      <c r="L53" s="66">
        <v>75673.188250000007</v>
      </c>
      <c r="M53" s="66">
        <v>53397.391358024695</v>
      </c>
      <c r="N53" s="66">
        <v>0</v>
      </c>
      <c r="O53" s="66">
        <v>0</v>
      </c>
      <c r="P53" s="66">
        <v>0</v>
      </c>
      <c r="Q53" s="66">
        <v>64699.827616666633</v>
      </c>
      <c r="R53" s="66">
        <v>100469.68787677717</v>
      </c>
      <c r="S53" s="66">
        <v>40038.691032051276</v>
      </c>
      <c r="T53" s="66">
        <v>93805.494861950006</v>
      </c>
      <c r="U53" s="66">
        <v>93805.494861950006</v>
      </c>
      <c r="V53" s="66">
        <v>93805.494861950006</v>
      </c>
      <c r="W53" s="66">
        <v>93805.494861950006</v>
      </c>
      <c r="X53" s="66">
        <v>0</v>
      </c>
      <c r="Y53" s="66">
        <v>187610</v>
      </c>
      <c r="Z53" s="66">
        <v>51456</v>
      </c>
      <c r="AA53" s="66">
        <v>0</v>
      </c>
      <c r="AB53" s="66">
        <v>0</v>
      </c>
      <c r="AC53" s="66">
        <v>187610</v>
      </c>
      <c r="AD53" s="66">
        <v>51456</v>
      </c>
      <c r="AE53" s="66">
        <v>281415</v>
      </c>
      <c r="AF53" s="66">
        <v>77184</v>
      </c>
      <c r="AG53" s="66">
        <v>187610</v>
      </c>
      <c r="AH53" s="66">
        <v>187610</v>
      </c>
      <c r="AI53" s="66">
        <v>281415</v>
      </c>
      <c r="AJ53" s="66">
        <v>187610</v>
      </c>
      <c r="AK53" s="66">
        <v>187610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93805.494861950006</v>
      </c>
      <c r="AV53" s="66">
        <v>93805.494861950006</v>
      </c>
      <c r="AW53" s="66">
        <v>375221.97944780003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95138</v>
      </c>
      <c r="BD53" s="66">
        <v>0</v>
      </c>
      <c r="BE53" s="66">
        <v>136965.78</v>
      </c>
      <c r="BF53" s="66">
        <v>2232.52</v>
      </c>
      <c r="BG53" s="66">
        <v>8900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7">
        <v>0</v>
      </c>
      <c r="BO53" s="67">
        <v>0</v>
      </c>
      <c r="BP53" s="67">
        <v>0</v>
      </c>
      <c r="BQ53" s="67">
        <v>0</v>
      </c>
      <c r="BR53" s="67">
        <v>0</v>
      </c>
      <c r="BS53" s="67">
        <v>0</v>
      </c>
      <c r="BT53" s="67">
        <v>0</v>
      </c>
      <c r="BU53" s="67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11520</v>
      </c>
      <c r="CH53" s="66">
        <v>81540</v>
      </c>
      <c r="CI53" s="66">
        <v>0</v>
      </c>
      <c r="CJ53" s="66">
        <v>0</v>
      </c>
      <c r="CK53" s="66">
        <v>0</v>
      </c>
      <c r="CL53" s="66">
        <v>20875.204009176316</v>
      </c>
      <c r="CM53" s="66">
        <v>0</v>
      </c>
      <c r="CN53" s="66">
        <v>0</v>
      </c>
      <c r="CO53" s="66">
        <v>0</v>
      </c>
      <c r="CP53" s="66">
        <v>30830.152173913044</v>
      </c>
      <c r="CQ53" s="66">
        <v>54038.104944224549</v>
      </c>
      <c r="CR53" s="66">
        <v>0</v>
      </c>
      <c r="CS53" s="66">
        <v>0</v>
      </c>
      <c r="CT53" s="66">
        <v>173063.007275499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8">
        <v>4136103.0980177824</v>
      </c>
    </row>
    <row r="54" spans="1:106">
      <c r="A54" s="93">
        <v>344</v>
      </c>
      <c r="B54" s="64" t="s">
        <v>52</v>
      </c>
      <c r="C54" s="65" t="s">
        <v>259</v>
      </c>
      <c r="D54" s="65">
        <v>8</v>
      </c>
      <c r="E54" s="90">
        <v>410.86667428299285</v>
      </c>
      <c r="F54" s="90">
        <v>362</v>
      </c>
      <c r="G54" s="66">
        <v>167314</v>
      </c>
      <c r="H54" s="66">
        <v>93805.494861950006</v>
      </c>
      <c r="I54" s="66">
        <v>132179</v>
      </c>
      <c r="J54" s="66">
        <v>0</v>
      </c>
      <c r="K54" s="66">
        <v>0</v>
      </c>
      <c r="L54" s="66">
        <v>75673.188250000007</v>
      </c>
      <c r="M54" s="66">
        <v>53397.391358024695</v>
      </c>
      <c r="N54" s="66">
        <v>40835.265833333338</v>
      </c>
      <c r="O54" s="66">
        <v>0</v>
      </c>
      <c r="P54" s="66">
        <v>0</v>
      </c>
      <c r="Q54" s="66">
        <v>64699.827616666633</v>
      </c>
      <c r="R54" s="66">
        <v>50234.843938388585</v>
      </c>
      <c r="S54" s="66">
        <v>80077.382064102552</v>
      </c>
      <c r="T54" s="66">
        <v>93805.494861950006</v>
      </c>
      <c r="U54" s="66">
        <v>93805.494861950006</v>
      </c>
      <c r="V54" s="66">
        <v>93805.494861950006</v>
      </c>
      <c r="W54" s="66">
        <v>93805.494861950006</v>
      </c>
      <c r="X54" s="66">
        <v>140708.24229292502</v>
      </c>
      <c r="Y54" s="66">
        <v>187610</v>
      </c>
      <c r="Z54" s="66">
        <v>51456</v>
      </c>
      <c r="AA54" s="66">
        <v>0</v>
      </c>
      <c r="AB54" s="66">
        <v>0</v>
      </c>
      <c r="AC54" s="66">
        <v>281415</v>
      </c>
      <c r="AD54" s="66">
        <v>77184</v>
      </c>
      <c r="AE54" s="66">
        <v>281415</v>
      </c>
      <c r="AF54" s="66">
        <v>77184</v>
      </c>
      <c r="AG54" s="66">
        <v>281415</v>
      </c>
      <c r="AH54" s="66">
        <v>281415</v>
      </c>
      <c r="AI54" s="66">
        <v>281415</v>
      </c>
      <c r="AJ54" s="66">
        <v>281415</v>
      </c>
      <c r="AK54" s="66">
        <v>187610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93805.494861950006</v>
      </c>
      <c r="AV54" s="66">
        <v>93805.494861950006</v>
      </c>
      <c r="AW54" s="66">
        <v>375221.97944780003</v>
      </c>
      <c r="AX54" s="66">
        <v>0</v>
      </c>
      <c r="AY54" s="66">
        <v>0</v>
      </c>
      <c r="AZ54" s="66">
        <v>11370.363013569699</v>
      </c>
      <c r="BA54" s="66">
        <v>0</v>
      </c>
      <c r="BB54" s="66">
        <v>0</v>
      </c>
      <c r="BC54" s="66">
        <v>70198</v>
      </c>
      <c r="BD54" s="66">
        <v>0</v>
      </c>
      <c r="BE54" s="66">
        <v>152964.63</v>
      </c>
      <c r="BF54" s="66">
        <v>2493.3000000000002</v>
      </c>
      <c r="BG54" s="66">
        <v>9950</v>
      </c>
      <c r="BH54" s="66">
        <v>0</v>
      </c>
      <c r="BI54" s="66">
        <v>0</v>
      </c>
      <c r="BJ54" s="66">
        <v>0</v>
      </c>
      <c r="BK54" s="66">
        <v>0</v>
      </c>
      <c r="BL54" s="66">
        <v>93805</v>
      </c>
      <c r="BM54" s="66">
        <v>132179</v>
      </c>
      <c r="BN54" s="67">
        <v>0</v>
      </c>
      <c r="BO54" s="67">
        <v>0</v>
      </c>
      <c r="BP54" s="67">
        <v>0</v>
      </c>
      <c r="BQ54" s="67">
        <v>0</v>
      </c>
      <c r="BR54" s="67">
        <v>0</v>
      </c>
      <c r="BS54" s="67">
        <v>0</v>
      </c>
      <c r="BT54" s="67">
        <v>0</v>
      </c>
      <c r="BU54" s="67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14480</v>
      </c>
      <c r="CH54" s="66">
        <v>0</v>
      </c>
      <c r="CI54" s="66">
        <v>243201.57575757569</v>
      </c>
      <c r="CJ54" s="66">
        <v>7413.845390130271</v>
      </c>
      <c r="CK54" s="66">
        <v>4108.6667428299261</v>
      </c>
      <c r="CL54" s="66">
        <v>22537.571393277543</v>
      </c>
      <c r="CM54" s="66">
        <v>0</v>
      </c>
      <c r="CN54" s="66">
        <v>0</v>
      </c>
      <c r="CO54" s="66">
        <v>0</v>
      </c>
      <c r="CP54" s="66">
        <v>35745.400662620377</v>
      </c>
      <c r="CQ54" s="66">
        <v>65416.282854090532</v>
      </c>
      <c r="CR54" s="66">
        <v>0</v>
      </c>
      <c r="CS54" s="66">
        <v>0</v>
      </c>
      <c r="CT54" s="66">
        <v>23325.454118703376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8">
        <v>4995702.6747676879</v>
      </c>
    </row>
    <row r="55" spans="1:106">
      <c r="A55" s="93">
        <v>417</v>
      </c>
      <c r="B55" s="64" t="s">
        <v>53</v>
      </c>
      <c r="C55" s="65" t="s">
        <v>263</v>
      </c>
      <c r="D55" s="65">
        <v>8</v>
      </c>
      <c r="E55" s="90">
        <v>243.89867899293745</v>
      </c>
      <c r="F55" s="90">
        <v>218</v>
      </c>
      <c r="G55" s="66">
        <v>167314</v>
      </c>
      <c r="H55" s="66">
        <v>93805.494861950006</v>
      </c>
      <c r="I55" s="66">
        <v>105743.20000000001</v>
      </c>
      <c r="J55" s="66">
        <v>93805.494861950006</v>
      </c>
      <c r="K55" s="66">
        <v>0</v>
      </c>
      <c r="L55" s="66">
        <v>37836.594125000003</v>
      </c>
      <c r="M55" s="66">
        <v>53397.391358024695</v>
      </c>
      <c r="N55" s="66">
        <v>0</v>
      </c>
      <c r="O55" s="66">
        <v>0</v>
      </c>
      <c r="P55" s="66">
        <v>57250.597888888893</v>
      </c>
      <c r="Q55" s="66">
        <v>64699.827616666633</v>
      </c>
      <c r="R55" s="66">
        <v>150704.53181516577</v>
      </c>
      <c r="S55" s="66">
        <v>40038.691032051276</v>
      </c>
      <c r="T55" s="66">
        <v>46902.747430975003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365839.5</v>
      </c>
      <c r="AM55" s="66">
        <v>347078.5</v>
      </c>
      <c r="AN55" s="66">
        <v>328317.5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93805.494861950006</v>
      </c>
      <c r="AV55" s="66">
        <v>281416.48458585003</v>
      </c>
      <c r="AW55" s="66">
        <v>562832.96917170007</v>
      </c>
      <c r="AX55" s="66">
        <v>25728</v>
      </c>
      <c r="AY55" s="66">
        <v>44063.376578947362</v>
      </c>
      <c r="AZ55" s="66">
        <v>8527.772260177273</v>
      </c>
      <c r="BA55" s="66">
        <v>0</v>
      </c>
      <c r="BB55" s="66">
        <v>0</v>
      </c>
      <c r="BC55" s="66">
        <v>0</v>
      </c>
      <c r="BD55" s="66">
        <v>0</v>
      </c>
      <c r="BE55" s="66">
        <v>95602.9</v>
      </c>
      <c r="BF55" s="66">
        <v>1558.31</v>
      </c>
      <c r="BG55" s="66">
        <v>6225</v>
      </c>
      <c r="BH55" s="66">
        <v>0</v>
      </c>
      <c r="BI55" s="66">
        <v>0</v>
      </c>
      <c r="BJ55" s="66">
        <v>132179</v>
      </c>
      <c r="BK55" s="66">
        <v>0</v>
      </c>
      <c r="BL55" s="66">
        <v>93805</v>
      </c>
      <c r="BM55" s="66">
        <v>0</v>
      </c>
      <c r="BN55" s="67">
        <v>0</v>
      </c>
      <c r="BO55" s="67">
        <v>0</v>
      </c>
      <c r="BP55" s="67">
        <v>0</v>
      </c>
      <c r="BQ55" s="67">
        <v>0</v>
      </c>
      <c r="BR55" s="67">
        <v>0</v>
      </c>
      <c r="BS55" s="67">
        <v>0</v>
      </c>
      <c r="BT55" s="67">
        <v>0</v>
      </c>
      <c r="BU55" s="67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187610</v>
      </c>
      <c r="CB55" s="66">
        <v>23000</v>
      </c>
      <c r="CC55" s="66">
        <v>5000</v>
      </c>
      <c r="CD55" s="66">
        <v>100000</v>
      </c>
      <c r="CE55" s="66">
        <v>0</v>
      </c>
      <c r="CF55" s="66">
        <v>0</v>
      </c>
      <c r="CG55" s="66">
        <v>8720</v>
      </c>
      <c r="CH55" s="66">
        <v>0</v>
      </c>
      <c r="CI55" s="66">
        <v>0</v>
      </c>
      <c r="CJ55" s="66">
        <v>0</v>
      </c>
      <c r="CK55" s="66">
        <v>0</v>
      </c>
      <c r="CL55" s="66">
        <v>20390.682861947334</v>
      </c>
      <c r="CM55" s="66">
        <v>0</v>
      </c>
      <c r="CN55" s="66">
        <v>0</v>
      </c>
      <c r="CO55" s="66">
        <v>0</v>
      </c>
      <c r="CP55" s="66">
        <v>21219.185072385557</v>
      </c>
      <c r="CQ55" s="66">
        <v>50833.457526739454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617225.21746463049</v>
      </c>
      <c r="DB55" s="68">
        <v>4332476.9213749999</v>
      </c>
    </row>
    <row r="56" spans="1:106">
      <c r="A56" s="93">
        <v>261</v>
      </c>
      <c r="B56" s="64" t="s">
        <v>54</v>
      </c>
      <c r="C56" s="65" t="s">
        <v>259</v>
      </c>
      <c r="D56" s="65">
        <v>4</v>
      </c>
      <c r="E56" s="90">
        <v>707.35057005985186</v>
      </c>
      <c r="F56" s="90">
        <v>18</v>
      </c>
      <c r="G56" s="66">
        <v>167314</v>
      </c>
      <c r="H56" s="66">
        <v>93805.494861950006</v>
      </c>
      <c r="I56" s="66">
        <v>237922.2</v>
      </c>
      <c r="J56" s="66">
        <v>0</v>
      </c>
      <c r="K56" s="66">
        <v>0</v>
      </c>
      <c r="L56" s="66">
        <v>75673.188250000007</v>
      </c>
      <c r="M56" s="66">
        <v>53397.391358024695</v>
      </c>
      <c r="N56" s="66">
        <v>73503.478500000012</v>
      </c>
      <c r="O56" s="66">
        <v>0</v>
      </c>
      <c r="P56" s="66">
        <v>0</v>
      </c>
      <c r="Q56" s="66">
        <v>64699.827616666633</v>
      </c>
      <c r="R56" s="66">
        <v>50234.843938388585</v>
      </c>
      <c r="S56" s="66">
        <v>160154.7641282051</v>
      </c>
      <c r="T56" s="66">
        <v>93805.494861950006</v>
      </c>
      <c r="U56" s="66">
        <v>93805.494861950006</v>
      </c>
      <c r="V56" s="66">
        <v>93805.494861950006</v>
      </c>
      <c r="W56" s="66">
        <v>93805.494861950006</v>
      </c>
      <c r="X56" s="66">
        <v>328319.232016825</v>
      </c>
      <c r="Y56" s="66">
        <v>0</v>
      </c>
      <c r="Z56" s="66">
        <v>0</v>
      </c>
      <c r="AA56" s="66">
        <v>0</v>
      </c>
      <c r="AB56" s="66">
        <v>0</v>
      </c>
      <c r="AC56" s="66">
        <v>469025</v>
      </c>
      <c r="AD56" s="66">
        <v>128640</v>
      </c>
      <c r="AE56" s="66">
        <v>469025</v>
      </c>
      <c r="AF56" s="66">
        <v>128640</v>
      </c>
      <c r="AG56" s="66">
        <v>469025</v>
      </c>
      <c r="AH56" s="66">
        <v>469025</v>
      </c>
      <c r="AI56" s="66">
        <v>469025</v>
      </c>
      <c r="AJ56" s="66">
        <v>469025</v>
      </c>
      <c r="AK56" s="66">
        <v>469025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93805.494861950006</v>
      </c>
      <c r="AV56" s="66">
        <v>46902.747430975003</v>
      </c>
      <c r="AW56" s="66">
        <v>281416.48458585003</v>
      </c>
      <c r="AX56" s="66">
        <v>0</v>
      </c>
      <c r="AY56" s="66">
        <v>0</v>
      </c>
      <c r="AZ56" s="66">
        <v>93805.494861950006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17500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7">
        <v>0</v>
      </c>
      <c r="BO56" s="67">
        <v>0</v>
      </c>
      <c r="BP56" s="67">
        <v>0</v>
      </c>
      <c r="BQ56" s="67">
        <v>0</v>
      </c>
      <c r="BR56" s="67">
        <v>0</v>
      </c>
      <c r="BS56" s="67">
        <v>0</v>
      </c>
      <c r="BT56" s="67">
        <v>0</v>
      </c>
      <c r="BU56" s="67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37269.949795989232</v>
      </c>
      <c r="CM56" s="66">
        <v>0</v>
      </c>
      <c r="CN56" s="66">
        <v>0</v>
      </c>
      <c r="CO56" s="66">
        <v>0</v>
      </c>
      <c r="CP56" s="66">
        <v>61539.499595207111</v>
      </c>
      <c r="CQ56" s="66">
        <v>86049.474327878779</v>
      </c>
      <c r="CR56" s="66">
        <v>427164.58496100549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8">
        <v>6366155.1305386666</v>
      </c>
    </row>
    <row r="57" spans="1:106">
      <c r="A57" s="93">
        <v>262</v>
      </c>
      <c r="B57" s="64" t="s">
        <v>266</v>
      </c>
      <c r="C57" s="65" t="s">
        <v>259</v>
      </c>
      <c r="D57" s="65">
        <v>5</v>
      </c>
      <c r="E57" s="90">
        <v>310.65032236785561</v>
      </c>
      <c r="F57" s="90">
        <v>180</v>
      </c>
      <c r="G57" s="66">
        <v>167314</v>
      </c>
      <c r="H57" s="66">
        <v>93805.494861950006</v>
      </c>
      <c r="I57" s="66">
        <v>105743.20000000001</v>
      </c>
      <c r="J57" s="66">
        <v>0</v>
      </c>
      <c r="K57" s="66">
        <v>0</v>
      </c>
      <c r="L57" s="66">
        <v>75673.188250000007</v>
      </c>
      <c r="M57" s="66">
        <v>53397.391358024695</v>
      </c>
      <c r="N57" s="66">
        <v>0</v>
      </c>
      <c r="O57" s="66">
        <v>0</v>
      </c>
      <c r="P57" s="66">
        <v>0</v>
      </c>
      <c r="Q57" s="66">
        <v>64699.827616666633</v>
      </c>
      <c r="R57" s="66">
        <v>50234.843938388585</v>
      </c>
      <c r="S57" s="66">
        <v>80077.382064102552</v>
      </c>
      <c r="T57" s="66">
        <v>93805.494861950006</v>
      </c>
      <c r="U57" s="66">
        <v>93805.494861950006</v>
      </c>
      <c r="V57" s="66">
        <v>93805.494861950006</v>
      </c>
      <c r="W57" s="66">
        <v>93805.494861950006</v>
      </c>
      <c r="X57" s="66">
        <v>0</v>
      </c>
      <c r="Y57" s="66">
        <v>93805</v>
      </c>
      <c r="Z57" s="66">
        <v>25728</v>
      </c>
      <c r="AA57" s="66">
        <v>187610</v>
      </c>
      <c r="AB57" s="66">
        <v>51456</v>
      </c>
      <c r="AC57" s="66">
        <v>93805</v>
      </c>
      <c r="AD57" s="66">
        <v>25728</v>
      </c>
      <c r="AE57" s="66">
        <v>187610</v>
      </c>
      <c r="AF57" s="66">
        <v>51456</v>
      </c>
      <c r="AG57" s="66">
        <v>187610</v>
      </c>
      <c r="AH57" s="66">
        <v>187610</v>
      </c>
      <c r="AI57" s="66">
        <v>187610</v>
      </c>
      <c r="AJ57" s="66">
        <v>187610</v>
      </c>
      <c r="AK57" s="66">
        <v>187610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46902.747430975003</v>
      </c>
      <c r="AV57" s="66">
        <v>93805.494861950006</v>
      </c>
      <c r="AW57" s="66">
        <v>375221.97944780003</v>
      </c>
      <c r="AX57" s="66">
        <v>51456</v>
      </c>
      <c r="AY57" s="66">
        <v>0</v>
      </c>
      <c r="AZ57" s="66">
        <v>93805.494861950006</v>
      </c>
      <c r="BA57" s="66">
        <v>0</v>
      </c>
      <c r="BB57" s="66">
        <v>0</v>
      </c>
      <c r="BC57" s="66">
        <v>82668</v>
      </c>
      <c r="BD57" s="66">
        <v>0</v>
      </c>
      <c r="BE57" s="66">
        <v>116674.55</v>
      </c>
      <c r="BF57" s="66">
        <v>1901.78</v>
      </c>
      <c r="BG57" s="66">
        <v>7600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7">
        <v>0</v>
      </c>
      <c r="BO57" s="67">
        <v>0</v>
      </c>
      <c r="BP57" s="67">
        <v>0</v>
      </c>
      <c r="BQ57" s="67">
        <v>0</v>
      </c>
      <c r="BR57" s="67">
        <v>0</v>
      </c>
      <c r="BS57" s="67">
        <v>0</v>
      </c>
      <c r="BT57" s="67">
        <v>0</v>
      </c>
      <c r="BU57" s="67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3600</v>
      </c>
      <c r="CH57" s="66">
        <v>0</v>
      </c>
      <c r="CI57" s="66">
        <v>0</v>
      </c>
      <c r="CJ57" s="66">
        <v>0</v>
      </c>
      <c r="CK57" s="66">
        <v>0</v>
      </c>
      <c r="CL57" s="66">
        <v>18497.982647076064</v>
      </c>
      <c r="CM57" s="66">
        <v>0</v>
      </c>
      <c r="CN57" s="66">
        <v>0</v>
      </c>
      <c r="CO57" s="66">
        <v>0</v>
      </c>
      <c r="CP57" s="66">
        <v>27026.578046003437</v>
      </c>
      <c r="CQ57" s="66">
        <v>50739.105362094117</v>
      </c>
      <c r="CR57" s="66">
        <v>0</v>
      </c>
      <c r="CS57" s="66">
        <v>0</v>
      </c>
      <c r="CT57" s="66">
        <v>204414.4311687194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8">
        <v>3895729.4513635007</v>
      </c>
    </row>
    <row r="58" spans="1:106">
      <c r="A58" s="93">
        <v>370</v>
      </c>
      <c r="B58" s="64" t="s">
        <v>56</v>
      </c>
      <c r="C58" s="65" t="s">
        <v>259</v>
      </c>
      <c r="D58" s="65">
        <v>5</v>
      </c>
      <c r="E58" s="90">
        <v>295.76083808806408</v>
      </c>
      <c r="F58" s="90">
        <v>178</v>
      </c>
      <c r="G58" s="66">
        <v>167314</v>
      </c>
      <c r="H58" s="66">
        <v>93805.494861950006</v>
      </c>
      <c r="I58" s="66">
        <v>0</v>
      </c>
      <c r="J58" s="66">
        <v>0</v>
      </c>
      <c r="K58" s="66">
        <v>0</v>
      </c>
      <c r="L58" s="66">
        <v>37836.594125000003</v>
      </c>
      <c r="M58" s="66">
        <v>53397.391358024695</v>
      </c>
      <c r="N58" s="66">
        <v>0</v>
      </c>
      <c r="O58" s="66">
        <v>0</v>
      </c>
      <c r="P58" s="66">
        <v>0</v>
      </c>
      <c r="Q58" s="66">
        <v>64699.827616666633</v>
      </c>
      <c r="R58" s="66">
        <v>50234.843938388585</v>
      </c>
      <c r="S58" s="66">
        <v>40038.691032051276</v>
      </c>
      <c r="T58" s="66">
        <v>46902.747430975003</v>
      </c>
      <c r="U58" s="66">
        <v>93805.494861950006</v>
      </c>
      <c r="V58" s="66">
        <v>93805.494861950006</v>
      </c>
      <c r="W58" s="66">
        <v>93805.494861950006</v>
      </c>
      <c r="X58" s="66">
        <v>0</v>
      </c>
      <c r="Y58" s="66">
        <v>187610</v>
      </c>
      <c r="Z58" s="66">
        <v>51456</v>
      </c>
      <c r="AA58" s="66">
        <v>0</v>
      </c>
      <c r="AB58" s="66">
        <v>0</v>
      </c>
      <c r="AC58" s="66">
        <v>187610</v>
      </c>
      <c r="AD58" s="66">
        <v>51456</v>
      </c>
      <c r="AE58" s="66">
        <v>187610</v>
      </c>
      <c r="AF58" s="66">
        <v>51456</v>
      </c>
      <c r="AG58" s="66">
        <v>187610</v>
      </c>
      <c r="AH58" s="66">
        <v>187610</v>
      </c>
      <c r="AI58" s="66">
        <v>187610</v>
      </c>
      <c r="AJ58" s="66">
        <v>187610</v>
      </c>
      <c r="AK58" s="66">
        <v>187610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46902.747430975003</v>
      </c>
      <c r="AV58" s="66">
        <v>140708.24229292502</v>
      </c>
      <c r="AW58" s="66">
        <v>938054.94861950004</v>
      </c>
      <c r="AX58" s="66">
        <v>257280</v>
      </c>
      <c r="AY58" s="66">
        <v>88126.753157894724</v>
      </c>
      <c r="AZ58" s="66">
        <v>25583.316780531819</v>
      </c>
      <c r="BA58" s="66">
        <v>0</v>
      </c>
      <c r="BB58" s="66">
        <v>0</v>
      </c>
      <c r="BC58" s="66">
        <v>57728</v>
      </c>
      <c r="BD58" s="66">
        <v>0</v>
      </c>
      <c r="BE58" s="66">
        <v>110431.1</v>
      </c>
      <c r="BF58" s="66">
        <v>1800.01</v>
      </c>
      <c r="BG58" s="66">
        <v>7175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3560</v>
      </c>
      <c r="CH58" s="66">
        <v>0</v>
      </c>
      <c r="CI58" s="66">
        <v>0</v>
      </c>
      <c r="CJ58" s="66">
        <v>0</v>
      </c>
      <c r="CK58" s="66">
        <v>0</v>
      </c>
      <c r="CL58" s="66">
        <v>17802.081221550492</v>
      </c>
      <c r="CM58" s="66">
        <v>0</v>
      </c>
      <c r="CN58" s="66">
        <v>0</v>
      </c>
      <c r="CO58" s="66">
        <v>0</v>
      </c>
      <c r="CP58" s="66">
        <v>25731.192913661576</v>
      </c>
      <c r="CQ58" s="66">
        <v>59813.251248460991</v>
      </c>
      <c r="CR58" s="66">
        <v>0</v>
      </c>
      <c r="CS58" s="66">
        <v>0</v>
      </c>
      <c r="CT58" s="66">
        <v>83728.810728915618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8">
        <v>4355319.5293433219</v>
      </c>
    </row>
    <row r="59" spans="1:106">
      <c r="A59" s="93">
        <v>264</v>
      </c>
      <c r="B59" s="64" t="s">
        <v>57</v>
      </c>
      <c r="C59" s="65" t="s">
        <v>262</v>
      </c>
      <c r="D59" s="65">
        <v>4</v>
      </c>
      <c r="E59" s="90">
        <v>347.06507371562401</v>
      </c>
      <c r="F59" s="90">
        <v>198</v>
      </c>
      <c r="G59" s="66">
        <v>167314</v>
      </c>
      <c r="H59" s="66">
        <v>93805.494861950006</v>
      </c>
      <c r="I59" s="66">
        <v>39653.699999999997</v>
      </c>
      <c r="J59" s="66">
        <v>93805.494861950006</v>
      </c>
      <c r="K59" s="66">
        <v>0</v>
      </c>
      <c r="L59" s="66">
        <v>75673.188250000007</v>
      </c>
      <c r="M59" s="66">
        <v>53397.391358024695</v>
      </c>
      <c r="N59" s="66">
        <v>0</v>
      </c>
      <c r="O59" s="66">
        <v>0</v>
      </c>
      <c r="P59" s="66">
        <v>0</v>
      </c>
      <c r="Q59" s="66">
        <v>64699.827616666633</v>
      </c>
      <c r="R59" s="66">
        <v>100469.68787677717</v>
      </c>
      <c r="S59" s="66">
        <v>40038.691032051276</v>
      </c>
      <c r="T59" s="66">
        <v>93805.494861950006</v>
      </c>
      <c r="U59" s="66">
        <v>93805.494861950006</v>
      </c>
      <c r="V59" s="66">
        <v>93805.494861950006</v>
      </c>
      <c r="W59" s="66">
        <v>93805.494861950006</v>
      </c>
      <c r="X59" s="66">
        <v>0</v>
      </c>
      <c r="Y59" s="66">
        <v>93805</v>
      </c>
      <c r="Z59" s="66">
        <v>25728</v>
      </c>
      <c r="AA59" s="66">
        <v>93805</v>
      </c>
      <c r="AB59" s="66">
        <v>25728</v>
      </c>
      <c r="AC59" s="66">
        <v>93805</v>
      </c>
      <c r="AD59" s="66">
        <v>25728</v>
      </c>
      <c r="AE59" s="66">
        <v>187610</v>
      </c>
      <c r="AF59" s="66">
        <v>51456</v>
      </c>
      <c r="AG59" s="66">
        <v>187610</v>
      </c>
      <c r="AH59" s="66">
        <v>93805</v>
      </c>
      <c r="AI59" s="66">
        <v>187610</v>
      </c>
      <c r="AJ59" s="66">
        <v>187610</v>
      </c>
      <c r="AK59" s="66">
        <v>187610</v>
      </c>
      <c r="AL59" s="66">
        <v>140707.5</v>
      </c>
      <c r="AM59" s="66">
        <v>131327</v>
      </c>
      <c r="AN59" s="66">
        <v>150088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46902.747430975003</v>
      </c>
      <c r="AV59" s="66">
        <v>281416.48458585003</v>
      </c>
      <c r="AW59" s="66">
        <v>656638.46403365</v>
      </c>
      <c r="AX59" s="66">
        <v>77184</v>
      </c>
      <c r="AY59" s="66">
        <v>88126.753157894724</v>
      </c>
      <c r="AZ59" s="66">
        <v>469027.47430975002</v>
      </c>
      <c r="BA59" s="66">
        <v>0</v>
      </c>
      <c r="BB59" s="66">
        <v>93805.494861950006</v>
      </c>
      <c r="BC59" s="66">
        <v>82668</v>
      </c>
      <c r="BD59" s="66">
        <v>0</v>
      </c>
      <c r="BE59" s="66">
        <v>132283.19</v>
      </c>
      <c r="BF59" s="66">
        <v>2156.1999999999998</v>
      </c>
      <c r="BG59" s="66">
        <v>8600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132179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187610</v>
      </c>
      <c r="CB59" s="66">
        <v>23000</v>
      </c>
      <c r="CC59" s="66">
        <v>5000</v>
      </c>
      <c r="CD59" s="66">
        <v>100000</v>
      </c>
      <c r="CE59" s="66">
        <v>0</v>
      </c>
      <c r="CF59" s="66">
        <v>0</v>
      </c>
      <c r="CG59" s="66">
        <v>3960</v>
      </c>
      <c r="CH59" s="66">
        <v>48960</v>
      </c>
      <c r="CI59" s="66">
        <v>0</v>
      </c>
      <c r="CJ59" s="66">
        <v>0</v>
      </c>
      <c r="CK59" s="66">
        <v>0</v>
      </c>
      <c r="CL59" s="66">
        <v>21512.338014708937</v>
      </c>
      <c r="CM59" s="66">
        <v>0</v>
      </c>
      <c r="CN59" s="66">
        <v>0</v>
      </c>
      <c r="CO59" s="66">
        <v>0</v>
      </c>
      <c r="CP59" s="66">
        <v>30194.661413259288</v>
      </c>
      <c r="CQ59" s="66">
        <v>75266.750605279332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8">
        <v>5534603.5137185361</v>
      </c>
    </row>
    <row r="60" spans="1:106">
      <c r="A60" s="93">
        <v>266</v>
      </c>
      <c r="B60" s="64" t="s">
        <v>58</v>
      </c>
      <c r="C60" s="65" t="s">
        <v>259</v>
      </c>
      <c r="D60" s="65">
        <v>8</v>
      </c>
      <c r="E60" s="90">
        <v>536.52469135802471</v>
      </c>
      <c r="F60" s="90">
        <v>222</v>
      </c>
      <c r="G60" s="66">
        <v>167314</v>
      </c>
      <c r="H60" s="66">
        <v>93805.494861950006</v>
      </c>
      <c r="I60" s="66">
        <v>158614.79999999999</v>
      </c>
      <c r="J60" s="66">
        <v>0</v>
      </c>
      <c r="K60" s="66">
        <v>0</v>
      </c>
      <c r="L60" s="66">
        <v>75673.188250000007</v>
      </c>
      <c r="M60" s="66">
        <v>53397.391358024695</v>
      </c>
      <c r="N60" s="66">
        <v>53085.845583333343</v>
      </c>
      <c r="O60" s="66">
        <v>0</v>
      </c>
      <c r="P60" s="66">
        <v>0</v>
      </c>
      <c r="Q60" s="66">
        <v>64699.827616666633</v>
      </c>
      <c r="R60" s="66">
        <v>100469.68787677717</v>
      </c>
      <c r="S60" s="66">
        <v>40038.691032051276</v>
      </c>
      <c r="T60" s="66">
        <v>93805.494861950006</v>
      </c>
      <c r="U60" s="66">
        <v>93805.494861950006</v>
      </c>
      <c r="V60" s="66">
        <v>93805.494861950006</v>
      </c>
      <c r="W60" s="66">
        <v>93805.494861950006</v>
      </c>
      <c r="X60" s="66">
        <v>140708.24229292502</v>
      </c>
      <c r="Y60" s="66">
        <v>281415</v>
      </c>
      <c r="Z60" s="66">
        <v>77184</v>
      </c>
      <c r="AA60" s="66">
        <v>0</v>
      </c>
      <c r="AB60" s="66">
        <v>0</v>
      </c>
      <c r="AC60" s="66">
        <v>281415</v>
      </c>
      <c r="AD60" s="66">
        <v>77184</v>
      </c>
      <c r="AE60" s="66">
        <v>281415</v>
      </c>
      <c r="AF60" s="66">
        <v>77184</v>
      </c>
      <c r="AG60" s="66">
        <v>281415</v>
      </c>
      <c r="AH60" s="66">
        <v>281415</v>
      </c>
      <c r="AI60" s="66">
        <v>281415</v>
      </c>
      <c r="AJ60" s="66">
        <v>281415</v>
      </c>
      <c r="AK60" s="66">
        <v>187610</v>
      </c>
      <c r="AL60" s="66">
        <v>168849</v>
      </c>
      <c r="AM60" s="66">
        <v>150088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46902.747430975003</v>
      </c>
      <c r="AV60" s="66">
        <v>140708.24229292502</v>
      </c>
      <c r="AW60" s="66">
        <v>469027.47430975002</v>
      </c>
      <c r="AX60" s="66">
        <v>0</v>
      </c>
      <c r="AY60" s="66">
        <v>0</v>
      </c>
      <c r="AZ60" s="66">
        <v>46902.747430975003</v>
      </c>
      <c r="BA60" s="66">
        <v>0</v>
      </c>
      <c r="BB60" s="66">
        <v>0</v>
      </c>
      <c r="BC60" s="66">
        <v>132548</v>
      </c>
      <c r="BD60" s="66">
        <v>0</v>
      </c>
      <c r="BE60" s="66">
        <v>214228.53</v>
      </c>
      <c r="BF60" s="66">
        <v>3491.9</v>
      </c>
      <c r="BG60" s="66">
        <v>13925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7">
        <v>0</v>
      </c>
      <c r="BO60" s="67">
        <v>0</v>
      </c>
      <c r="BP60" s="67">
        <v>0</v>
      </c>
      <c r="BQ60" s="67">
        <v>0</v>
      </c>
      <c r="BR60" s="67">
        <v>0</v>
      </c>
      <c r="BS60" s="67">
        <v>0</v>
      </c>
      <c r="BT60" s="67">
        <v>0</v>
      </c>
      <c r="BU60" s="67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46902.5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4440</v>
      </c>
      <c r="CH60" s="66">
        <v>110700</v>
      </c>
      <c r="CI60" s="66">
        <v>0</v>
      </c>
      <c r="CJ60" s="66">
        <v>0</v>
      </c>
      <c r="CK60" s="66">
        <v>0</v>
      </c>
      <c r="CL60" s="66">
        <v>29794.493955761318</v>
      </c>
      <c r="CM60" s="66">
        <v>0</v>
      </c>
      <c r="CN60" s="66">
        <v>0</v>
      </c>
      <c r="CO60" s="66">
        <v>0</v>
      </c>
      <c r="CP60" s="66">
        <v>46677.648148148153</v>
      </c>
      <c r="CQ60" s="66">
        <v>72679.115396762281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8">
        <v>5409961.5472848238</v>
      </c>
    </row>
    <row r="61" spans="1:106">
      <c r="A61" s="93">
        <v>271</v>
      </c>
      <c r="B61" s="64" t="s">
        <v>59</v>
      </c>
      <c r="C61" s="65" t="s">
        <v>259</v>
      </c>
      <c r="D61" s="65">
        <v>6</v>
      </c>
      <c r="E61" s="90">
        <v>404.06923076923078</v>
      </c>
      <c r="F61" s="90">
        <v>117</v>
      </c>
      <c r="G61" s="66">
        <v>167314</v>
      </c>
      <c r="H61" s="66">
        <v>93805.494861950006</v>
      </c>
      <c r="I61" s="66">
        <v>132179</v>
      </c>
      <c r="J61" s="66">
        <v>0</v>
      </c>
      <c r="K61" s="66">
        <v>0</v>
      </c>
      <c r="L61" s="66">
        <v>75673.188250000007</v>
      </c>
      <c r="M61" s="66">
        <v>53397.391358024695</v>
      </c>
      <c r="N61" s="66">
        <v>40835.265833333338</v>
      </c>
      <c r="O61" s="66">
        <v>0</v>
      </c>
      <c r="P61" s="66">
        <v>0</v>
      </c>
      <c r="Q61" s="66">
        <v>64699.827616666633</v>
      </c>
      <c r="R61" s="66">
        <v>50234.843938388585</v>
      </c>
      <c r="S61" s="66">
        <v>40038.691032051276</v>
      </c>
      <c r="T61" s="66">
        <v>93805.494861950006</v>
      </c>
      <c r="U61" s="66">
        <v>93805.494861950006</v>
      </c>
      <c r="V61" s="66">
        <v>93805.494861950006</v>
      </c>
      <c r="W61" s="66">
        <v>93805.494861950006</v>
      </c>
      <c r="X61" s="66">
        <v>140708.24229292502</v>
      </c>
      <c r="Y61" s="66">
        <v>281415</v>
      </c>
      <c r="Z61" s="66">
        <v>77184</v>
      </c>
      <c r="AA61" s="66">
        <v>0</v>
      </c>
      <c r="AB61" s="66">
        <v>0</v>
      </c>
      <c r="AC61" s="66">
        <v>281415</v>
      </c>
      <c r="AD61" s="66">
        <v>77184</v>
      </c>
      <c r="AE61" s="66">
        <v>281415</v>
      </c>
      <c r="AF61" s="66">
        <v>77184</v>
      </c>
      <c r="AG61" s="66">
        <v>187610</v>
      </c>
      <c r="AH61" s="66">
        <v>281415</v>
      </c>
      <c r="AI61" s="66">
        <v>281415</v>
      </c>
      <c r="AJ61" s="66">
        <v>187610</v>
      </c>
      <c r="AK61" s="66">
        <v>187610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46902.747430975003</v>
      </c>
      <c r="AV61" s="66">
        <v>93805.494861950006</v>
      </c>
      <c r="AW61" s="66">
        <v>750443.95889560005</v>
      </c>
      <c r="AX61" s="66">
        <v>205824</v>
      </c>
      <c r="AY61" s="66">
        <v>0</v>
      </c>
      <c r="AZ61" s="66">
        <v>12791.658390265909</v>
      </c>
      <c r="BA61" s="66">
        <v>0</v>
      </c>
      <c r="BB61" s="66">
        <v>0</v>
      </c>
      <c r="BC61" s="66">
        <v>145018</v>
      </c>
      <c r="BD61" s="66">
        <v>0</v>
      </c>
      <c r="BE61" s="66">
        <v>142819.01999999999</v>
      </c>
      <c r="BF61" s="66">
        <v>2327.9299999999998</v>
      </c>
      <c r="BG61" s="66">
        <v>9300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7">
        <v>0</v>
      </c>
      <c r="BO61" s="67">
        <v>0</v>
      </c>
      <c r="BP61" s="67">
        <v>0</v>
      </c>
      <c r="BQ61" s="67">
        <v>0</v>
      </c>
      <c r="BR61" s="67">
        <v>0</v>
      </c>
      <c r="BS61" s="67">
        <v>0</v>
      </c>
      <c r="BT61" s="67">
        <v>0</v>
      </c>
      <c r="BU61" s="67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2340</v>
      </c>
      <c r="CH61" s="66">
        <v>0</v>
      </c>
      <c r="CI61" s="66">
        <v>0</v>
      </c>
      <c r="CJ61" s="66">
        <v>0</v>
      </c>
      <c r="CK61" s="66">
        <v>0</v>
      </c>
      <c r="CL61" s="66">
        <v>22958.606714832131</v>
      </c>
      <c r="CM61" s="66">
        <v>0</v>
      </c>
      <c r="CN61" s="66">
        <v>0</v>
      </c>
      <c r="CO61" s="66">
        <v>0</v>
      </c>
      <c r="CP61" s="66">
        <v>35154.023076923077</v>
      </c>
      <c r="CQ61" s="66">
        <v>68179.991763148952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8">
        <v>4973430.3557648342</v>
      </c>
    </row>
    <row r="62" spans="1:106">
      <c r="A62" s="93">
        <v>884</v>
      </c>
      <c r="B62" s="64" t="s">
        <v>60</v>
      </c>
      <c r="C62" s="65" t="s">
        <v>260</v>
      </c>
      <c r="D62" s="65">
        <v>5</v>
      </c>
      <c r="E62" s="90">
        <v>342</v>
      </c>
      <c r="F62" s="90">
        <v>0</v>
      </c>
      <c r="G62" s="66">
        <v>167314</v>
      </c>
      <c r="H62" s="66">
        <v>93805.494861950006</v>
      </c>
      <c r="I62" s="66">
        <v>145396.90000000002</v>
      </c>
      <c r="J62" s="66">
        <v>0</v>
      </c>
      <c r="K62" s="66">
        <v>148179.024</v>
      </c>
      <c r="L62" s="66">
        <v>75673.188250000007</v>
      </c>
      <c r="M62" s="66">
        <v>53397.391358024695</v>
      </c>
      <c r="N62" s="66">
        <v>0</v>
      </c>
      <c r="O62" s="66">
        <v>46136.211875000001</v>
      </c>
      <c r="P62" s="66">
        <v>57250.597888888893</v>
      </c>
      <c r="Q62" s="66">
        <v>64699.827616666633</v>
      </c>
      <c r="R62" s="66">
        <v>50234.843938388585</v>
      </c>
      <c r="S62" s="66">
        <v>40038.691032051276</v>
      </c>
      <c r="T62" s="66">
        <v>93805.494861950006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328317.5</v>
      </c>
      <c r="AP62" s="66">
        <v>281415</v>
      </c>
      <c r="AQ62" s="66">
        <v>375220</v>
      </c>
      <c r="AR62" s="66">
        <v>347078.5</v>
      </c>
      <c r="AS62" s="66">
        <v>0</v>
      </c>
      <c r="AT62" s="66">
        <v>0</v>
      </c>
      <c r="AU62" s="66">
        <v>46902.747430975003</v>
      </c>
      <c r="AV62" s="66">
        <v>187610.98972390001</v>
      </c>
      <c r="AW62" s="66">
        <v>281416.48458585003</v>
      </c>
      <c r="AX62" s="66">
        <v>0</v>
      </c>
      <c r="AY62" s="66">
        <v>0</v>
      </c>
      <c r="AZ62" s="66">
        <v>8527.772260177273</v>
      </c>
      <c r="BA62" s="66">
        <v>0</v>
      </c>
      <c r="BB62" s="66">
        <v>0</v>
      </c>
      <c r="BC62" s="66">
        <v>0</v>
      </c>
      <c r="BD62" s="66">
        <v>80920</v>
      </c>
      <c r="BE62" s="66">
        <v>116674.55</v>
      </c>
      <c r="BF62" s="66">
        <v>1901.78</v>
      </c>
      <c r="BG62" s="66">
        <v>7600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132179</v>
      </c>
      <c r="BN62" s="67">
        <v>0</v>
      </c>
      <c r="BO62" s="67">
        <v>0</v>
      </c>
      <c r="BP62" s="67">
        <v>0</v>
      </c>
      <c r="BQ62" s="67">
        <v>0</v>
      </c>
      <c r="BR62" s="67">
        <v>0</v>
      </c>
      <c r="BS62" s="67">
        <v>0</v>
      </c>
      <c r="BT62" s="67">
        <v>0</v>
      </c>
      <c r="BU62" s="67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12240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45684.868399999999</v>
      </c>
      <c r="CM62" s="66">
        <v>99451.195000000007</v>
      </c>
      <c r="CN62" s="66">
        <v>150000</v>
      </c>
      <c r="CO62" s="66">
        <v>0</v>
      </c>
      <c r="CP62" s="66">
        <v>34754</v>
      </c>
      <c r="CQ62" s="66">
        <v>44878.077820257335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8">
        <v>3618704.1309040799</v>
      </c>
    </row>
    <row r="63" spans="1:106">
      <c r="A63" s="93">
        <v>420</v>
      </c>
      <c r="B63" s="64" t="s">
        <v>186</v>
      </c>
      <c r="C63" s="65" t="s">
        <v>263</v>
      </c>
      <c r="D63" s="65">
        <v>4</v>
      </c>
      <c r="E63" s="90">
        <v>72</v>
      </c>
      <c r="F63" s="90">
        <v>49</v>
      </c>
      <c r="G63" s="66">
        <v>0</v>
      </c>
      <c r="H63" s="66">
        <v>93805.494861950006</v>
      </c>
      <c r="I63" s="66">
        <v>158614.79999999999</v>
      </c>
      <c r="J63" s="66">
        <v>93805.494861950006</v>
      </c>
      <c r="K63" s="66">
        <v>0</v>
      </c>
      <c r="L63" s="66">
        <v>37836.594125000003</v>
      </c>
      <c r="M63" s="66">
        <v>53397.391358024695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40038.691032051276</v>
      </c>
      <c r="T63" s="66">
        <v>46902.747430975003</v>
      </c>
      <c r="U63" s="66">
        <v>46902.747430975003</v>
      </c>
      <c r="V63" s="66">
        <v>46902.747430975003</v>
      </c>
      <c r="W63" s="66">
        <v>46902.747430975003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309556.5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93805.494861950006</v>
      </c>
      <c r="AX63" s="66">
        <v>0</v>
      </c>
      <c r="AY63" s="66">
        <v>0</v>
      </c>
      <c r="AZ63" s="66">
        <v>187610.98972390001</v>
      </c>
      <c r="BA63" s="66">
        <v>0</v>
      </c>
      <c r="BB63" s="66">
        <v>0</v>
      </c>
      <c r="BC63" s="66">
        <v>0</v>
      </c>
      <c r="BD63" s="66">
        <v>0</v>
      </c>
      <c r="BE63" s="66">
        <v>24973.82</v>
      </c>
      <c r="BF63" s="66">
        <v>407.07</v>
      </c>
      <c r="BG63" s="66">
        <v>1625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7">
        <v>0</v>
      </c>
      <c r="BO63" s="67">
        <v>0</v>
      </c>
      <c r="BP63" s="67">
        <v>0</v>
      </c>
      <c r="BQ63" s="67">
        <v>0</v>
      </c>
      <c r="BR63" s="67">
        <v>0</v>
      </c>
      <c r="BS63" s="67">
        <v>0</v>
      </c>
      <c r="BT63" s="67">
        <v>0</v>
      </c>
      <c r="BU63" s="67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187610</v>
      </c>
      <c r="CB63" s="66">
        <v>23000</v>
      </c>
      <c r="CC63" s="66">
        <v>5000</v>
      </c>
      <c r="CD63" s="66">
        <v>100000</v>
      </c>
      <c r="CE63" s="66">
        <v>0</v>
      </c>
      <c r="CF63" s="66">
        <v>0</v>
      </c>
      <c r="CG63" s="66">
        <v>980</v>
      </c>
      <c r="CH63" s="66">
        <v>0</v>
      </c>
      <c r="CI63" s="66">
        <v>0</v>
      </c>
      <c r="CJ63" s="66">
        <v>0</v>
      </c>
      <c r="CK63" s="66">
        <v>0</v>
      </c>
      <c r="CL63" s="66">
        <v>8659.7333333333336</v>
      </c>
      <c r="CM63" s="66">
        <v>0</v>
      </c>
      <c r="CN63" s="66">
        <v>0</v>
      </c>
      <c r="CO63" s="66">
        <v>0</v>
      </c>
      <c r="CP63" s="66">
        <v>6264</v>
      </c>
      <c r="CQ63" s="66">
        <v>23155.386608230892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8">
        <v>1637757.4504902903</v>
      </c>
    </row>
    <row r="64" spans="1:106">
      <c r="A64" s="93">
        <v>308</v>
      </c>
      <c r="B64" s="64" t="s">
        <v>61</v>
      </c>
      <c r="C64" s="65" t="s">
        <v>259</v>
      </c>
      <c r="D64" s="65">
        <v>8</v>
      </c>
      <c r="E64" s="90">
        <v>250.26794850698749</v>
      </c>
      <c r="F64" s="90">
        <v>220</v>
      </c>
      <c r="G64" s="66">
        <v>167314</v>
      </c>
      <c r="H64" s="66">
        <v>93805.494861950006</v>
      </c>
      <c r="I64" s="66">
        <v>0</v>
      </c>
      <c r="J64" s="66">
        <v>0</v>
      </c>
      <c r="K64" s="66">
        <v>0</v>
      </c>
      <c r="L64" s="66">
        <v>37836.594125000003</v>
      </c>
      <c r="M64" s="66">
        <v>53397.391358024695</v>
      </c>
      <c r="N64" s="66">
        <v>0</v>
      </c>
      <c r="O64" s="66">
        <v>0</v>
      </c>
      <c r="P64" s="66">
        <v>0</v>
      </c>
      <c r="Q64" s="66">
        <v>64699.827616666633</v>
      </c>
      <c r="R64" s="66">
        <v>50234.843938388585</v>
      </c>
      <c r="S64" s="66">
        <v>80077.382064102552</v>
      </c>
      <c r="T64" s="66">
        <v>46902.747430975003</v>
      </c>
      <c r="U64" s="66">
        <v>93805.494861950006</v>
      </c>
      <c r="V64" s="66">
        <v>93805.494861950006</v>
      </c>
      <c r="W64" s="66">
        <v>93805.494861950006</v>
      </c>
      <c r="X64" s="66">
        <v>0</v>
      </c>
      <c r="Y64" s="66">
        <v>187610</v>
      </c>
      <c r="Z64" s="66">
        <v>51456</v>
      </c>
      <c r="AA64" s="66">
        <v>0</v>
      </c>
      <c r="AB64" s="66">
        <v>0</v>
      </c>
      <c r="AC64" s="66">
        <v>187610</v>
      </c>
      <c r="AD64" s="66">
        <v>51456</v>
      </c>
      <c r="AE64" s="66">
        <v>187610</v>
      </c>
      <c r="AF64" s="66">
        <v>51456</v>
      </c>
      <c r="AG64" s="66">
        <v>187610</v>
      </c>
      <c r="AH64" s="66">
        <v>187610</v>
      </c>
      <c r="AI64" s="66">
        <v>93805</v>
      </c>
      <c r="AJ64" s="66">
        <v>187610</v>
      </c>
      <c r="AK64" s="66">
        <v>93805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93805.494861950006</v>
      </c>
      <c r="AV64" s="66">
        <v>93805.494861950006</v>
      </c>
      <c r="AW64" s="66">
        <v>375221.97944780003</v>
      </c>
      <c r="AX64" s="66">
        <v>25728</v>
      </c>
      <c r="AY64" s="66">
        <v>44063.376578947362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91700.74</v>
      </c>
      <c r="BF64" s="66">
        <v>1494.71</v>
      </c>
      <c r="BG64" s="66">
        <v>5975</v>
      </c>
      <c r="BH64" s="66">
        <v>0</v>
      </c>
      <c r="BI64" s="66">
        <v>0</v>
      </c>
      <c r="BJ64" s="66">
        <v>0</v>
      </c>
      <c r="BK64" s="66">
        <v>0</v>
      </c>
      <c r="BL64" s="66">
        <v>93805</v>
      </c>
      <c r="BM64" s="66">
        <v>0</v>
      </c>
      <c r="BN64" s="67">
        <v>0</v>
      </c>
      <c r="BO64" s="67">
        <v>0</v>
      </c>
      <c r="BP64" s="67">
        <v>0</v>
      </c>
      <c r="BQ64" s="67">
        <v>0</v>
      </c>
      <c r="BR64" s="67">
        <v>0</v>
      </c>
      <c r="BS64" s="67">
        <v>0</v>
      </c>
      <c r="BT64" s="67">
        <v>0</v>
      </c>
      <c r="BU64" s="67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8800</v>
      </c>
      <c r="CH64" s="66">
        <v>95760</v>
      </c>
      <c r="CI64" s="66">
        <v>0</v>
      </c>
      <c r="CJ64" s="66">
        <v>0</v>
      </c>
      <c r="CK64" s="66">
        <v>0</v>
      </c>
      <c r="CL64" s="66">
        <v>14711.910209096992</v>
      </c>
      <c r="CM64" s="66">
        <v>0</v>
      </c>
      <c r="CN64" s="66">
        <v>0</v>
      </c>
      <c r="CO64" s="66">
        <v>0</v>
      </c>
      <c r="CP64" s="66">
        <v>21773.311520107913</v>
      </c>
      <c r="CQ64" s="66">
        <v>46075.606675974079</v>
      </c>
      <c r="CR64" s="66">
        <v>0</v>
      </c>
      <c r="CS64" s="66">
        <v>0</v>
      </c>
      <c r="CT64" s="66">
        <v>117203.38527501002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8">
        <v>3473246.7754117944</v>
      </c>
    </row>
    <row r="65" spans="1:130">
      <c r="A65" s="93">
        <v>273</v>
      </c>
      <c r="B65" s="64" t="s">
        <v>62</v>
      </c>
      <c r="C65" s="65" t="s">
        <v>259</v>
      </c>
      <c r="D65" s="65">
        <v>3</v>
      </c>
      <c r="E65" s="90">
        <v>380</v>
      </c>
      <c r="F65" s="90">
        <v>7</v>
      </c>
      <c r="G65" s="66">
        <v>167314</v>
      </c>
      <c r="H65" s="66">
        <v>93805.494861950006</v>
      </c>
      <c r="I65" s="66">
        <v>132179</v>
      </c>
      <c r="J65" s="66">
        <v>0</v>
      </c>
      <c r="K65" s="66">
        <v>0</v>
      </c>
      <c r="L65" s="66">
        <v>75673.188250000007</v>
      </c>
      <c r="M65" s="66">
        <v>53397.391358024695</v>
      </c>
      <c r="N65" s="66">
        <v>0</v>
      </c>
      <c r="O65" s="66">
        <v>0</v>
      </c>
      <c r="P65" s="66">
        <v>0</v>
      </c>
      <c r="Q65" s="66">
        <v>64699.827616666633</v>
      </c>
      <c r="R65" s="66">
        <v>50234.843938388585</v>
      </c>
      <c r="S65" s="66">
        <v>120116.07309615382</v>
      </c>
      <c r="T65" s="66">
        <v>93805.494861950006</v>
      </c>
      <c r="U65" s="66">
        <v>93805.494861950006</v>
      </c>
      <c r="V65" s="66">
        <v>93805.494861950006</v>
      </c>
      <c r="W65" s="66">
        <v>93805.494861950006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187610</v>
      </c>
      <c r="AD65" s="66">
        <v>51456</v>
      </c>
      <c r="AE65" s="66">
        <v>281415</v>
      </c>
      <c r="AF65" s="66">
        <v>77184</v>
      </c>
      <c r="AG65" s="66">
        <v>281415</v>
      </c>
      <c r="AH65" s="66">
        <v>281415</v>
      </c>
      <c r="AI65" s="66">
        <v>281415</v>
      </c>
      <c r="AJ65" s="66">
        <v>281415</v>
      </c>
      <c r="AK65" s="66">
        <v>187610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18761.098972390002</v>
      </c>
      <c r="AV65" s="66">
        <v>46902.747430975003</v>
      </c>
      <c r="AW65" s="66">
        <v>281416.48458585003</v>
      </c>
      <c r="AX65" s="66">
        <v>25728</v>
      </c>
      <c r="AY65" s="66">
        <v>0</v>
      </c>
      <c r="AZ65" s="66">
        <v>187610.98972390001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9000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7">
        <v>0</v>
      </c>
      <c r="BO65" s="67">
        <v>0</v>
      </c>
      <c r="BP65" s="67">
        <v>0</v>
      </c>
      <c r="BQ65" s="67">
        <v>0</v>
      </c>
      <c r="BR65" s="67">
        <v>0</v>
      </c>
      <c r="BS65" s="67">
        <v>0</v>
      </c>
      <c r="BT65" s="67">
        <v>0</v>
      </c>
      <c r="BU65" s="67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21356.840540540543</v>
      </c>
      <c r="CM65" s="66">
        <v>0</v>
      </c>
      <c r="CN65" s="66">
        <v>0</v>
      </c>
      <c r="CO65" s="66">
        <v>0</v>
      </c>
      <c r="CP65" s="66">
        <v>33060</v>
      </c>
      <c r="CQ65" s="66">
        <v>54059.941789231474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8">
        <v>3721472.9016118702</v>
      </c>
    </row>
    <row r="66" spans="1:130">
      <c r="A66" s="93">
        <v>284</v>
      </c>
      <c r="B66" s="64" t="s">
        <v>63</v>
      </c>
      <c r="C66" s="65" t="s">
        <v>259</v>
      </c>
      <c r="D66" s="65">
        <v>1</v>
      </c>
      <c r="E66" s="90">
        <v>401.81571368528773</v>
      </c>
      <c r="F66" s="90">
        <v>142</v>
      </c>
      <c r="G66" s="66">
        <v>167314</v>
      </c>
      <c r="H66" s="66">
        <v>93805.494861950006</v>
      </c>
      <c r="I66" s="66">
        <v>132179</v>
      </c>
      <c r="J66" s="66">
        <v>0</v>
      </c>
      <c r="K66" s="66">
        <v>0</v>
      </c>
      <c r="L66" s="66">
        <v>75673.188250000007</v>
      </c>
      <c r="M66" s="66">
        <v>53397.391358024695</v>
      </c>
      <c r="N66" s="66">
        <v>40835.265833333338</v>
      </c>
      <c r="O66" s="66">
        <v>0</v>
      </c>
      <c r="P66" s="66">
        <v>0</v>
      </c>
      <c r="Q66" s="66">
        <v>64699.827616666633</v>
      </c>
      <c r="R66" s="66">
        <v>100469.68787677717</v>
      </c>
      <c r="S66" s="66">
        <v>80077.382064102552</v>
      </c>
      <c r="T66" s="66">
        <v>93805.494861950006</v>
      </c>
      <c r="U66" s="66">
        <v>93805.494861950006</v>
      </c>
      <c r="V66" s="66">
        <v>93805.494861950006</v>
      </c>
      <c r="W66" s="66">
        <v>93805.494861950006</v>
      </c>
      <c r="X66" s="66">
        <v>140708.24229292502</v>
      </c>
      <c r="Y66" s="66">
        <v>187610</v>
      </c>
      <c r="Z66" s="66">
        <v>51456</v>
      </c>
      <c r="AA66" s="66">
        <v>187610</v>
      </c>
      <c r="AB66" s="66">
        <v>51456</v>
      </c>
      <c r="AC66" s="66">
        <v>187610</v>
      </c>
      <c r="AD66" s="66">
        <v>51456</v>
      </c>
      <c r="AE66" s="66">
        <v>281415</v>
      </c>
      <c r="AF66" s="66">
        <v>77184</v>
      </c>
      <c r="AG66" s="66">
        <v>281415</v>
      </c>
      <c r="AH66" s="66">
        <v>187610</v>
      </c>
      <c r="AI66" s="66">
        <v>281415</v>
      </c>
      <c r="AJ66" s="66">
        <v>187610</v>
      </c>
      <c r="AK66" s="66">
        <v>187610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46902.747430975003</v>
      </c>
      <c r="AV66" s="66">
        <v>93805.494861950006</v>
      </c>
      <c r="AW66" s="66">
        <v>281416.48458585003</v>
      </c>
      <c r="AX66" s="66">
        <v>0</v>
      </c>
      <c r="AY66" s="66">
        <v>0</v>
      </c>
      <c r="AZ66" s="66">
        <v>844249.4537575501</v>
      </c>
      <c r="BA66" s="66">
        <v>0</v>
      </c>
      <c r="BB66" s="66">
        <v>93805.494861950006</v>
      </c>
      <c r="BC66" s="66">
        <v>132548</v>
      </c>
      <c r="BD66" s="66">
        <v>0</v>
      </c>
      <c r="BE66" s="66">
        <v>153354.85</v>
      </c>
      <c r="BF66" s="66">
        <v>2499.66</v>
      </c>
      <c r="BG66" s="66">
        <v>9975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7">
        <v>0</v>
      </c>
      <c r="BO66" s="67">
        <v>0</v>
      </c>
      <c r="BP66" s="67">
        <v>0</v>
      </c>
      <c r="BQ66" s="67">
        <v>0</v>
      </c>
      <c r="BR66" s="67">
        <v>0</v>
      </c>
      <c r="BS66" s="67">
        <v>0</v>
      </c>
      <c r="BT66" s="67">
        <v>0</v>
      </c>
      <c r="BU66" s="67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46902.5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2840</v>
      </c>
      <c r="CH66" s="66">
        <v>0</v>
      </c>
      <c r="CI66" s="66">
        <v>0</v>
      </c>
      <c r="CJ66" s="66">
        <v>0</v>
      </c>
      <c r="CK66" s="66">
        <v>0</v>
      </c>
      <c r="CL66" s="66">
        <v>21632.013740342562</v>
      </c>
      <c r="CM66" s="66">
        <v>0</v>
      </c>
      <c r="CN66" s="66">
        <v>0</v>
      </c>
      <c r="CO66" s="66">
        <v>0</v>
      </c>
      <c r="CP66" s="66">
        <v>34957.967090620034</v>
      </c>
      <c r="CQ66" s="66">
        <v>73290.272026497812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8">
        <v>5364018.3979573138</v>
      </c>
    </row>
    <row r="67" spans="1:130">
      <c r="A67" s="93">
        <v>274</v>
      </c>
      <c r="B67" s="64" t="s">
        <v>64</v>
      </c>
      <c r="C67" s="65" t="s">
        <v>259</v>
      </c>
      <c r="D67" s="65">
        <v>6</v>
      </c>
      <c r="E67" s="90">
        <v>399.64003164296116</v>
      </c>
      <c r="F67" s="90">
        <v>56</v>
      </c>
      <c r="G67" s="66">
        <v>167314</v>
      </c>
      <c r="H67" s="66">
        <v>93805.494861950006</v>
      </c>
      <c r="I67" s="66">
        <v>132179</v>
      </c>
      <c r="J67" s="66">
        <v>0</v>
      </c>
      <c r="K67" s="66">
        <v>0</v>
      </c>
      <c r="L67" s="66">
        <v>75673.188250000007</v>
      </c>
      <c r="M67" s="66">
        <v>53397.391358024695</v>
      </c>
      <c r="N67" s="66">
        <v>0</v>
      </c>
      <c r="O67" s="66">
        <v>0</v>
      </c>
      <c r="P67" s="66">
        <v>0</v>
      </c>
      <c r="Q67" s="66">
        <v>64699.827616666633</v>
      </c>
      <c r="R67" s="66">
        <v>100469.68787677717</v>
      </c>
      <c r="S67" s="66">
        <v>0</v>
      </c>
      <c r="T67" s="66">
        <v>93805.494861950006</v>
      </c>
      <c r="U67" s="66">
        <v>93805.494861950006</v>
      </c>
      <c r="V67" s="66">
        <v>93805.494861950006</v>
      </c>
      <c r="W67" s="66">
        <v>93805.494861950006</v>
      </c>
      <c r="X67" s="66">
        <v>140708.24229292502</v>
      </c>
      <c r="Y67" s="66">
        <v>187610</v>
      </c>
      <c r="Z67" s="66">
        <v>51456</v>
      </c>
      <c r="AA67" s="66">
        <v>93805</v>
      </c>
      <c r="AB67" s="66">
        <v>25728</v>
      </c>
      <c r="AC67" s="66">
        <v>187610</v>
      </c>
      <c r="AD67" s="66">
        <v>51456</v>
      </c>
      <c r="AE67" s="66">
        <v>281415</v>
      </c>
      <c r="AF67" s="66">
        <v>77184</v>
      </c>
      <c r="AG67" s="66">
        <v>281415</v>
      </c>
      <c r="AH67" s="66">
        <v>281415</v>
      </c>
      <c r="AI67" s="66">
        <v>187610</v>
      </c>
      <c r="AJ67" s="66">
        <v>187610</v>
      </c>
      <c r="AK67" s="66">
        <v>187610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46902.747430975003</v>
      </c>
      <c r="AV67" s="66">
        <v>93805.494861950006</v>
      </c>
      <c r="AW67" s="66">
        <v>281416.48458585003</v>
      </c>
      <c r="AX67" s="66">
        <v>0</v>
      </c>
      <c r="AY67" s="66">
        <v>0</v>
      </c>
      <c r="AZ67" s="66">
        <v>17055.544520354546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9575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7">
        <v>0</v>
      </c>
      <c r="BO67" s="67">
        <v>0</v>
      </c>
      <c r="BP67" s="67">
        <v>0</v>
      </c>
      <c r="BQ67" s="67">
        <v>0</v>
      </c>
      <c r="BR67" s="67">
        <v>0</v>
      </c>
      <c r="BS67" s="67">
        <v>0</v>
      </c>
      <c r="BT67" s="67">
        <v>0</v>
      </c>
      <c r="BU67" s="67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21451.261504019305</v>
      </c>
      <c r="CM67" s="66">
        <v>0</v>
      </c>
      <c r="CN67" s="66">
        <v>0</v>
      </c>
      <c r="CO67" s="66">
        <v>0</v>
      </c>
      <c r="CP67" s="66">
        <v>34768.682752937624</v>
      </c>
      <c r="CQ67" s="66">
        <v>55868.596246549088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8">
        <v>3846236.6236067787</v>
      </c>
    </row>
    <row r="68" spans="1:130">
      <c r="A68" s="93">
        <v>435</v>
      </c>
      <c r="B68" s="64" t="s">
        <v>66</v>
      </c>
      <c r="C68" s="65" t="s">
        <v>263</v>
      </c>
      <c r="D68" s="65">
        <v>5</v>
      </c>
      <c r="E68" s="90">
        <v>209</v>
      </c>
      <c r="F68" s="90">
        <v>126</v>
      </c>
      <c r="G68" s="66">
        <v>83657</v>
      </c>
      <c r="H68" s="66">
        <v>93805.494861950006</v>
      </c>
      <c r="I68" s="66">
        <v>224704.3</v>
      </c>
      <c r="J68" s="66">
        <v>93805.494861950006</v>
      </c>
      <c r="K68" s="66">
        <v>0</v>
      </c>
      <c r="L68" s="66">
        <v>37836.594125000003</v>
      </c>
      <c r="M68" s="66">
        <v>53397.391358024695</v>
      </c>
      <c r="N68" s="66">
        <v>0</v>
      </c>
      <c r="O68" s="66">
        <v>0</v>
      </c>
      <c r="P68" s="66">
        <v>0</v>
      </c>
      <c r="Q68" s="66">
        <v>64699.827616666633</v>
      </c>
      <c r="R68" s="66">
        <v>100469.68787677717</v>
      </c>
      <c r="S68" s="66">
        <v>40038.691032051276</v>
      </c>
      <c r="T68" s="66">
        <v>46902.747430975003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300176</v>
      </c>
      <c r="AM68" s="66">
        <v>281415</v>
      </c>
      <c r="AN68" s="66">
        <v>309556.5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93805.494861950006</v>
      </c>
      <c r="AV68" s="66">
        <v>140708.24229292502</v>
      </c>
      <c r="AW68" s="66">
        <v>469027.47430975002</v>
      </c>
      <c r="AX68" s="66">
        <v>77184</v>
      </c>
      <c r="AY68" s="66">
        <v>88126.753157894724</v>
      </c>
      <c r="AZ68" s="66">
        <v>19898.135273746972</v>
      </c>
      <c r="BA68" s="66">
        <v>0</v>
      </c>
      <c r="BB68" s="66">
        <v>0</v>
      </c>
      <c r="BC68" s="66">
        <v>0</v>
      </c>
      <c r="BD68" s="66">
        <v>0</v>
      </c>
      <c r="BE68" s="66">
        <v>87408.36</v>
      </c>
      <c r="BF68" s="66">
        <v>1424.75</v>
      </c>
      <c r="BG68" s="66">
        <v>5675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7">
        <v>0</v>
      </c>
      <c r="BO68" s="67">
        <v>0</v>
      </c>
      <c r="BP68" s="67">
        <v>0</v>
      </c>
      <c r="BQ68" s="67">
        <v>0</v>
      </c>
      <c r="BR68" s="67">
        <v>0</v>
      </c>
      <c r="BS68" s="67">
        <v>0</v>
      </c>
      <c r="BT68" s="67">
        <v>0</v>
      </c>
      <c r="BU68" s="67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187610</v>
      </c>
      <c r="CB68" s="66">
        <v>23000</v>
      </c>
      <c r="CC68" s="66">
        <v>5000</v>
      </c>
      <c r="CD68" s="66">
        <v>100000</v>
      </c>
      <c r="CE68" s="66">
        <v>0</v>
      </c>
      <c r="CF68" s="66">
        <v>0</v>
      </c>
      <c r="CG68" s="66">
        <v>2520</v>
      </c>
      <c r="CH68" s="66">
        <v>0</v>
      </c>
      <c r="CI68" s="66">
        <v>0</v>
      </c>
      <c r="CJ68" s="66">
        <v>0</v>
      </c>
      <c r="CK68" s="66">
        <v>0</v>
      </c>
      <c r="CL68" s="66">
        <v>19238.119444444445</v>
      </c>
      <c r="CM68" s="66">
        <v>0</v>
      </c>
      <c r="CN68" s="66">
        <v>0</v>
      </c>
      <c r="CO68" s="66">
        <v>0</v>
      </c>
      <c r="CP68" s="66">
        <v>18183</v>
      </c>
      <c r="CQ68" s="66">
        <v>43602.372435894926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8">
        <v>3112876.4309400008</v>
      </c>
    </row>
    <row r="69" spans="1:130">
      <c r="A69" s="93">
        <v>458</v>
      </c>
      <c r="B69" s="64" t="s">
        <v>65</v>
      </c>
      <c r="C69" s="65" t="s">
        <v>260</v>
      </c>
      <c r="D69" s="65">
        <v>5</v>
      </c>
      <c r="E69" s="90">
        <v>672.43011815593741</v>
      </c>
      <c r="F69" s="90">
        <v>263</v>
      </c>
      <c r="G69" s="66">
        <v>83657</v>
      </c>
      <c r="H69" s="66">
        <v>93805.494861950006</v>
      </c>
      <c r="I69" s="66">
        <v>290793.80000000005</v>
      </c>
      <c r="J69" s="66">
        <v>0</v>
      </c>
      <c r="K69" s="66">
        <v>292458.60000000003</v>
      </c>
      <c r="L69" s="66">
        <v>75673.188250000007</v>
      </c>
      <c r="M69" s="66">
        <v>53397.391358024695</v>
      </c>
      <c r="N69" s="66">
        <v>69419.951916666672</v>
      </c>
      <c r="O69" s="66">
        <v>46136.211875000001</v>
      </c>
      <c r="P69" s="66">
        <v>57250.597888888893</v>
      </c>
      <c r="Q69" s="66">
        <v>64699.827616666633</v>
      </c>
      <c r="R69" s="66">
        <v>150704.53181516577</v>
      </c>
      <c r="S69" s="66">
        <v>80077.382064102552</v>
      </c>
      <c r="T69" s="66">
        <v>93805.494861950006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863005.99999999988</v>
      </c>
      <c r="AP69" s="66">
        <v>769200.99999999988</v>
      </c>
      <c r="AQ69" s="66">
        <v>534688.5</v>
      </c>
      <c r="AR69" s="66">
        <v>459644.50000000006</v>
      </c>
      <c r="AS69" s="66">
        <v>0</v>
      </c>
      <c r="AT69" s="66">
        <v>0</v>
      </c>
      <c r="AU69" s="66">
        <v>46902.747430975003</v>
      </c>
      <c r="AV69" s="66">
        <v>187610.98972390001</v>
      </c>
      <c r="AW69" s="66">
        <v>187610.98972390001</v>
      </c>
      <c r="AX69" s="66">
        <v>25728</v>
      </c>
      <c r="AY69" s="66">
        <v>0</v>
      </c>
      <c r="AZ69" s="66">
        <v>4832.4042807671221</v>
      </c>
      <c r="BA69" s="66">
        <v>0</v>
      </c>
      <c r="BB69" s="66">
        <v>0</v>
      </c>
      <c r="BC69" s="66">
        <v>0</v>
      </c>
      <c r="BD69" s="66">
        <v>0</v>
      </c>
      <c r="BE69" s="66">
        <v>252079.47</v>
      </c>
      <c r="BF69" s="66">
        <v>4108.8599999999997</v>
      </c>
      <c r="BG69" s="66">
        <v>16400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7">
        <v>0</v>
      </c>
      <c r="BO69" s="67">
        <v>0</v>
      </c>
      <c r="BP69" s="67">
        <v>0</v>
      </c>
      <c r="BQ69" s="67">
        <v>0</v>
      </c>
      <c r="BR69" s="67">
        <v>170000</v>
      </c>
      <c r="BS69" s="67">
        <v>0</v>
      </c>
      <c r="BT69" s="67">
        <v>0</v>
      </c>
      <c r="BU69" s="67">
        <v>0</v>
      </c>
      <c r="BV69" s="66">
        <v>93805</v>
      </c>
      <c r="BW69" s="66">
        <v>87490.489861949958</v>
      </c>
      <c r="BX69" s="66">
        <v>251692.454</v>
      </c>
      <c r="BY69" s="66">
        <v>99697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99451.195000000007</v>
      </c>
      <c r="CF69" s="66">
        <v>12240</v>
      </c>
      <c r="CG69" s="66">
        <v>5260</v>
      </c>
      <c r="CH69" s="66">
        <v>0</v>
      </c>
      <c r="CI69" s="66">
        <v>0</v>
      </c>
      <c r="CJ69" s="66">
        <v>0</v>
      </c>
      <c r="CK69" s="66">
        <v>0</v>
      </c>
      <c r="CL69" s="66">
        <v>86910.701227442652</v>
      </c>
      <c r="CM69" s="66">
        <v>0</v>
      </c>
      <c r="CN69" s="66">
        <v>0</v>
      </c>
      <c r="CO69" s="66">
        <v>0</v>
      </c>
      <c r="CP69" s="66">
        <v>58501.420279566555</v>
      </c>
      <c r="CQ69" s="66">
        <v>69458.336980019361</v>
      </c>
      <c r="CR69" s="66">
        <v>0</v>
      </c>
      <c r="CS69" s="66">
        <v>1680585.0389999999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8">
        <v>7518784.5700169364</v>
      </c>
    </row>
    <row r="70" spans="1:130">
      <c r="A70" s="93">
        <v>280</v>
      </c>
      <c r="B70" s="64" t="s">
        <v>67</v>
      </c>
      <c r="C70" s="65" t="s">
        <v>259</v>
      </c>
      <c r="D70" s="65">
        <v>6</v>
      </c>
      <c r="E70" s="90">
        <v>397.65281303243518</v>
      </c>
      <c r="F70" s="90">
        <v>279</v>
      </c>
      <c r="G70" s="66">
        <v>167314</v>
      </c>
      <c r="H70" s="66">
        <v>93805.494861950006</v>
      </c>
      <c r="I70" s="66">
        <v>132179</v>
      </c>
      <c r="J70" s="66">
        <v>0</v>
      </c>
      <c r="K70" s="66">
        <v>0</v>
      </c>
      <c r="L70" s="66">
        <v>75673.188250000007</v>
      </c>
      <c r="M70" s="66">
        <v>53397.391358024695</v>
      </c>
      <c r="N70" s="66">
        <v>0</v>
      </c>
      <c r="O70" s="66">
        <v>0</v>
      </c>
      <c r="P70" s="66">
        <v>0</v>
      </c>
      <c r="Q70" s="66">
        <v>64699.827616666633</v>
      </c>
      <c r="R70" s="66">
        <v>200939.37575355434</v>
      </c>
      <c r="S70" s="66">
        <v>0</v>
      </c>
      <c r="T70" s="66">
        <v>93805.494861950006</v>
      </c>
      <c r="U70" s="66">
        <v>93805.494861950006</v>
      </c>
      <c r="V70" s="66">
        <v>93805.494861950006</v>
      </c>
      <c r="W70" s="66">
        <v>93805.494861950006</v>
      </c>
      <c r="X70" s="66">
        <v>281416.48458585003</v>
      </c>
      <c r="Y70" s="66">
        <v>187610</v>
      </c>
      <c r="Z70" s="66">
        <v>51456</v>
      </c>
      <c r="AA70" s="66">
        <v>281415</v>
      </c>
      <c r="AB70" s="66">
        <v>77184</v>
      </c>
      <c r="AC70" s="66">
        <v>93805</v>
      </c>
      <c r="AD70" s="66">
        <v>25728</v>
      </c>
      <c r="AE70" s="66">
        <v>281415</v>
      </c>
      <c r="AF70" s="66">
        <v>77184</v>
      </c>
      <c r="AG70" s="66">
        <v>187610</v>
      </c>
      <c r="AH70" s="66">
        <v>187610</v>
      </c>
      <c r="AI70" s="66">
        <v>187610</v>
      </c>
      <c r="AJ70" s="66">
        <v>281415</v>
      </c>
      <c r="AK70" s="66">
        <v>187610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93805.494861950006</v>
      </c>
      <c r="AV70" s="66">
        <v>187610.98972390001</v>
      </c>
      <c r="AW70" s="66">
        <v>562832.96917170007</v>
      </c>
      <c r="AX70" s="66">
        <v>77184</v>
      </c>
      <c r="AY70" s="66">
        <v>0</v>
      </c>
      <c r="AZ70" s="66">
        <v>23688.256278270204</v>
      </c>
      <c r="BA70" s="66">
        <v>0</v>
      </c>
      <c r="BB70" s="66">
        <v>0</v>
      </c>
      <c r="BC70" s="66">
        <v>95138</v>
      </c>
      <c r="BD70" s="66">
        <v>0</v>
      </c>
      <c r="BE70" s="66">
        <v>153354.85</v>
      </c>
      <c r="BF70" s="66">
        <v>2499.66</v>
      </c>
      <c r="BG70" s="66">
        <v>9975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7">
        <v>0</v>
      </c>
      <c r="BO70" s="67">
        <v>0</v>
      </c>
      <c r="BP70" s="67">
        <v>0</v>
      </c>
      <c r="BQ70" s="67">
        <v>0</v>
      </c>
      <c r="BR70" s="67">
        <v>0</v>
      </c>
      <c r="BS70" s="67">
        <v>0</v>
      </c>
      <c r="BT70" s="67">
        <v>0</v>
      </c>
      <c r="BU70" s="67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5580</v>
      </c>
      <c r="CH70" s="66">
        <v>81540</v>
      </c>
      <c r="CI70" s="66">
        <v>0</v>
      </c>
      <c r="CJ70" s="66">
        <v>0</v>
      </c>
      <c r="CK70" s="66">
        <v>0</v>
      </c>
      <c r="CL70" s="66">
        <v>21254.132979715119</v>
      </c>
      <c r="CM70" s="66">
        <v>0</v>
      </c>
      <c r="CN70" s="66">
        <v>0</v>
      </c>
      <c r="CO70" s="66">
        <v>0</v>
      </c>
      <c r="CP70" s="66">
        <v>34595.794733821858</v>
      </c>
      <c r="CQ70" s="66">
        <v>68684.406778644989</v>
      </c>
      <c r="CR70" s="66">
        <v>0</v>
      </c>
      <c r="CS70" s="66">
        <v>0</v>
      </c>
      <c r="CT70" s="66">
        <v>121928.46378265019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8">
        <v>5091970.7601844985</v>
      </c>
    </row>
    <row r="71" spans="1:130">
      <c r="A71" s="93">
        <v>285</v>
      </c>
      <c r="B71" s="64" t="s">
        <v>68</v>
      </c>
      <c r="C71" s="65" t="s">
        <v>259</v>
      </c>
      <c r="D71" s="65">
        <v>8</v>
      </c>
      <c r="E71" s="90">
        <v>421.36631766987006</v>
      </c>
      <c r="F71" s="90">
        <v>370</v>
      </c>
      <c r="G71" s="66">
        <v>167314</v>
      </c>
      <c r="H71" s="66">
        <v>93805.494861950006</v>
      </c>
      <c r="I71" s="66">
        <v>145396.90000000002</v>
      </c>
      <c r="J71" s="66">
        <v>0</v>
      </c>
      <c r="K71" s="66">
        <v>0</v>
      </c>
      <c r="L71" s="66">
        <v>75673.188250000007</v>
      </c>
      <c r="M71" s="66">
        <v>53397.391358024695</v>
      </c>
      <c r="N71" s="66">
        <v>44918.792416666678</v>
      </c>
      <c r="O71" s="66">
        <v>0</v>
      </c>
      <c r="P71" s="66">
        <v>0</v>
      </c>
      <c r="Q71" s="66">
        <v>64699.827616666633</v>
      </c>
      <c r="R71" s="66">
        <v>50234.843938388585</v>
      </c>
      <c r="S71" s="66">
        <v>80077.382064102552</v>
      </c>
      <c r="T71" s="66">
        <v>93805.494861950006</v>
      </c>
      <c r="U71" s="66">
        <v>93805.494861950006</v>
      </c>
      <c r="V71" s="66">
        <v>93805.494861950006</v>
      </c>
      <c r="W71" s="66">
        <v>93805.494861950006</v>
      </c>
      <c r="X71" s="66">
        <v>140708.24229292502</v>
      </c>
      <c r="Y71" s="66">
        <v>187610</v>
      </c>
      <c r="Z71" s="66">
        <v>51456</v>
      </c>
      <c r="AA71" s="66">
        <v>93805</v>
      </c>
      <c r="AB71" s="66">
        <v>25728</v>
      </c>
      <c r="AC71" s="66">
        <v>187610</v>
      </c>
      <c r="AD71" s="66">
        <v>51456</v>
      </c>
      <c r="AE71" s="66">
        <v>281415</v>
      </c>
      <c r="AF71" s="66">
        <v>77184</v>
      </c>
      <c r="AG71" s="66">
        <v>281415</v>
      </c>
      <c r="AH71" s="66">
        <v>281415</v>
      </c>
      <c r="AI71" s="66">
        <v>281415</v>
      </c>
      <c r="AJ71" s="66">
        <v>187610</v>
      </c>
      <c r="AK71" s="66">
        <v>187610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93805.494861950006</v>
      </c>
      <c r="AV71" s="66">
        <v>93805.494861950006</v>
      </c>
      <c r="AW71" s="66">
        <v>375221.97944780003</v>
      </c>
      <c r="AX71" s="66">
        <v>25728</v>
      </c>
      <c r="AY71" s="66">
        <v>0</v>
      </c>
      <c r="AZ71" s="66">
        <v>0</v>
      </c>
      <c r="BA71" s="66">
        <v>0</v>
      </c>
      <c r="BB71" s="66">
        <v>0</v>
      </c>
      <c r="BC71" s="66">
        <v>82668</v>
      </c>
      <c r="BD71" s="66">
        <v>0</v>
      </c>
      <c r="BE71" s="66">
        <v>162720.03</v>
      </c>
      <c r="BF71" s="66">
        <v>2652.32</v>
      </c>
      <c r="BG71" s="66">
        <v>10575</v>
      </c>
      <c r="BH71" s="66">
        <v>0</v>
      </c>
      <c r="BI71" s="66">
        <v>0</v>
      </c>
      <c r="BJ71" s="66">
        <v>0</v>
      </c>
      <c r="BK71" s="66">
        <v>0</v>
      </c>
      <c r="BL71" s="66">
        <v>93805</v>
      </c>
      <c r="BM71" s="66">
        <v>132179</v>
      </c>
      <c r="BN71" s="67">
        <v>0</v>
      </c>
      <c r="BO71" s="67">
        <v>0</v>
      </c>
      <c r="BP71" s="67">
        <v>0</v>
      </c>
      <c r="BQ71" s="67">
        <v>0</v>
      </c>
      <c r="BR71" s="67">
        <v>0</v>
      </c>
      <c r="BS71" s="67">
        <v>0</v>
      </c>
      <c r="BT71" s="67">
        <v>0</v>
      </c>
      <c r="BU71" s="67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14800</v>
      </c>
      <c r="CH71" s="66">
        <v>0</v>
      </c>
      <c r="CI71" s="66">
        <v>0</v>
      </c>
      <c r="CJ71" s="66">
        <v>0</v>
      </c>
      <c r="CK71" s="66">
        <v>0</v>
      </c>
      <c r="CL71" s="66">
        <v>24318.766961600239</v>
      </c>
      <c r="CM71" s="66">
        <v>0</v>
      </c>
      <c r="CN71" s="66">
        <v>0</v>
      </c>
      <c r="CO71" s="66">
        <v>0</v>
      </c>
      <c r="CP71" s="66">
        <v>36658.869637278694</v>
      </c>
      <c r="CQ71" s="66">
        <v>60836.070171273364</v>
      </c>
      <c r="CR71" s="66">
        <v>0</v>
      </c>
      <c r="CS71" s="66">
        <v>0</v>
      </c>
      <c r="CT71" s="66">
        <v>237226.22740546375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8">
        <v>4914177.2955938401</v>
      </c>
    </row>
    <row r="72" spans="1:130">
      <c r="A72" s="93">
        <v>287</v>
      </c>
      <c r="B72" s="64" t="s">
        <v>69</v>
      </c>
      <c r="C72" s="65" t="s">
        <v>259</v>
      </c>
      <c r="D72" s="65">
        <v>3</v>
      </c>
      <c r="E72" s="90">
        <v>599.65949820788524</v>
      </c>
      <c r="F72" s="90">
        <v>26</v>
      </c>
      <c r="G72" s="66">
        <v>167314</v>
      </c>
      <c r="H72" s="66">
        <v>93805.494861950006</v>
      </c>
      <c r="I72" s="66">
        <v>198268.5</v>
      </c>
      <c r="J72" s="66">
        <v>0</v>
      </c>
      <c r="K72" s="66">
        <v>0</v>
      </c>
      <c r="L72" s="66">
        <v>75673.188250000007</v>
      </c>
      <c r="M72" s="66">
        <v>53397.391358024695</v>
      </c>
      <c r="N72" s="66">
        <v>61252.898750000008</v>
      </c>
      <c r="O72" s="66">
        <v>0</v>
      </c>
      <c r="P72" s="66">
        <v>0</v>
      </c>
      <c r="Q72" s="66">
        <v>64699.827616666633</v>
      </c>
      <c r="R72" s="66">
        <v>100469.68787677717</v>
      </c>
      <c r="S72" s="66">
        <v>80077.382064102552</v>
      </c>
      <c r="T72" s="66">
        <v>93805.494861950006</v>
      </c>
      <c r="U72" s="66">
        <v>93805.494861950006</v>
      </c>
      <c r="V72" s="66">
        <v>93805.494861950006</v>
      </c>
      <c r="W72" s="66">
        <v>93805.494861950006</v>
      </c>
      <c r="X72" s="66">
        <v>140708.24229292502</v>
      </c>
      <c r="Y72" s="66">
        <v>0</v>
      </c>
      <c r="Z72" s="66">
        <v>0</v>
      </c>
      <c r="AA72" s="66">
        <v>0</v>
      </c>
      <c r="AB72" s="66">
        <v>0</v>
      </c>
      <c r="AC72" s="66">
        <v>281415</v>
      </c>
      <c r="AD72" s="66">
        <v>77184</v>
      </c>
      <c r="AE72" s="66">
        <v>375220</v>
      </c>
      <c r="AF72" s="66">
        <v>102912</v>
      </c>
      <c r="AG72" s="66">
        <v>469025</v>
      </c>
      <c r="AH72" s="66">
        <v>469025</v>
      </c>
      <c r="AI72" s="66">
        <v>375220</v>
      </c>
      <c r="AJ72" s="66">
        <v>469025</v>
      </c>
      <c r="AK72" s="66">
        <v>375220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46902.747430975003</v>
      </c>
      <c r="AV72" s="66">
        <v>46902.747430975003</v>
      </c>
      <c r="AW72" s="66">
        <v>281416.48458585003</v>
      </c>
      <c r="AX72" s="66">
        <v>25728</v>
      </c>
      <c r="AY72" s="66">
        <v>0</v>
      </c>
      <c r="AZ72" s="66">
        <v>281416.48458585003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15625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7">
        <v>0</v>
      </c>
      <c r="BO72" s="67">
        <v>0</v>
      </c>
      <c r="BP72" s="67">
        <v>0</v>
      </c>
      <c r="BQ72" s="67">
        <v>0</v>
      </c>
      <c r="BR72" s="67">
        <v>0</v>
      </c>
      <c r="BS72" s="67">
        <v>0</v>
      </c>
      <c r="BT72" s="67">
        <v>0</v>
      </c>
      <c r="BU72" s="67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29189.657164291068</v>
      </c>
      <c r="CM72" s="66">
        <v>0</v>
      </c>
      <c r="CN72" s="66">
        <v>0</v>
      </c>
      <c r="CO72" s="66">
        <v>0</v>
      </c>
      <c r="CP72" s="66">
        <v>52170.376344086013</v>
      </c>
      <c r="CQ72" s="66">
        <v>76312.515848278432</v>
      </c>
      <c r="CR72" s="66">
        <v>136136.87796241511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295745.32947903313</v>
      </c>
      <c r="DB72" s="68">
        <v>5692680.8133500004</v>
      </c>
    </row>
    <row r="73" spans="1:130">
      <c r="A73" s="93">
        <v>288</v>
      </c>
      <c r="B73" s="64" t="s">
        <v>70</v>
      </c>
      <c r="C73" s="65" t="s">
        <v>259</v>
      </c>
      <c r="D73" s="65">
        <v>7</v>
      </c>
      <c r="E73" s="90">
        <v>392.45516337522872</v>
      </c>
      <c r="F73" s="90">
        <v>305</v>
      </c>
      <c r="G73" s="66">
        <v>167314</v>
      </c>
      <c r="H73" s="66">
        <v>93805.494861950006</v>
      </c>
      <c r="I73" s="66">
        <v>132179</v>
      </c>
      <c r="J73" s="66">
        <v>0</v>
      </c>
      <c r="K73" s="66">
        <v>0</v>
      </c>
      <c r="L73" s="66">
        <v>75673.188250000007</v>
      </c>
      <c r="M73" s="66">
        <v>53397.391358024695</v>
      </c>
      <c r="N73" s="66">
        <v>0</v>
      </c>
      <c r="O73" s="66">
        <v>0</v>
      </c>
      <c r="P73" s="66">
        <v>0</v>
      </c>
      <c r="Q73" s="66">
        <v>64699.827616666633</v>
      </c>
      <c r="R73" s="66">
        <v>0</v>
      </c>
      <c r="S73" s="66">
        <v>80077.382064102552</v>
      </c>
      <c r="T73" s="66">
        <v>93805.494861950006</v>
      </c>
      <c r="U73" s="66">
        <v>93805.494861950006</v>
      </c>
      <c r="V73" s="66">
        <v>93805.494861950006</v>
      </c>
      <c r="W73" s="66">
        <v>93805.494861950006</v>
      </c>
      <c r="X73" s="66">
        <v>93805.494861950006</v>
      </c>
      <c r="Y73" s="66">
        <v>0</v>
      </c>
      <c r="Z73" s="66">
        <v>0</v>
      </c>
      <c r="AA73" s="66">
        <v>562830</v>
      </c>
      <c r="AB73" s="66">
        <v>154368</v>
      </c>
      <c r="AC73" s="66">
        <v>0</v>
      </c>
      <c r="AD73" s="66">
        <v>0</v>
      </c>
      <c r="AE73" s="66">
        <v>281415</v>
      </c>
      <c r="AF73" s="66">
        <v>77184</v>
      </c>
      <c r="AG73" s="66">
        <v>281415</v>
      </c>
      <c r="AH73" s="66">
        <v>187610</v>
      </c>
      <c r="AI73" s="66">
        <v>281415</v>
      </c>
      <c r="AJ73" s="66">
        <v>281415</v>
      </c>
      <c r="AK73" s="66">
        <v>187610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93805.494861950006</v>
      </c>
      <c r="AV73" s="66">
        <v>93805.494861950006</v>
      </c>
      <c r="AW73" s="66">
        <v>281416.48458585003</v>
      </c>
      <c r="AX73" s="66">
        <v>0</v>
      </c>
      <c r="AY73" s="66">
        <v>0</v>
      </c>
      <c r="AZ73" s="66">
        <v>2131.9430650443182</v>
      </c>
      <c r="BA73" s="66">
        <v>0</v>
      </c>
      <c r="BB73" s="66">
        <v>0</v>
      </c>
      <c r="BC73" s="66">
        <v>0</v>
      </c>
      <c r="BD73" s="66">
        <v>0</v>
      </c>
      <c r="BE73" s="66">
        <v>150623.34</v>
      </c>
      <c r="BF73" s="66">
        <v>2455.14</v>
      </c>
      <c r="BG73" s="66">
        <v>9800</v>
      </c>
      <c r="BH73" s="66">
        <v>0</v>
      </c>
      <c r="BI73" s="66">
        <v>0</v>
      </c>
      <c r="BJ73" s="66">
        <v>0</v>
      </c>
      <c r="BK73" s="66">
        <v>0</v>
      </c>
      <c r="BL73" s="66">
        <v>93805</v>
      </c>
      <c r="BM73" s="66">
        <v>132179</v>
      </c>
      <c r="BN73" s="67">
        <v>0</v>
      </c>
      <c r="BO73" s="67">
        <v>0</v>
      </c>
      <c r="BP73" s="67">
        <v>0</v>
      </c>
      <c r="BQ73" s="67">
        <v>0</v>
      </c>
      <c r="BR73" s="67">
        <v>0</v>
      </c>
      <c r="BS73" s="67">
        <v>0</v>
      </c>
      <c r="BT73" s="67">
        <v>0</v>
      </c>
      <c r="BU73" s="67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12200</v>
      </c>
      <c r="CH73" s="66">
        <v>159460</v>
      </c>
      <c r="CI73" s="66">
        <v>0</v>
      </c>
      <c r="CJ73" s="66">
        <v>0</v>
      </c>
      <c r="CK73" s="66">
        <v>0</v>
      </c>
      <c r="CL73" s="66">
        <v>22858.762805969702</v>
      </c>
      <c r="CM73" s="66">
        <v>0</v>
      </c>
      <c r="CN73" s="66">
        <v>0</v>
      </c>
      <c r="CO73" s="66">
        <v>0</v>
      </c>
      <c r="CP73" s="66">
        <v>34143.599213644899</v>
      </c>
      <c r="CQ73" s="66">
        <v>60930.827637529321</v>
      </c>
      <c r="CR73" s="66">
        <v>0</v>
      </c>
      <c r="CS73" s="66">
        <v>0</v>
      </c>
      <c r="CT73" s="66">
        <v>8547.6158579780022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8">
        <v>4589598.4613504093</v>
      </c>
    </row>
    <row r="74" spans="1:130">
      <c r="A74" s="93">
        <v>290</v>
      </c>
      <c r="B74" s="64" t="s">
        <v>267</v>
      </c>
      <c r="C74" s="65" t="s">
        <v>259</v>
      </c>
      <c r="D74" s="65">
        <v>5</v>
      </c>
      <c r="E74" s="90">
        <v>196.09635821011034</v>
      </c>
      <c r="F74" s="90">
        <v>138</v>
      </c>
      <c r="G74" s="66">
        <v>167314</v>
      </c>
      <c r="H74" s="66">
        <v>93805.494861950006</v>
      </c>
      <c r="I74" s="66">
        <v>0</v>
      </c>
      <c r="J74" s="66">
        <v>0</v>
      </c>
      <c r="K74" s="66">
        <v>0</v>
      </c>
      <c r="L74" s="66">
        <v>75673.188250000007</v>
      </c>
      <c r="M74" s="66">
        <v>53397.391358024695</v>
      </c>
      <c r="N74" s="66">
        <v>0</v>
      </c>
      <c r="O74" s="66">
        <v>0</v>
      </c>
      <c r="P74" s="66">
        <v>0</v>
      </c>
      <c r="Q74" s="66">
        <v>64699.827616666633</v>
      </c>
      <c r="R74" s="66">
        <v>50234.843938388585</v>
      </c>
      <c r="S74" s="66">
        <v>40038.691032051276</v>
      </c>
      <c r="T74" s="66">
        <v>46902.747430975003</v>
      </c>
      <c r="U74" s="66">
        <v>93805.494861950006</v>
      </c>
      <c r="V74" s="66">
        <v>93805.494861950006</v>
      </c>
      <c r="W74" s="66">
        <v>93805.494861950006</v>
      </c>
      <c r="X74" s="66">
        <v>0</v>
      </c>
      <c r="Y74" s="66">
        <v>93805</v>
      </c>
      <c r="Z74" s="66">
        <v>25728</v>
      </c>
      <c r="AA74" s="66">
        <v>0</v>
      </c>
      <c r="AB74" s="66">
        <v>0</v>
      </c>
      <c r="AC74" s="66">
        <v>93805</v>
      </c>
      <c r="AD74" s="66">
        <v>25728</v>
      </c>
      <c r="AE74" s="66">
        <v>187610</v>
      </c>
      <c r="AF74" s="66">
        <v>51456</v>
      </c>
      <c r="AG74" s="66">
        <v>93805</v>
      </c>
      <c r="AH74" s="66">
        <v>187610</v>
      </c>
      <c r="AI74" s="66">
        <v>93805</v>
      </c>
      <c r="AJ74" s="66">
        <v>93805</v>
      </c>
      <c r="AK74" s="66">
        <v>93805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46902.747430975003</v>
      </c>
      <c r="AV74" s="66">
        <v>93805.494861950006</v>
      </c>
      <c r="AW74" s="66">
        <v>656638.46403365</v>
      </c>
      <c r="AX74" s="66">
        <v>102912</v>
      </c>
      <c r="AY74" s="66">
        <v>0</v>
      </c>
      <c r="AZ74" s="66">
        <v>46902.747430975003</v>
      </c>
      <c r="BA74" s="66">
        <v>0</v>
      </c>
      <c r="BB74" s="66">
        <v>0</v>
      </c>
      <c r="BC74" s="66">
        <v>82668</v>
      </c>
      <c r="BD74" s="66">
        <v>0</v>
      </c>
      <c r="BE74" s="66">
        <v>74531.240000000005</v>
      </c>
      <c r="BF74" s="66">
        <v>1214.8499999999999</v>
      </c>
      <c r="BG74" s="66">
        <v>4850</v>
      </c>
      <c r="BH74" s="66">
        <v>0</v>
      </c>
      <c r="BI74" s="66">
        <v>0</v>
      </c>
      <c r="BJ74" s="66">
        <v>0</v>
      </c>
      <c r="BK74" s="66">
        <v>0</v>
      </c>
      <c r="BL74" s="66">
        <v>93805</v>
      </c>
      <c r="BM74" s="66">
        <v>0</v>
      </c>
      <c r="BN74" s="67">
        <v>0</v>
      </c>
      <c r="BO74" s="67">
        <v>0</v>
      </c>
      <c r="BP74" s="67">
        <v>0</v>
      </c>
      <c r="BQ74" s="67">
        <v>0</v>
      </c>
      <c r="BR74" s="67">
        <v>0</v>
      </c>
      <c r="BS74" s="67">
        <v>0</v>
      </c>
      <c r="BT74" s="67">
        <v>0</v>
      </c>
      <c r="BU74" s="67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2760</v>
      </c>
      <c r="CH74" s="66">
        <v>33300</v>
      </c>
      <c r="CI74" s="66">
        <v>0</v>
      </c>
      <c r="CJ74" s="66">
        <v>0</v>
      </c>
      <c r="CK74" s="66">
        <v>0</v>
      </c>
      <c r="CL74" s="66">
        <v>11840.289019561329</v>
      </c>
      <c r="CM74" s="66">
        <v>0</v>
      </c>
      <c r="CN74" s="66">
        <v>0</v>
      </c>
      <c r="CO74" s="66">
        <v>0</v>
      </c>
      <c r="CP74" s="66">
        <v>17060.383164279599</v>
      </c>
      <c r="CQ74" s="66">
        <v>43423.59184247184</v>
      </c>
      <c r="CR74" s="66">
        <v>0</v>
      </c>
      <c r="CS74" s="66">
        <v>0</v>
      </c>
      <c r="CT74" s="66">
        <v>74300.252535102249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8">
        <v>3301359.7293928713</v>
      </c>
    </row>
    <row r="75" spans="1:130">
      <c r="A75" s="93">
        <v>291</v>
      </c>
      <c r="B75" s="64" t="s">
        <v>72</v>
      </c>
      <c r="C75" s="65" t="s">
        <v>259</v>
      </c>
      <c r="D75" s="65">
        <v>8</v>
      </c>
      <c r="E75" s="90">
        <v>432.63979921687803</v>
      </c>
      <c r="F75" s="90">
        <v>337</v>
      </c>
      <c r="G75" s="66">
        <v>167314</v>
      </c>
      <c r="H75" s="66">
        <v>93805.494861950006</v>
      </c>
      <c r="I75" s="66">
        <v>145396.90000000002</v>
      </c>
      <c r="J75" s="66">
        <v>0</v>
      </c>
      <c r="K75" s="66">
        <v>0</v>
      </c>
      <c r="L75" s="66">
        <v>75673.188250000007</v>
      </c>
      <c r="M75" s="66">
        <v>53397.391358024695</v>
      </c>
      <c r="N75" s="66">
        <v>44918.792416666678</v>
      </c>
      <c r="O75" s="66">
        <v>0</v>
      </c>
      <c r="P75" s="66">
        <v>0</v>
      </c>
      <c r="Q75" s="66">
        <v>64699.827616666633</v>
      </c>
      <c r="R75" s="66">
        <v>50234.843938388585</v>
      </c>
      <c r="S75" s="66">
        <v>80077.382064102552</v>
      </c>
      <c r="T75" s="66">
        <v>93805.494861950006</v>
      </c>
      <c r="U75" s="66">
        <v>93805.494861950006</v>
      </c>
      <c r="V75" s="66">
        <v>93805.494861950006</v>
      </c>
      <c r="W75" s="66">
        <v>93805.494861950006</v>
      </c>
      <c r="X75" s="66">
        <v>140708.24229292502</v>
      </c>
      <c r="Y75" s="66">
        <v>281415</v>
      </c>
      <c r="Z75" s="66">
        <v>77184</v>
      </c>
      <c r="AA75" s="66">
        <v>0</v>
      </c>
      <c r="AB75" s="66">
        <v>0</v>
      </c>
      <c r="AC75" s="66">
        <v>281415</v>
      </c>
      <c r="AD75" s="66">
        <v>77184</v>
      </c>
      <c r="AE75" s="66">
        <v>281415</v>
      </c>
      <c r="AF75" s="66">
        <v>77184</v>
      </c>
      <c r="AG75" s="66">
        <v>281415</v>
      </c>
      <c r="AH75" s="66">
        <v>281415</v>
      </c>
      <c r="AI75" s="66">
        <v>281415</v>
      </c>
      <c r="AJ75" s="66">
        <v>281415</v>
      </c>
      <c r="AK75" s="66">
        <v>187610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93805.494861950006</v>
      </c>
      <c r="AV75" s="66">
        <v>93805.494861950006</v>
      </c>
      <c r="AW75" s="66">
        <v>375221.97944780003</v>
      </c>
      <c r="AX75" s="66">
        <v>0</v>
      </c>
      <c r="AY75" s="66">
        <v>0</v>
      </c>
      <c r="AZ75" s="66">
        <v>4263.8861300886365</v>
      </c>
      <c r="BA75" s="66">
        <v>0</v>
      </c>
      <c r="BB75" s="66">
        <v>0</v>
      </c>
      <c r="BC75" s="66">
        <v>0</v>
      </c>
      <c r="BD75" s="66">
        <v>0</v>
      </c>
      <c r="BE75" s="66">
        <v>161939.6</v>
      </c>
      <c r="BF75" s="66">
        <v>2639.59</v>
      </c>
      <c r="BG75" s="66">
        <v>10525</v>
      </c>
      <c r="BH75" s="66">
        <v>0</v>
      </c>
      <c r="BI75" s="66">
        <v>0</v>
      </c>
      <c r="BJ75" s="66">
        <v>0</v>
      </c>
      <c r="BK75" s="66">
        <v>0</v>
      </c>
      <c r="BL75" s="66">
        <v>93805</v>
      </c>
      <c r="BM75" s="66">
        <v>0</v>
      </c>
      <c r="BN75" s="67">
        <v>0</v>
      </c>
      <c r="BO75" s="67">
        <v>0</v>
      </c>
      <c r="BP75" s="67">
        <v>0</v>
      </c>
      <c r="BQ75" s="67">
        <v>0</v>
      </c>
      <c r="BR75" s="67">
        <v>0</v>
      </c>
      <c r="BS75" s="67">
        <v>0</v>
      </c>
      <c r="BT75" s="67">
        <v>0</v>
      </c>
      <c r="BU75" s="67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13480</v>
      </c>
      <c r="CH75" s="66">
        <v>143360</v>
      </c>
      <c r="CI75" s="66">
        <v>0</v>
      </c>
      <c r="CJ75" s="66">
        <v>0</v>
      </c>
      <c r="CK75" s="66">
        <v>0</v>
      </c>
      <c r="CL75" s="66">
        <v>24515.221762570567</v>
      </c>
      <c r="CM75" s="66">
        <v>0</v>
      </c>
      <c r="CN75" s="66">
        <v>0</v>
      </c>
      <c r="CO75" s="66">
        <v>0</v>
      </c>
      <c r="CP75" s="66">
        <v>37639.662531868387</v>
      </c>
      <c r="CQ75" s="66">
        <v>65864.578463224694</v>
      </c>
      <c r="CR75" s="66">
        <v>0</v>
      </c>
      <c r="CS75" s="66">
        <v>0</v>
      </c>
      <c r="CT75" s="66">
        <v>139882.71117762453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8">
        <v>4941263.2614836022</v>
      </c>
      <c r="DZ75" s="53"/>
    </row>
    <row r="76" spans="1:130">
      <c r="A76" s="93">
        <v>292</v>
      </c>
      <c r="B76" s="64" t="s">
        <v>73</v>
      </c>
      <c r="C76" s="65" t="s">
        <v>262</v>
      </c>
      <c r="D76" s="65">
        <v>3</v>
      </c>
      <c r="E76" s="90">
        <v>681.1205306869731</v>
      </c>
      <c r="F76" s="90">
        <v>75</v>
      </c>
      <c r="G76" s="66">
        <v>167314</v>
      </c>
      <c r="H76" s="66">
        <v>187610.98972390001</v>
      </c>
      <c r="I76" s="66">
        <v>251140.09999999998</v>
      </c>
      <c r="J76" s="66">
        <v>93805.494861950006</v>
      </c>
      <c r="K76" s="66">
        <v>0</v>
      </c>
      <c r="L76" s="66">
        <v>75673.188250000007</v>
      </c>
      <c r="M76" s="66">
        <v>53397.391358024695</v>
      </c>
      <c r="N76" s="66">
        <v>69419.951916666672</v>
      </c>
      <c r="O76" s="66">
        <v>0</v>
      </c>
      <c r="P76" s="66">
        <v>0</v>
      </c>
      <c r="Q76" s="66">
        <v>129399.65523333327</v>
      </c>
      <c r="R76" s="66">
        <v>150704.53181516577</v>
      </c>
      <c r="S76" s="66">
        <v>40038.691032051276</v>
      </c>
      <c r="T76" s="66">
        <v>187610.98972390001</v>
      </c>
      <c r="U76" s="66">
        <v>93805.494861950006</v>
      </c>
      <c r="V76" s="66">
        <v>93805.494861950006</v>
      </c>
      <c r="W76" s="66">
        <v>93805.494861950006</v>
      </c>
      <c r="X76" s="66">
        <v>328319.232016825</v>
      </c>
      <c r="Y76" s="66">
        <v>0</v>
      </c>
      <c r="Z76" s="66">
        <v>0</v>
      </c>
      <c r="AA76" s="66">
        <v>0</v>
      </c>
      <c r="AB76" s="66">
        <v>0</v>
      </c>
      <c r="AC76" s="66">
        <v>187610</v>
      </c>
      <c r="AD76" s="66">
        <v>51456</v>
      </c>
      <c r="AE76" s="66">
        <v>375220</v>
      </c>
      <c r="AF76" s="66">
        <v>102912</v>
      </c>
      <c r="AG76" s="66">
        <v>375220</v>
      </c>
      <c r="AH76" s="66">
        <v>375220</v>
      </c>
      <c r="AI76" s="66">
        <v>375220</v>
      </c>
      <c r="AJ76" s="66">
        <v>375220</v>
      </c>
      <c r="AK76" s="66">
        <v>375220</v>
      </c>
      <c r="AL76" s="66">
        <v>375220</v>
      </c>
      <c r="AM76" s="66">
        <v>328317.5</v>
      </c>
      <c r="AN76" s="66">
        <v>337698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140708.24229292502</v>
      </c>
      <c r="AV76" s="66">
        <v>187610.98972390001</v>
      </c>
      <c r="AW76" s="66">
        <v>656638.46403365</v>
      </c>
      <c r="AX76" s="66">
        <v>25728</v>
      </c>
      <c r="AY76" s="66">
        <v>0</v>
      </c>
      <c r="AZ76" s="66">
        <v>469027.47430975002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16600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7">
        <v>0</v>
      </c>
      <c r="BT76" s="67">
        <v>0</v>
      </c>
      <c r="BU76" s="67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187610</v>
      </c>
      <c r="CB76" s="66">
        <v>23000</v>
      </c>
      <c r="CC76" s="66">
        <v>5000</v>
      </c>
      <c r="CD76" s="66">
        <v>100000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39050.018539086035</v>
      </c>
      <c r="CM76" s="66">
        <v>0</v>
      </c>
      <c r="CN76" s="66">
        <v>0</v>
      </c>
      <c r="CO76" s="66">
        <v>0</v>
      </c>
      <c r="CP76" s="66">
        <v>59257.486169766657</v>
      </c>
      <c r="CQ76" s="66">
        <v>111265.61056316837</v>
      </c>
      <c r="CR76" s="66">
        <v>0</v>
      </c>
      <c r="CS76" s="66">
        <v>500000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8">
        <v>8171880.4861499127</v>
      </c>
      <c r="DZ76" s="54"/>
    </row>
    <row r="77" spans="1:130">
      <c r="A77" s="93">
        <v>294</v>
      </c>
      <c r="B77" s="64" t="s">
        <v>74</v>
      </c>
      <c r="C77" s="65" t="s">
        <v>259</v>
      </c>
      <c r="D77" s="65">
        <v>8</v>
      </c>
      <c r="E77" s="90">
        <v>410.97996014004383</v>
      </c>
      <c r="F77" s="90">
        <v>348</v>
      </c>
      <c r="G77" s="66">
        <v>167314</v>
      </c>
      <c r="H77" s="66">
        <v>93805.494861950006</v>
      </c>
      <c r="I77" s="66">
        <v>132179</v>
      </c>
      <c r="J77" s="66">
        <v>0</v>
      </c>
      <c r="K77" s="66">
        <v>0</v>
      </c>
      <c r="L77" s="66">
        <v>75673.188250000007</v>
      </c>
      <c r="M77" s="66">
        <v>53397.391358024695</v>
      </c>
      <c r="N77" s="66">
        <v>40835.265833333338</v>
      </c>
      <c r="O77" s="66">
        <v>0</v>
      </c>
      <c r="P77" s="66">
        <v>0</v>
      </c>
      <c r="Q77" s="66">
        <v>64699.827616666633</v>
      </c>
      <c r="R77" s="66">
        <v>100469.68787677717</v>
      </c>
      <c r="S77" s="66">
        <v>40038.691032051276</v>
      </c>
      <c r="T77" s="66">
        <v>93805.494861950006</v>
      </c>
      <c r="U77" s="66">
        <v>93805.494861950006</v>
      </c>
      <c r="V77" s="66">
        <v>93805.494861950006</v>
      </c>
      <c r="W77" s="66">
        <v>93805.494861950006</v>
      </c>
      <c r="X77" s="66">
        <v>281416.48458585003</v>
      </c>
      <c r="Y77" s="66">
        <v>187610</v>
      </c>
      <c r="Z77" s="66">
        <v>51456</v>
      </c>
      <c r="AA77" s="66">
        <v>0</v>
      </c>
      <c r="AB77" s="66">
        <v>0</v>
      </c>
      <c r="AC77" s="66">
        <v>187610</v>
      </c>
      <c r="AD77" s="66">
        <v>51456</v>
      </c>
      <c r="AE77" s="66">
        <v>281415</v>
      </c>
      <c r="AF77" s="66">
        <v>77184</v>
      </c>
      <c r="AG77" s="66">
        <v>281415</v>
      </c>
      <c r="AH77" s="66">
        <v>281415</v>
      </c>
      <c r="AI77" s="66">
        <v>187610</v>
      </c>
      <c r="AJ77" s="66">
        <v>281415</v>
      </c>
      <c r="AK77" s="66">
        <v>187610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93805.494861950006</v>
      </c>
      <c r="AV77" s="66">
        <v>93805.494861950006</v>
      </c>
      <c r="AW77" s="66">
        <v>844249.4537575501</v>
      </c>
      <c r="AX77" s="66">
        <v>205824</v>
      </c>
      <c r="AY77" s="66">
        <v>0</v>
      </c>
      <c r="AZ77" s="66">
        <v>4263.8861300886365</v>
      </c>
      <c r="BA77" s="66">
        <v>0</v>
      </c>
      <c r="BB77" s="66">
        <v>0</v>
      </c>
      <c r="BC77" s="66">
        <v>107608</v>
      </c>
      <c r="BD77" s="66">
        <v>0</v>
      </c>
      <c r="BE77" s="66">
        <v>155305.93</v>
      </c>
      <c r="BF77" s="66">
        <v>2531.4699999999998</v>
      </c>
      <c r="BG77" s="66">
        <v>10100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7">
        <v>0</v>
      </c>
      <c r="BO77" s="67">
        <v>0</v>
      </c>
      <c r="BP77" s="67">
        <v>0</v>
      </c>
      <c r="BQ77" s="67">
        <v>0</v>
      </c>
      <c r="BR77" s="67">
        <v>0</v>
      </c>
      <c r="BS77" s="67">
        <v>93805</v>
      </c>
      <c r="BT77" s="67">
        <v>0</v>
      </c>
      <c r="BU77" s="67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13920</v>
      </c>
      <c r="CH77" s="66">
        <v>0</v>
      </c>
      <c r="CI77" s="66">
        <v>0</v>
      </c>
      <c r="CJ77" s="66">
        <v>0</v>
      </c>
      <c r="CK77" s="66">
        <v>0</v>
      </c>
      <c r="CL77" s="66">
        <v>23723.675005362271</v>
      </c>
      <c r="CM77" s="66">
        <v>0</v>
      </c>
      <c r="CN77" s="66">
        <v>0</v>
      </c>
      <c r="CO77" s="66">
        <v>0</v>
      </c>
      <c r="CP77" s="66">
        <v>35755.256532183812</v>
      </c>
      <c r="CQ77" s="66">
        <v>70847.930107109874</v>
      </c>
      <c r="CR77" s="66">
        <v>0</v>
      </c>
      <c r="CS77" s="66">
        <v>0</v>
      </c>
      <c r="CT77" s="66">
        <v>73086.128917094087</v>
      </c>
      <c r="CU77" s="66">
        <v>0</v>
      </c>
      <c r="CV77" s="66">
        <v>0</v>
      </c>
      <c r="CW77" s="66">
        <v>104725.83</v>
      </c>
      <c r="CX77" s="66">
        <v>0</v>
      </c>
      <c r="CY77" s="66">
        <v>56353.64</v>
      </c>
      <c r="CZ77" s="66">
        <v>0</v>
      </c>
      <c r="DA77" s="66">
        <v>0</v>
      </c>
      <c r="DB77" s="68">
        <v>5470958.2010357426</v>
      </c>
      <c r="DZ77" s="55"/>
    </row>
    <row r="78" spans="1:130">
      <c r="A78" s="93">
        <v>295</v>
      </c>
      <c r="B78" s="64" t="s">
        <v>75</v>
      </c>
      <c r="C78" s="65" t="s">
        <v>259</v>
      </c>
      <c r="D78" s="65">
        <v>6</v>
      </c>
      <c r="E78" s="90">
        <v>294.93623853507756</v>
      </c>
      <c r="F78" s="90">
        <v>168</v>
      </c>
      <c r="G78" s="66">
        <v>167314</v>
      </c>
      <c r="H78" s="66">
        <v>93805.494861950006</v>
      </c>
      <c r="I78" s="66">
        <v>0</v>
      </c>
      <c r="J78" s="66">
        <v>0</v>
      </c>
      <c r="K78" s="66">
        <v>0</v>
      </c>
      <c r="L78" s="66">
        <v>37836.594125000003</v>
      </c>
      <c r="M78" s="66">
        <v>53397.391358024695</v>
      </c>
      <c r="N78" s="66">
        <v>0</v>
      </c>
      <c r="O78" s="66">
        <v>0</v>
      </c>
      <c r="P78" s="66">
        <v>0</v>
      </c>
      <c r="Q78" s="66">
        <v>64699.827616666633</v>
      </c>
      <c r="R78" s="66">
        <v>50234.843938388585</v>
      </c>
      <c r="S78" s="66">
        <v>40038.691032051276</v>
      </c>
      <c r="T78" s="66">
        <v>46902.747430975003</v>
      </c>
      <c r="U78" s="66">
        <v>93805.494861950006</v>
      </c>
      <c r="V78" s="66">
        <v>93805.494861950006</v>
      </c>
      <c r="W78" s="66">
        <v>93805.494861950006</v>
      </c>
      <c r="X78" s="66">
        <v>0</v>
      </c>
      <c r="Y78" s="66">
        <v>187610</v>
      </c>
      <c r="Z78" s="66">
        <v>51456</v>
      </c>
      <c r="AA78" s="66">
        <v>0</v>
      </c>
      <c r="AB78" s="66">
        <v>0</v>
      </c>
      <c r="AC78" s="66">
        <v>187610</v>
      </c>
      <c r="AD78" s="66">
        <v>51456</v>
      </c>
      <c r="AE78" s="66">
        <v>187610</v>
      </c>
      <c r="AF78" s="66">
        <v>51456</v>
      </c>
      <c r="AG78" s="66">
        <v>187610</v>
      </c>
      <c r="AH78" s="66">
        <v>187610</v>
      </c>
      <c r="AI78" s="66">
        <v>187610</v>
      </c>
      <c r="AJ78" s="66">
        <v>187610</v>
      </c>
      <c r="AK78" s="66">
        <v>187610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93805.494861950006</v>
      </c>
      <c r="AV78" s="66">
        <v>140708.24229292502</v>
      </c>
      <c r="AW78" s="66">
        <v>750443.95889560005</v>
      </c>
      <c r="AX78" s="66">
        <v>128640</v>
      </c>
      <c r="AY78" s="66">
        <v>88126.753157894724</v>
      </c>
      <c r="AZ78" s="66">
        <v>17055.544520354546</v>
      </c>
      <c r="BA78" s="66">
        <v>0</v>
      </c>
      <c r="BB78" s="66">
        <v>0</v>
      </c>
      <c r="BC78" s="66">
        <v>145018</v>
      </c>
      <c r="BD78" s="66">
        <v>0</v>
      </c>
      <c r="BE78" s="66">
        <v>118235.42</v>
      </c>
      <c r="BF78" s="66">
        <v>1927.22</v>
      </c>
      <c r="BG78" s="66">
        <v>7700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7">
        <v>0</v>
      </c>
      <c r="BO78" s="67">
        <v>0</v>
      </c>
      <c r="BP78" s="67">
        <v>0</v>
      </c>
      <c r="BQ78" s="67">
        <v>0</v>
      </c>
      <c r="BR78" s="67">
        <v>0</v>
      </c>
      <c r="BS78" s="67">
        <v>0</v>
      </c>
      <c r="BT78" s="67">
        <v>0</v>
      </c>
      <c r="BU78" s="67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3360</v>
      </c>
      <c r="CH78" s="66">
        <v>0</v>
      </c>
      <c r="CI78" s="66">
        <v>0</v>
      </c>
      <c r="CJ78" s="66">
        <v>0</v>
      </c>
      <c r="CK78" s="66">
        <v>0</v>
      </c>
      <c r="CL78" s="66">
        <v>18246.954012602197</v>
      </c>
      <c r="CM78" s="66">
        <v>0</v>
      </c>
      <c r="CN78" s="66">
        <v>0</v>
      </c>
      <c r="CO78" s="66">
        <v>0</v>
      </c>
      <c r="CP78" s="66">
        <v>25659.452752551748</v>
      </c>
      <c r="CQ78" s="66">
        <v>55645.111030164451</v>
      </c>
      <c r="CR78" s="66">
        <v>0</v>
      </c>
      <c r="CS78" s="66">
        <v>0</v>
      </c>
      <c r="CT78" s="66">
        <v>208904.79874452978</v>
      </c>
      <c r="CU78" s="66">
        <v>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8">
        <v>4294371.0252174782</v>
      </c>
    </row>
    <row r="79" spans="1:130">
      <c r="A79" s="93">
        <v>301</v>
      </c>
      <c r="B79" s="64" t="s">
        <v>76</v>
      </c>
      <c r="C79" s="65" t="s">
        <v>259</v>
      </c>
      <c r="D79" s="65">
        <v>6</v>
      </c>
      <c r="E79" s="90">
        <v>230</v>
      </c>
      <c r="F79" s="90">
        <v>25</v>
      </c>
      <c r="G79" s="66">
        <v>0</v>
      </c>
      <c r="H79" s="66">
        <v>93805.494861950006</v>
      </c>
      <c r="I79" s="66">
        <v>132179</v>
      </c>
      <c r="J79" s="66">
        <v>0</v>
      </c>
      <c r="K79" s="66">
        <v>0</v>
      </c>
      <c r="L79" s="66">
        <v>37836.594125000003</v>
      </c>
      <c r="M79" s="66">
        <v>53397.391358024695</v>
      </c>
      <c r="N79" s="66">
        <v>0</v>
      </c>
      <c r="O79" s="66">
        <v>0</v>
      </c>
      <c r="P79" s="66">
        <v>0</v>
      </c>
      <c r="Q79" s="66">
        <v>64699.827616666633</v>
      </c>
      <c r="R79" s="66">
        <v>100469.68787677717</v>
      </c>
      <c r="S79" s="66">
        <v>0</v>
      </c>
      <c r="T79" s="66">
        <v>46902.747430975003</v>
      </c>
      <c r="U79" s="66">
        <v>93805.494861950006</v>
      </c>
      <c r="V79" s="66">
        <v>93805.494861950006</v>
      </c>
      <c r="W79" s="66">
        <v>93805.494861950006</v>
      </c>
      <c r="X79" s="66">
        <v>0</v>
      </c>
      <c r="Y79" s="66">
        <v>375220</v>
      </c>
      <c r="Z79" s="66">
        <v>102912</v>
      </c>
      <c r="AA79" s="66">
        <v>0</v>
      </c>
      <c r="AB79" s="66">
        <v>0</v>
      </c>
      <c r="AC79" s="66">
        <v>375220</v>
      </c>
      <c r="AD79" s="66">
        <v>102912</v>
      </c>
      <c r="AE79" s="66">
        <v>375220</v>
      </c>
      <c r="AF79" s="66">
        <v>102912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0</v>
      </c>
      <c r="AN79" s="66">
        <v>0</v>
      </c>
      <c r="AO79" s="66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46902.747430975003</v>
      </c>
      <c r="AW79" s="66">
        <v>93805.494861950006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0</v>
      </c>
      <c r="BF79" s="66">
        <v>0</v>
      </c>
      <c r="BG79" s="66">
        <v>5675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7">
        <v>0</v>
      </c>
      <c r="BO79" s="67">
        <v>0</v>
      </c>
      <c r="BP79" s="67">
        <v>0</v>
      </c>
      <c r="BQ79" s="67">
        <v>0</v>
      </c>
      <c r="BR79" s="67">
        <v>0</v>
      </c>
      <c r="BS79" s="67">
        <v>0</v>
      </c>
      <c r="BT79" s="67">
        <v>0</v>
      </c>
      <c r="BU79" s="67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0</v>
      </c>
      <c r="CI79" s="66">
        <v>0</v>
      </c>
      <c r="CJ79" s="66">
        <v>0</v>
      </c>
      <c r="CK79" s="66">
        <v>0</v>
      </c>
      <c r="CL79" s="66">
        <v>13907.57894736842</v>
      </c>
      <c r="CM79" s="66">
        <v>0</v>
      </c>
      <c r="CN79" s="66">
        <v>0</v>
      </c>
      <c r="CO79" s="66">
        <v>0</v>
      </c>
      <c r="CP79" s="66">
        <v>20010</v>
      </c>
      <c r="CQ79" s="66">
        <v>35787.17205222253</v>
      </c>
      <c r="CR79" s="66">
        <v>0</v>
      </c>
      <c r="CS79" s="66">
        <v>0</v>
      </c>
      <c r="CT79" s="66">
        <v>38155</v>
      </c>
      <c r="CU79" s="66">
        <v>0</v>
      </c>
      <c r="CV79" s="66">
        <v>0</v>
      </c>
      <c r="CW79" s="66">
        <v>0</v>
      </c>
      <c r="CX79" s="66">
        <v>0</v>
      </c>
      <c r="CY79" s="66">
        <v>0</v>
      </c>
      <c r="CZ79" s="66">
        <v>0</v>
      </c>
      <c r="DA79" s="66">
        <v>0</v>
      </c>
      <c r="DB79" s="68">
        <v>2499346.2211477594</v>
      </c>
    </row>
    <row r="80" spans="1:130">
      <c r="A80" s="93">
        <v>478</v>
      </c>
      <c r="B80" s="64" t="s">
        <v>77</v>
      </c>
      <c r="C80" s="65" t="s">
        <v>260</v>
      </c>
      <c r="D80" s="65">
        <v>5</v>
      </c>
      <c r="E80" s="90">
        <v>280.48091219226728</v>
      </c>
      <c r="F80" s="90">
        <v>188</v>
      </c>
      <c r="G80" s="66">
        <v>167314</v>
      </c>
      <c r="H80" s="66">
        <v>93805.494861950006</v>
      </c>
      <c r="I80" s="66">
        <v>118961.1</v>
      </c>
      <c r="J80" s="66">
        <v>0</v>
      </c>
      <c r="K80" s="66">
        <v>119149.8</v>
      </c>
      <c r="L80" s="66">
        <v>37836.594125000003</v>
      </c>
      <c r="M80" s="66">
        <v>53397.391358024695</v>
      </c>
      <c r="N80" s="66">
        <v>0</v>
      </c>
      <c r="O80" s="66">
        <v>46136.211875000001</v>
      </c>
      <c r="P80" s="66">
        <v>57250.597888888893</v>
      </c>
      <c r="Q80" s="66">
        <v>64699.827616666633</v>
      </c>
      <c r="R80" s="66">
        <v>100469.68787677717</v>
      </c>
      <c r="S80" s="66">
        <v>40038.691032051276</v>
      </c>
      <c r="T80" s="66">
        <v>46902.747430975003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440883.5</v>
      </c>
      <c r="AP80" s="66">
        <v>365839.5</v>
      </c>
      <c r="AQ80" s="66">
        <v>300176</v>
      </c>
      <c r="AR80" s="66">
        <v>356459</v>
      </c>
      <c r="AS80" s="66">
        <v>0</v>
      </c>
      <c r="AT80" s="66">
        <v>0</v>
      </c>
      <c r="AU80" s="66">
        <v>46902.747430975003</v>
      </c>
      <c r="AV80" s="66">
        <v>140708.24229292502</v>
      </c>
      <c r="AW80" s="66">
        <v>187610.98972390001</v>
      </c>
      <c r="AX80" s="66">
        <v>0</v>
      </c>
      <c r="AY80" s="66">
        <v>0</v>
      </c>
      <c r="AZ80" s="66">
        <v>46902.747430975003</v>
      </c>
      <c r="BA80" s="66">
        <v>0</v>
      </c>
      <c r="BB80" s="66">
        <v>0</v>
      </c>
      <c r="BC80" s="66">
        <v>0</v>
      </c>
      <c r="BD80" s="66">
        <v>24276</v>
      </c>
      <c r="BE80" s="66">
        <v>117454.99</v>
      </c>
      <c r="BF80" s="66">
        <v>1914.5</v>
      </c>
      <c r="BG80" s="66">
        <v>7650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7">
        <v>0</v>
      </c>
      <c r="BO80" s="67">
        <v>0</v>
      </c>
      <c r="BP80" s="67">
        <v>0</v>
      </c>
      <c r="BQ80" s="67">
        <v>0</v>
      </c>
      <c r="BR80" s="67">
        <v>85000</v>
      </c>
      <c r="BS80" s="67">
        <v>0</v>
      </c>
      <c r="BT80" s="67">
        <v>0</v>
      </c>
      <c r="BU80" s="67">
        <v>0</v>
      </c>
      <c r="BV80" s="66">
        <v>93805</v>
      </c>
      <c r="BW80" s="66">
        <v>87490.489861949958</v>
      </c>
      <c r="BX80" s="66">
        <v>125846.227</v>
      </c>
      <c r="BY80" s="66">
        <v>99697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99451.195000000007</v>
      </c>
      <c r="CF80" s="66">
        <v>12240</v>
      </c>
      <c r="CG80" s="66">
        <v>3760</v>
      </c>
      <c r="CH80" s="66">
        <v>0</v>
      </c>
      <c r="CI80" s="66">
        <v>0</v>
      </c>
      <c r="CJ80" s="66">
        <v>0</v>
      </c>
      <c r="CK80" s="66">
        <v>0</v>
      </c>
      <c r="CL80" s="66">
        <v>39435.655266849237</v>
      </c>
      <c r="CM80" s="66">
        <v>0</v>
      </c>
      <c r="CN80" s="66">
        <v>0</v>
      </c>
      <c r="CO80" s="66">
        <v>0</v>
      </c>
      <c r="CP80" s="66">
        <v>24401.839360727252</v>
      </c>
      <c r="CQ80" s="66">
        <v>43963.440989161631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0</v>
      </c>
      <c r="CZ80" s="66">
        <v>0</v>
      </c>
      <c r="DA80" s="66">
        <v>499164.39579220302</v>
      </c>
      <c r="DB80" s="68">
        <v>4196995.6042149998</v>
      </c>
    </row>
    <row r="81" spans="1:106">
      <c r="A81" s="93">
        <v>299</v>
      </c>
      <c r="B81" s="64" t="s">
        <v>78</v>
      </c>
      <c r="C81" s="65" t="s">
        <v>259</v>
      </c>
      <c r="D81" s="65">
        <v>7</v>
      </c>
      <c r="E81" s="90">
        <v>408</v>
      </c>
      <c r="F81" s="90">
        <v>321</v>
      </c>
      <c r="G81" s="66">
        <v>167314</v>
      </c>
      <c r="H81" s="66">
        <v>93805.494861950006</v>
      </c>
      <c r="I81" s="66">
        <v>132179</v>
      </c>
      <c r="J81" s="66">
        <v>0</v>
      </c>
      <c r="K81" s="66">
        <v>0</v>
      </c>
      <c r="L81" s="66">
        <v>75673.188250000007</v>
      </c>
      <c r="M81" s="66">
        <v>53397.391358024695</v>
      </c>
      <c r="N81" s="66">
        <v>40835.265833333338</v>
      </c>
      <c r="O81" s="66">
        <v>0</v>
      </c>
      <c r="P81" s="66">
        <v>0</v>
      </c>
      <c r="Q81" s="66">
        <v>64699.827616666633</v>
      </c>
      <c r="R81" s="66">
        <v>50234.843938388585</v>
      </c>
      <c r="S81" s="66">
        <v>80077.382064102552</v>
      </c>
      <c r="T81" s="66">
        <v>93805.494861950006</v>
      </c>
      <c r="U81" s="66">
        <v>93805.494861950006</v>
      </c>
      <c r="V81" s="66">
        <v>93805.494861950006</v>
      </c>
      <c r="W81" s="66">
        <v>93805.494861950006</v>
      </c>
      <c r="X81" s="66">
        <v>234513.73715487501</v>
      </c>
      <c r="Y81" s="66">
        <v>187610</v>
      </c>
      <c r="Z81" s="66">
        <v>51456</v>
      </c>
      <c r="AA81" s="66">
        <v>0</v>
      </c>
      <c r="AB81" s="66">
        <v>0</v>
      </c>
      <c r="AC81" s="66">
        <v>187610</v>
      </c>
      <c r="AD81" s="66">
        <v>51456</v>
      </c>
      <c r="AE81" s="66">
        <v>281415</v>
      </c>
      <c r="AF81" s="66">
        <v>77184</v>
      </c>
      <c r="AG81" s="66">
        <v>281415</v>
      </c>
      <c r="AH81" s="66">
        <v>281415</v>
      </c>
      <c r="AI81" s="66">
        <v>281415</v>
      </c>
      <c r="AJ81" s="66">
        <v>281415</v>
      </c>
      <c r="AK81" s="66">
        <v>281415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93805.494861950006</v>
      </c>
      <c r="AV81" s="66">
        <v>93805.494861950006</v>
      </c>
      <c r="AW81" s="66">
        <v>562832.96917170007</v>
      </c>
      <c r="AX81" s="66">
        <v>154368</v>
      </c>
      <c r="AY81" s="66">
        <v>0</v>
      </c>
      <c r="AZ81" s="66">
        <v>93805.494861950006</v>
      </c>
      <c r="BA81" s="66">
        <v>0</v>
      </c>
      <c r="BB81" s="66">
        <v>0</v>
      </c>
      <c r="BC81" s="66">
        <v>95138</v>
      </c>
      <c r="BD81" s="66">
        <v>0</v>
      </c>
      <c r="BE81" s="66">
        <v>157257.01</v>
      </c>
      <c r="BF81" s="66">
        <v>2563.27</v>
      </c>
      <c r="BG81" s="66">
        <v>10225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7">
        <v>0</v>
      </c>
      <c r="BO81" s="67">
        <v>0</v>
      </c>
      <c r="BP81" s="67">
        <v>0</v>
      </c>
      <c r="BQ81" s="67">
        <v>0</v>
      </c>
      <c r="BR81" s="67">
        <v>0</v>
      </c>
      <c r="BS81" s="67">
        <v>0</v>
      </c>
      <c r="BT81" s="67">
        <v>0</v>
      </c>
      <c r="BU81" s="67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46902.5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12840</v>
      </c>
      <c r="CH81" s="66">
        <v>0</v>
      </c>
      <c r="CI81" s="66">
        <v>0</v>
      </c>
      <c r="CJ81" s="66">
        <v>0</v>
      </c>
      <c r="CK81" s="66">
        <v>0</v>
      </c>
      <c r="CL81" s="66">
        <v>22548.178571428572</v>
      </c>
      <c r="CM81" s="66">
        <v>0</v>
      </c>
      <c r="CN81" s="66">
        <v>0</v>
      </c>
      <c r="CO81" s="66">
        <v>0</v>
      </c>
      <c r="CP81" s="66">
        <v>35496</v>
      </c>
      <c r="CQ81" s="66">
        <v>69155.633464240367</v>
      </c>
      <c r="CR81" s="66">
        <v>0</v>
      </c>
      <c r="CS81" s="66">
        <v>0</v>
      </c>
      <c r="CT81" s="66">
        <v>94180.897653432621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8">
        <v>5156682.0539717926</v>
      </c>
    </row>
    <row r="82" spans="1:106">
      <c r="A82" s="93">
        <v>300</v>
      </c>
      <c r="B82" s="64" t="s">
        <v>79</v>
      </c>
      <c r="C82" s="65" t="s">
        <v>259</v>
      </c>
      <c r="D82" s="65">
        <v>4</v>
      </c>
      <c r="E82" s="90">
        <v>525.45300742234701</v>
      </c>
      <c r="F82" s="90">
        <v>258</v>
      </c>
      <c r="G82" s="66">
        <v>167314</v>
      </c>
      <c r="H82" s="66">
        <v>93805.494861950006</v>
      </c>
      <c r="I82" s="66">
        <v>171832.7</v>
      </c>
      <c r="J82" s="66">
        <v>0</v>
      </c>
      <c r="K82" s="66">
        <v>0</v>
      </c>
      <c r="L82" s="66">
        <v>75673.188250000007</v>
      </c>
      <c r="M82" s="66">
        <v>53397.391358024695</v>
      </c>
      <c r="N82" s="66">
        <v>53085.845583333343</v>
      </c>
      <c r="O82" s="66">
        <v>0</v>
      </c>
      <c r="P82" s="66">
        <v>0</v>
      </c>
      <c r="Q82" s="66">
        <v>64699.827616666633</v>
      </c>
      <c r="R82" s="66">
        <v>100469.68787677717</v>
      </c>
      <c r="S82" s="66">
        <v>40038.691032051276</v>
      </c>
      <c r="T82" s="66">
        <v>93805.494861950006</v>
      </c>
      <c r="U82" s="66">
        <v>93805.494861950006</v>
      </c>
      <c r="V82" s="66">
        <v>93805.494861950006</v>
      </c>
      <c r="W82" s="66">
        <v>93805.494861950006</v>
      </c>
      <c r="X82" s="66">
        <v>140708.24229292502</v>
      </c>
      <c r="Y82" s="66">
        <v>0</v>
      </c>
      <c r="Z82" s="66">
        <v>0</v>
      </c>
      <c r="AA82" s="66">
        <v>562830</v>
      </c>
      <c r="AB82" s="66">
        <v>154368</v>
      </c>
      <c r="AC82" s="66">
        <v>0</v>
      </c>
      <c r="AD82" s="66">
        <v>0</v>
      </c>
      <c r="AE82" s="66">
        <v>375220</v>
      </c>
      <c r="AF82" s="66">
        <v>102912</v>
      </c>
      <c r="AG82" s="66">
        <v>281415</v>
      </c>
      <c r="AH82" s="66">
        <v>375220</v>
      </c>
      <c r="AI82" s="66">
        <v>281415</v>
      </c>
      <c r="AJ82" s="66">
        <v>281415</v>
      </c>
      <c r="AK82" s="66">
        <v>281415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46902.747430975003</v>
      </c>
      <c r="AV82" s="66">
        <v>93805.494861950006</v>
      </c>
      <c r="AW82" s="66">
        <v>562832.96917170007</v>
      </c>
      <c r="AX82" s="66">
        <v>0</v>
      </c>
      <c r="AY82" s="66">
        <v>0</v>
      </c>
      <c r="AZ82" s="66">
        <v>1078763.1909124251</v>
      </c>
      <c r="BA82" s="66">
        <v>0</v>
      </c>
      <c r="BB82" s="66">
        <v>187610.98972390001</v>
      </c>
      <c r="BC82" s="66">
        <v>194898</v>
      </c>
      <c r="BD82" s="66">
        <v>0</v>
      </c>
      <c r="BE82" s="66">
        <v>196668.82</v>
      </c>
      <c r="BF82" s="66">
        <v>3205.68</v>
      </c>
      <c r="BG82" s="66">
        <v>12800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7">
        <v>0</v>
      </c>
      <c r="BO82" s="67">
        <v>0</v>
      </c>
      <c r="BP82" s="67">
        <v>0</v>
      </c>
      <c r="BQ82" s="67">
        <v>0</v>
      </c>
      <c r="BR82" s="67">
        <v>0</v>
      </c>
      <c r="BS82" s="67">
        <v>0</v>
      </c>
      <c r="BT82" s="67">
        <v>0</v>
      </c>
      <c r="BU82" s="67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93805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5160</v>
      </c>
      <c r="CH82" s="66">
        <v>123480</v>
      </c>
      <c r="CI82" s="66">
        <v>0</v>
      </c>
      <c r="CJ82" s="66">
        <v>0</v>
      </c>
      <c r="CK82" s="66">
        <v>0</v>
      </c>
      <c r="CL82" s="66">
        <v>28468.551132443288</v>
      </c>
      <c r="CM82" s="66">
        <v>0</v>
      </c>
      <c r="CN82" s="66">
        <v>0</v>
      </c>
      <c r="CO82" s="66">
        <v>0</v>
      </c>
      <c r="CP82" s="66">
        <v>45714.411645744192</v>
      </c>
      <c r="CQ82" s="66">
        <v>91887.786606307156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8">
        <v>6798460.6898049721</v>
      </c>
    </row>
    <row r="83" spans="1:106">
      <c r="A83" s="93">
        <v>316</v>
      </c>
      <c r="B83" s="64" t="s">
        <v>80</v>
      </c>
      <c r="C83" s="65" t="s">
        <v>259</v>
      </c>
      <c r="D83" s="65">
        <v>7</v>
      </c>
      <c r="E83" s="90">
        <v>344.5443076353348</v>
      </c>
      <c r="F83" s="90">
        <v>213</v>
      </c>
      <c r="G83" s="66">
        <v>167314</v>
      </c>
      <c r="H83" s="66">
        <v>93805.494861950006</v>
      </c>
      <c r="I83" s="66">
        <v>118961.1</v>
      </c>
      <c r="J83" s="66">
        <v>0</v>
      </c>
      <c r="K83" s="66">
        <v>0</v>
      </c>
      <c r="L83" s="66">
        <v>75673.188250000007</v>
      </c>
      <c r="M83" s="66">
        <v>53397.391358024695</v>
      </c>
      <c r="N83" s="66">
        <v>0</v>
      </c>
      <c r="O83" s="66">
        <v>0</v>
      </c>
      <c r="P83" s="66">
        <v>0</v>
      </c>
      <c r="Q83" s="66">
        <v>64699.827616666633</v>
      </c>
      <c r="R83" s="66">
        <v>100469.68787677717</v>
      </c>
      <c r="S83" s="66">
        <v>40038.691032051276</v>
      </c>
      <c r="T83" s="66">
        <v>93805.494861950006</v>
      </c>
      <c r="U83" s="66">
        <v>93805.494861950006</v>
      </c>
      <c r="V83" s="66">
        <v>93805.494861950006</v>
      </c>
      <c r="W83" s="66">
        <v>93805.494861950006</v>
      </c>
      <c r="X83" s="66">
        <v>0</v>
      </c>
      <c r="Y83" s="66">
        <v>187610</v>
      </c>
      <c r="Z83" s="66">
        <v>51456</v>
      </c>
      <c r="AA83" s="66">
        <v>93805</v>
      </c>
      <c r="AB83" s="66">
        <v>25728</v>
      </c>
      <c r="AC83" s="66">
        <v>187610</v>
      </c>
      <c r="AD83" s="66">
        <v>51456</v>
      </c>
      <c r="AE83" s="66">
        <v>187610</v>
      </c>
      <c r="AF83" s="66">
        <v>51456</v>
      </c>
      <c r="AG83" s="66">
        <v>187610</v>
      </c>
      <c r="AH83" s="66">
        <v>187610</v>
      </c>
      <c r="AI83" s="66">
        <v>187610</v>
      </c>
      <c r="AJ83" s="66">
        <v>281415</v>
      </c>
      <c r="AK83" s="66">
        <v>187610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46902.747430975003</v>
      </c>
      <c r="AV83" s="66">
        <v>46902.747430975003</v>
      </c>
      <c r="AW83" s="66">
        <v>375221.97944780003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131112.54</v>
      </c>
      <c r="BF83" s="66">
        <v>2137.12</v>
      </c>
      <c r="BG83" s="66">
        <v>8525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7">
        <v>0</v>
      </c>
      <c r="BO83" s="67">
        <v>0</v>
      </c>
      <c r="BP83" s="67">
        <v>0</v>
      </c>
      <c r="BQ83" s="67">
        <v>0</v>
      </c>
      <c r="BR83" s="67">
        <v>0</v>
      </c>
      <c r="BS83" s="67">
        <v>0</v>
      </c>
      <c r="BT83" s="67">
        <v>0</v>
      </c>
      <c r="BU83" s="67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4260</v>
      </c>
      <c r="CH83" s="66">
        <v>0</v>
      </c>
      <c r="CI83" s="66">
        <v>196553</v>
      </c>
      <c r="CJ83" s="66">
        <v>6160.3713190801354</v>
      </c>
      <c r="CK83" s="66">
        <v>3445.4430763533492</v>
      </c>
      <c r="CL83" s="66">
        <v>19644.932680918369</v>
      </c>
      <c r="CM83" s="66">
        <v>0</v>
      </c>
      <c r="CN83" s="66">
        <v>0</v>
      </c>
      <c r="CO83" s="66">
        <v>0</v>
      </c>
      <c r="CP83" s="66">
        <v>29975.354764274129</v>
      </c>
      <c r="CQ83" s="66">
        <v>54356.217521295293</v>
      </c>
      <c r="CR83" s="66">
        <v>0</v>
      </c>
      <c r="CS83" s="66">
        <v>0</v>
      </c>
      <c r="CT83" s="66">
        <v>134783.84940672514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8">
        <v>4018148.6635216661</v>
      </c>
    </row>
    <row r="84" spans="1:106">
      <c r="A84" s="93">
        <v>302</v>
      </c>
      <c r="B84" s="64" t="s">
        <v>81</v>
      </c>
      <c r="C84" s="65" t="s">
        <v>262</v>
      </c>
      <c r="D84" s="65">
        <v>4</v>
      </c>
      <c r="E84" s="90">
        <v>578.38323086518756</v>
      </c>
      <c r="F84" s="90">
        <v>342</v>
      </c>
      <c r="G84" s="66">
        <v>167314</v>
      </c>
      <c r="H84" s="66">
        <v>93805.494861950006</v>
      </c>
      <c r="I84" s="66">
        <v>198268.5</v>
      </c>
      <c r="J84" s="66">
        <v>93805.494861950006</v>
      </c>
      <c r="K84" s="66">
        <v>0</v>
      </c>
      <c r="L84" s="66">
        <v>75673.188250000007</v>
      </c>
      <c r="M84" s="66">
        <v>53397.391358024695</v>
      </c>
      <c r="N84" s="66">
        <v>57169.372166666668</v>
      </c>
      <c r="O84" s="66">
        <v>0</v>
      </c>
      <c r="P84" s="66">
        <v>0</v>
      </c>
      <c r="Q84" s="66">
        <v>64699.827616666633</v>
      </c>
      <c r="R84" s="66">
        <v>50234.843938388585</v>
      </c>
      <c r="S84" s="66">
        <v>120116.07309615382</v>
      </c>
      <c r="T84" s="66">
        <v>93805.494861950006</v>
      </c>
      <c r="U84" s="66">
        <v>93805.494861950006</v>
      </c>
      <c r="V84" s="66">
        <v>93805.494861950006</v>
      </c>
      <c r="W84" s="66">
        <v>93805.494861950006</v>
      </c>
      <c r="X84" s="66">
        <v>187610.98972390001</v>
      </c>
      <c r="Y84" s="66">
        <v>281415</v>
      </c>
      <c r="Z84" s="66">
        <v>77184</v>
      </c>
      <c r="AA84" s="66">
        <v>0</v>
      </c>
      <c r="AB84" s="66">
        <v>0</v>
      </c>
      <c r="AC84" s="66">
        <v>281415</v>
      </c>
      <c r="AD84" s="66">
        <v>77184</v>
      </c>
      <c r="AE84" s="66">
        <v>281415</v>
      </c>
      <c r="AF84" s="66">
        <v>77184</v>
      </c>
      <c r="AG84" s="66">
        <v>281415</v>
      </c>
      <c r="AH84" s="66">
        <v>281415</v>
      </c>
      <c r="AI84" s="66">
        <v>281415</v>
      </c>
      <c r="AJ84" s="66">
        <v>281415</v>
      </c>
      <c r="AK84" s="66">
        <v>281415</v>
      </c>
      <c r="AL84" s="66">
        <v>121946.5</v>
      </c>
      <c r="AM84" s="66">
        <v>196990.5</v>
      </c>
      <c r="AN84" s="66">
        <v>178229.5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93805.494861950006</v>
      </c>
      <c r="AV84" s="66">
        <v>93805.494861950006</v>
      </c>
      <c r="AW84" s="66">
        <v>562832.96917170007</v>
      </c>
      <c r="AX84" s="66">
        <v>0</v>
      </c>
      <c r="AY84" s="66">
        <v>0</v>
      </c>
      <c r="AZ84" s="66">
        <v>984957.69605047512</v>
      </c>
      <c r="BA84" s="66">
        <v>0</v>
      </c>
      <c r="BB84" s="66">
        <v>93805.494861950006</v>
      </c>
      <c r="BC84" s="66">
        <v>95138</v>
      </c>
      <c r="BD84" s="66">
        <v>0</v>
      </c>
      <c r="BE84" s="66">
        <v>219691.55</v>
      </c>
      <c r="BF84" s="66">
        <v>3580.94</v>
      </c>
      <c r="BG84" s="66">
        <v>14300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7">
        <v>0</v>
      </c>
      <c r="BO84" s="67">
        <v>0</v>
      </c>
      <c r="BP84" s="67">
        <v>0</v>
      </c>
      <c r="BQ84" s="67">
        <v>0</v>
      </c>
      <c r="BR84" s="67">
        <v>0</v>
      </c>
      <c r="BS84" s="67">
        <v>0</v>
      </c>
      <c r="BT84" s="67">
        <v>0</v>
      </c>
      <c r="BU84" s="67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187610</v>
      </c>
      <c r="CB84" s="66">
        <v>23000</v>
      </c>
      <c r="CC84" s="66">
        <v>5000</v>
      </c>
      <c r="CD84" s="66">
        <v>100000</v>
      </c>
      <c r="CE84" s="66">
        <v>0</v>
      </c>
      <c r="CF84" s="66">
        <v>0</v>
      </c>
      <c r="CG84" s="66">
        <v>6840</v>
      </c>
      <c r="CH84" s="66">
        <v>0</v>
      </c>
      <c r="CI84" s="66">
        <v>369629.39999999944</v>
      </c>
      <c r="CJ84" s="66">
        <v>11906.463748720198</v>
      </c>
      <c r="CK84" s="66">
        <v>5783.8323086518722</v>
      </c>
      <c r="CL84" s="66">
        <v>32192.756893328093</v>
      </c>
      <c r="CM84" s="66">
        <v>0</v>
      </c>
      <c r="CN84" s="66">
        <v>0</v>
      </c>
      <c r="CO84" s="66">
        <v>0</v>
      </c>
      <c r="CP84" s="66">
        <v>50319.34108527132</v>
      </c>
      <c r="CQ84" s="66">
        <v>105057.03307694288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8">
        <v>7576612.1222424395</v>
      </c>
    </row>
    <row r="85" spans="1:106">
      <c r="A85" s="93">
        <v>304</v>
      </c>
      <c r="B85" s="64" t="s">
        <v>82</v>
      </c>
      <c r="C85" s="65" t="s">
        <v>268</v>
      </c>
      <c r="D85" s="65">
        <v>7</v>
      </c>
      <c r="E85" s="90">
        <v>132</v>
      </c>
      <c r="F85" s="90">
        <v>63</v>
      </c>
      <c r="G85" s="66">
        <v>167314</v>
      </c>
      <c r="H85" s="66">
        <v>93805.494861950006</v>
      </c>
      <c r="I85" s="66">
        <v>0</v>
      </c>
      <c r="J85" s="66">
        <v>0</v>
      </c>
      <c r="K85" s="66">
        <v>0</v>
      </c>
      <c r="L85" s="66">
        <v>37836.594125000003</v>
      </c>
      <c r="M85" s="66">
        <v>53397.391358024695</v>
      </c>
      <c r="N85" s="66">
        <v>0</v>
      </c>
      <c r="O85" s="66">
        <v>0</v>
      </c>
      <c r="P85" s="66">
        <v>0</v>
      </c>
      <c r="Q85" s="66">
        <v>64699.827616666633</v>
      </c>
      <c r="R85" s="66">
        <v>50234.843938388585</v>
      </c>
      <c r="S85" s="66">
        <v>80077.382064102552</v>
      </c>
      <c r="T85" s="66">
        <v>46902.747430975003</v>
      </c>
      <c r="U85" s="66">
        <v>93805.494861950006</v>
      </c>
      <c r="V85" s="66">
        <v>93805.494861950006</v>
      </c>
      <c r="W85" s="66">
        <v>93805.494861950006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46902.5</v>
      </c>
      <c r="AM85" s="66">
        <v>28141.5</v>
      </c>
      <c r="AN85" s="66">
        <v>18761</v>
      </c>
      <c r="AO85" s="66">
        <v>28141.5</v>
      </c>
      <c r="AP85" s="66">
        <v>0</v>
      </c>
      <c r="AQ85" s="66">
        <v>0</v>
      </c>
      <c r="AR85" s="66">
        <v>0</v>
      </c>
      <c r="AS85" s="66">
        <v>318937</v>
      </c>
      <c r="AT85" s="66">
        <v>0</v>
      </c>
      <c r="AU85" s="66">
        <v>93805.494861950006</v>
      </c>
      <c r="AV85" s="66">
        <v>93805.494861950006</v>
      </c>
      <c r="AW85" s="66">
        <v>1782304.4023770501</v>
      </c>
      <c r="AX85" s="66">
        <v>488832</v>
      </c>
      <c r="AY85" s="66">
        <v>0</v>
      </c>
      <c r="AZ85" s="66">
        <v>46902.747430975003</v>
      </c>
      <c r="BA85" s="66">
        <v>0</v>
      </c>
      <c r="BB85" s="66">
        <v>0</v>
      </c>
      <c r="BC85" s="66">
        <v>26858</v>
      </c>
      <c r="BD85" s="66">
        <v>0</v>
      </c>
      <c r="BE85" s="66">
        <v>47996.56</v>
      </c>
      <c r="BF85" s="66">
        <v>782.34</v>
      </c>
      <c r="BG85" s="66">
        <v>3125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7">
        <v>0</v>
      </c>
      <c r="BO85" s="67">
        <v>0</v>
      </c>
      <c r="BP85" s="67">
        <v>0</v>
      </c>
      <c r="BQ85" s="67">
        <v>0</v>
      </c>
      <c r="BR85" s="67">
        <v>0</v>
      </c>
      <c r="BS85" s="67">
        <v>0</v>
      </c>
      <c r="BT85" s="67">
        <v>0</v>
      </c>
      <c r="BU85" s="67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1260</v>
      </c>
      <c r="CH85" s="66">
        <v>0</v>
      </c>
      <c r="CI85" s="66">
        <v>0</v>
      </c>
      <c r="CJ85" s="66">
        <v>0</v>
      </c>
      <c r="CK85" s="66">
        <v>0</v>
      </c>
      <c r="CL85" s="66">
        <v>17003.150000000001</v>
      </c>
      <c r="CM85" s="66">
        <v>0</v>
      </c>
      <c r="CN85" s="66">
        <v>0</v>
      </c>
      <c r="CO85" s="66">
        <v>0</v>
      </c>
      <c r="CP85" s="66">
        <v>11484</v>
      </c>
      <c r="CQ85" s="66">
        <v>57333.276082693243</v>
      </c>
      <c r="CR85" s="66">
        <v>0</v>
      </c>
      <c r="CS85" s="66">
        <v>0</v>
      </c>
      <c r="CT85" s="66">
        <v>80411.695872245051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8">
        <v>4068472.4274678207</v>
      </c>
    </row>
    <row r="86" spans="1:106">
      <c r="A86" s="93">
        <v>459</v>
      </c>
      <c r="B86" s="64" t="s">
        <v>83</v>
      </c>
      <c r="C86" s="65" t="s">
        <v>260</v>
      </c>
      <c r="D86" s="65">
        <v>4</v>
      </c>
      <c r="E86" s="90">
        <v>600</v>
      </c>
      <c r="F86" s="90">
        <v>510</v>
      </c>
      <c r="G86" s="66">
        <v>167314</v>
      </c>
      <c r="H86" s="66">
        <v>93805.494861950006</v>
      </c>
      <c r="I86" s="66">
        <v>264358</v>
      </c>
      <c r="J86" s="66">
        <v>0</v>
      </c>
      <c r="K86" s="66">
        <v>259963.19999999998</v>
      </c>
      <c r="L86" s="66">
        <v>75673.188250000007</v>
      </c>
      <c r="M86" s="66">
        <v>53397.391358024695</v>
      </c>
      <c r="N86" s="66">
        <v>61252.898750000008</v>
      </c>
      <c r="O86" s="66">
        <v>46136.211875000001</v>
      </c>
      <c r="P86" s="66">
        <v>57250.597888888893</v>
      </c>
      <c r="Q86" s="66">
        <v>64699.827616666633</v>
      </c>
      <c r="R86" s="66">
        <v>50234.843938388585</v>
      </c>
      <c r="S86" s="66">
        <v>80077.382064102552</v>
      </c>
      <c r="T86" s="66">
        <v>93805.494861950006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2998164.2099999995</v>
      </c>
      <c r="AU86" s="66">
        <v>93805.494861950006</v>
      </c>
      <c r="AV86" s="66">
        <v>375221.97944780003</v>
      </c>
      <c r="AW86" s="66">
        <v>1313276.9280673</v>
      </c>
      <c r="AX86" s="66">
        <v>205824</v>
      </c>
      <c r="AY86" s="66">
        <v>88126.753157894724</v>
      </c>
      <c r="AZ86" s="66">
        <v>844249.4537575501</v>
      </c>
      <c r="BA86" s="66">
        <v>25728</v>
      </c>
      <c r="BB86" s="66">
        <v>216636</v>
      </c>
      <c r="BC86" s="66">
        <v>0</v>
      </c>
      <c r="BD86" s="66">
        <v>56644</v>
      </c>
      <c r="BE86" s="66">
        <v>191205.79</v>
      </c>
      <c r="BF86" s="66">
        <v>3116.63</v>
      </c>
      <c r="BG86" s="66">
        <v>12425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7">
        <v>132179</v>
      </c>
      <c r="BO86" s="67">
        <v>20000</v>
      </c>
      <c r="BP86" s="67">
        <v>4000</v>
      </c>
      <c r="BQ86" s="67">
        <v>3000</v>
      </c>
      <c r="BR86" s="67">
        <v>0</v>
      </c>
      <c r="BS86" s="67">
        <v>0</v>
      </c>
      <c r="BT86" s="67">
        <v>0</v>
      </c>
      <c r="BU86" s="67">
        <v>0</v>
      </c>
      <c r="BV86" s="66">
        <v>93805</v>
      </c>
      <c r="BW86" s="66">
        <v>87490.489861949958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99451.195000000007</v>
      </c>
      <c r="CF86" s="66">
        <v>12240</v>
      </c>
      <c r="CG86" s="66">
        <v>20400</v>
      </c>
      <c r="CH86" s="66">
        <v>0</v>
      </c>
      <c r="CI86" s="66">
        <v>0</v>
      </c>
      <c r="CJ86" s="66">
        <v>0</v>
      </c>
      <c r="CK86" s="66">
        <v>0</v>
      </c>
      <c r="CL86" s="66">
        <v>79473.636893203889</v>
      </c>
      <c r="CM86" s="66">
        <v>99451.195000000007</v>
      </c>
      <c r="CN86" s="66">
        <v>0</v>
      </c>
      <c r="CO86" s="66">
        <v>105000</v>
      </c>
      <c r="CP86" s="66">
        <v>52200</v>
      </c>
      <c r="CQ86" s="66">
        <v>115918.55611136198</v>
      </c>
      <c r="CR86" s="66">
        <v>0</v>
      </c>
      <c r="CS86" s="66">
        <v>400000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8">
        <v>9117001.8436239809</v>
      </c>
    </row>
    <row r="87" spans="1:106">
      <c r="A87" s="93">
        <v>456</v>
      </c>
      <c r="B87" s="64" t="s">
        <v>84</v>
      </c>
      <c r="C87" s="65" t="s">
        <v>261</v>
      </c>
      <c r="D87" s="65">
        <v>4</v>
      </c>
      <c r="E87" s="90">
        <v>575</v>
      </c>
      <c r="F87" s="90">
        <v>0</v>
      </c>
      <c r="G87" s="66">
        <v>167314</v>
      </c>
      <c r="H87" s="66">
        <v>93805.494861950006</v>
      </c>
      <c r="I87" s="66">
        <v>132179</v>
      </c>
      <c r="J87" s="66">
        <v>0</v>
      </c>
      <c r="K87" s="66">
        <v>204450.22500000001</v>
      </c>
      <c r="L87" s="66">
        <v>0</v>
      </c>
      <c r="M87" s="66">
        <v>53397.391358024695</v>
      </c>
      <c r="N87" s="66">
        <v>57169.372166666668</v>
      </c>
      <c r="O87" s="66">
        <v>46136.211875000001</v>
      </c>
      <c r="P87" s="66">
        <v>57250.597888888893</v>
      </c>
      <c r="Q87" s="66">
        <v>64699.827616666633</v>
      </c>
      <c r="R87" s="66">
        <v>50234.843938388585</v>
      </c>
      <c r="S87" s="66">
        <v>80077.382064102552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1817471.875</v>
      </c>
      <c r="AU87" s="66">
        <v>46902.747430975003</v>
      </c>
      <c r="AV87" s="66">
        <v>93805.494861950006</v>
      </c>
      <c r="AW87" s="66">
        <v>281416.48458585003</v>
      </c>
      <c r="AX87" s="66">
        <v>0</v>
      </c>
      <c r="AY87" s="66">
        <v>0</v>
      </c>
      <c r="AZ87" s="66">
        <v>93805.494861950006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19525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7">
        <v>0</v>
      </c>
      <c r="BO87" s="67">
        <v>0</v>
      </c>
      <c r="BP87" s="67">
        <v>0</v>
      </c>
      <c r="BQ87" s="67">
        <v>0</v>
      </c>
      <c r="BR87" s="67">
        <v>0</v>
      </c>
      <c r="BS87" s="67">
        <v>0</v>
      </c>
      <c r="BT87" s="67">
        <v>0</v>
      </c>
      <c r="BU87" s="67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12240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88061.766071428574</v>
      </c>
      <c r="CM87" s="66">
        <v>99451.195000000007</v>
      </c>
      <c r="CN87" s="66">
        <v>150000</v>
      </c>
      <c r="CO87" s="66">
        <v>0</v>
      </c>
      <c r="CP87" s="66">
        <v>50025</v>
      </c>
      <c r="CQ87" s="66">
        <v>51593.514577656191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8">
        <v>3811012.9191594981</v>
      </c>
    </row>
    <row r="88" spans="1:106">
      <c r="A88" s="93">
        <v>305</v>
      </c>
      <c r="B88" s="64" t="s">
        <v>85</v>
      </c>
      <c r="C88" s="65" t="s">
        <v>259</v>
      </c>
      <c r="D88" s="65">
        <v>2</v>
      </c>
      <c r="E88" s="90">
        <v>173.98701298701297</v>
      </c>
      <c r="F88" s="90">
        <v>5</v>
      </c>
      <c r="G88" s="66">
        <v>167314</v>
      </c>
      <c r="H88" s="66">
        <v>93805.494861950006</v>
      </c>
      <c r="I88" s="66">
        <v>0</v>
      </c>
      <c r="J88" s="66">
        <v>0</v>
      </c>
      <c r="K88" s="66">
        <v>0</v>
      </c>
      <c r="L88" s="66">
        <v>37836.594125000003</v>
      </c>
      <c r="M88" s="66">
        <v>53397.391358024695</v>
      </c>
      <c r="N88" s="66">
        <v>0</v>
      </c>
      <c r="O88" s="66">
        <v>0</v>
      </c>
      <c r="P88" s="66">
        <v>0</v>
      </c>
      <c r="Q88" s="66">
        <v>64699.827616666633</v>
      </c>
      <c r="R88" s="66">
        <v>50234.843938388585</v>
      </c>
      <c r="S88" s="66">
        <v>0</v>
      </c>
      <c r="T88" s="66">
        <v>46902.747430975003</v>
      </c>
      <c r="U88" s="66">
        <v>93805.494861950006</v>
      </c>
      <c r="V88" s="66">
        <v>93805.494861950006</v>
      </c>
      <c r="W88" s="66">
        <v>93805.494861950006</v>
      </c>
      <c r="X88" s="66">
        <v>93805.494861950006</v>
      </c>
      <c r="Y88" s="66">
        <v>93805</v>
      </c>
      <c r="Z88" s="66">
        <v>25728</v>
      </c>
      <c r="AA88" s="66">
        <v>0</v>
      </c>
      <c r="AB88" s="66">
        <v>0</v>
      </c>
      <c r="AC88" s="66">
        <v>93805</v>
      </c>
      <c r="AD88" s="66">
        <v>25728</v>
      </c>
      <c r="AE88" s="66">
        <v>187610</v>
      </c>
      <c r="AF88" s="66">
        <v>51456</v>
      </c>
      <c r="AG88" s="66">
        <v>93805</v>
      </c>
      <c r="AH88" s="66">
        <v>93805</v>
      </c>
      <c r="AI88" s="66">
        <v>93805</v>
      </c>
      <c r="AJ88" s="66">
        <v>93805</v>
      </c>
      <c r="AK88" s="66">
        <v>93805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18761.098972390002</v>
      </c>
      <c r="AV88" s="66">
        <v>0</v>
      </c>
      <c r="AW88" s="66">
        <v>93805.494861950006</v>
      </c>
      <c r="AX88" s="66">
        <v>0</v>
      </c>
      <c r="AY88" s="66">
        <v>0</v>
      </c>
      <c r="AZ88" s="66">
        <v>93805.494861950006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4175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7">
        <v>0</v>
      </c>
      <c r="BO88" s="67">
        <v>0</v>
      </c>
      <c r="BP88" s="67">
        <v>0</v>
      </c>
      <c r="BQ88" s="67">
        <v>0</v>
      </c>
      <c r="BR88" s="67">
        <v>0</v>
      </c>
      <c r="BS88" s="67">
        <v>0</v>
      </c>
      <c r="BT88" s="67">
        <v>0</v>
      </c>
      <c r="BU88" s="67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10783.651121605668</v>
      </c>
      <c r="CM88" s="66">
        <v>0</v>
      </c>
      <c r="CN88" s="66">
        <v>0</v>
      </c>
      <c r="CO88" s="66">
        <v>0</v>
      </c>
      <c r="CP88" s="66">
        <v>15136.870129870129</v>
      </c>
      <c r="CQ88" s="66">
        <v>30644.129512126423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8">
        <v>2103681.6182386968</v>
      </c>
    </row>
    <row r="89" spans="1:106">
      <c r="A89" s="93">
        <v>307</v>
      </c>
      <c r="B89" s="64" t="s">
        <v>86</v>
      </c>
      <c r="C89" s="65" t="s">
        <v>259</v>
      </c>
      <c r="D89" s="65">
        <v>8</v>
      </c>
      <c r="E89" s="90">
        <v>344.7681929364623</v>
      </c>
      <c r="F89" s="90">
        <v>280</v>
      </c>
      <c r="G89" s="66">
        <v>167314</v>
      </c>
      <c r="H89" s="66">
        <v>93805.494861950006</v>
      </c>
      <c r="I89" s="66">
        <v>118961.1</v>
      </c>
      <c r="J89" s="66">
        <v>0</v>
      </c>
      <c r="K89" s="66">
        <v>0</v>
      </c>
      <c r="L89" s="66">
        <v>75673.188250000007</v>
      </c>
      <c r="M89" s="66">
        <v>53397.391358024695</v>
      </c>
      <c r="N89" s="66">
        <v>0</v>
      </c>
      <c r="O89" s="66">
        <v>0</v>
      </c>
      <c r="P89" s="66">
        <v>0</v>
      </c>
      <c r="Q89" s="66">
        <v>64699.827616666633</v>
      </c>
      <c r="R89" s="66">
        <v>50234.843938388585</v>
      </c>
      <c r="S89" s="66">
        <v>40038.691032051276</v>
      </c>
      <c r="T89" s="66">
        <v>93805.494861950006</v>
      </c>
      <c r="U89" s="66">
        <v>93805.494861950006</v>
      </c>
      <c r="V89" s="66">
        <v>93805.494861950006</v>
      </c>
      <c r="W89" s="66">
        <v>93805.494861950006</v>
      </c>
      <c r="X89" s="66">
        <v>0</v>
      </c>
      <c r="Y89" s="66">
        <v>187610</v>
      </c>
      <c r="Z89" s="66">
        <v>51456</v>
      </c>
      <c r="AA89" s="66">
        <v>0</v>
      </c>
      <c r="AB89" s="66">
        <v>0</v>
      </c>
      <c r="AC89" s="66">
        <v>187610</v>
      </c>
      <c r="AD89" s="66">
        <v>51456</v>
      </c>
      <c r="AE89" s="66">
        <v>187610</v>
      </c>
      <c r="AF89" s="66">
        <v>51456</v>
      </c>
      <c r="AG89" s="66">
        <v>187610</v>
      </c>
      <c r="AH89" s="66">
        <v>281415</v>
      </c>
      <c r="AI89" s="66">
        <v>281415</v>
      </c>
      <c r="AJ89" s="66">
        <v>281415</v>
      </c>
      <c r="AK89" s="66">
        <v>187610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93805.494861950006</v>
      </c>
      <c r="AV89" s="66">
        <v>187610.98972390001</v>
      </c>
      <c r="AW89" s="66">
        <v>281416.48458585003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95138</v>
      </c>
      <c r="BD89" s="66">
        <v>0</v>
      </c>
      <c r="BE89" s="66">
        <v>135404.92000000001</v>
      </c>
      <c r="BF89" s="66">
        <v>2207.08</v>
      </c>
      <c r="BG89" s="66">
        <v>8800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132179</v>
      </c>
      <c r="BN89" s="67">
        <v>0</v>
      </c>
      <c r="BO89" s="67">
        <v>0</v>
      </c>
      <c r="BP89" s="67">
        <v>0</v>
      </c>
      <c r="BQ89" s="67">
        <v>0</v>
      </c>
      <c r="BR89" s="67">
        <v>0</v>
      </c>
      <c r="BS89" s="67">
        <v>0</v>
      </c>
      <c r="BT89" s="67">
        <v>0</v>
      </c>
      <c r="BU89" s="67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70353.75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11200</v>
      </c>
      <c r="CH89" s="66">
        <v>87660</v>
      </c>
      <c r="CI89" s="66">
        <v>0</v>
      </c>
      <c r="CJ89" s="66">
        <v>0</v>
      </c>
      <c r="CK89" s="66">
        <v>0</v>
      </c>
      <c r="CL89" s="66">
        <v>19361.66825131467</v>
      </c>
      <c r="CM89" s="66">
        <v>0</v>
      </c>
      <c r="CN89" s="66">
        <v>0</v>
      </c>
      <c r="CO89" s="66">
        <v>0</v>
      </c>
      <c r="CP89" s="66">
        <v>29994.832785472219</v>
      </c>
      <c r="CQ89" s="66">
        <v>54397.537285148712</v>
      </c>
      <c r="CR89" s="66">
        <v>0</v>
      </c>
      <c r="CS89" s="66">
        <v>0</v>
      </c>
      <c r="CT89" s="66">
        <v>80316.313214862603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138783.64766161982</v>
      </c>
      <c r="DB89" s="68">
        <v>4404639.2348749992</v>
      </c>
    </row>
    <row r="90" spans="1:106">
      <c r="A90" s="93">
        <v>409</v>
      </c>
      <c r="B90" s="64" t="s">
        <v>87</v>
      </c>
      <c r="C90" s="65" t="s">
        <v>262</v>
      </c>
      <c r="D90" s="65">
        <v>2</v>
      </c>
      <c r="E90" s="90">
        <v>454</v>
      </c>
      <c r="F90" s="90">
        <v>113</v>
      </c>
      <c r="G90" s="66">
        <v>83657</v>
      </c>
      <c r="H90" s="66">
        <v>93805.494861950006</v>
      </c>
      <c r="I90" s="66">
        <v>290793.80000000005</v>
      </c>
      <c r="J90" s="66">
        <v>93805.494861950006</v>
      </c>
      <c r="K90" s="66">
        <v>0</v>
      </c>
      <c r="L90" s="66">
        <v>75673.188250000007</v>
      </c>
      <c r="M90" s="66">
        <v>53397.391358024695</v>
      </c>
      <c r="N90" s="66">
        <v>44918.792416666678</v>
      </c>
      <c r="O90" s="66">
        <v>0</v>
      </c>
      <c r="P90" s="66">
        <v>0</v>
      </c>
      <c r="Q90" s="66">
        <v>64699.827616666633</v>
      </c>
      <c r="R90" s="66">
        <v>200939.37575355434</v>
      </c>
      <c r="S90" s="66">
        <v>0</v>
      </c>
      <c r="T90" s="66">
        <v>93805.494861950006</v>
      </c>
      <c r="U90" s="66">
        <v>93805.494861950006</v>
      </c>
      <c r="V90" s="66">
        <v>93805.494861950006</v>
      </c>
      <c r="W90" s="66">
        <v>93805.494861950006</v>
      </c>
      <c r="X90" s="66">
        <v>0</v>
      </c>
      <c r="Y90" s="66">
        <v>187610</v>
      </c>
      <c r="Z90" s="66">
        <v>51456</v>
      </c>
      <c r="AA90" s="66">
        <v>0</v>
      </c>
      <c r="AB90" s="66">
        <v>0</v>
      </c>
      <c r="AC90" s="66">
        <v>187610</v>
      </c>
      <c r="AD90" s="66">
        <v>51456</v>
      </c>
      <c r="AE90" s="66">
        <v>187610</v>
      </c>
      <c r="AF90" s="66">
        <v>51456</v>
      </c>
      <c r="AG90" s="66">
        <v>187610</v>
      </c>
      <c r="AH90" s="66">
        <v>187610</v>
      </c>
      <c r="AI90" s="66">
        <v>187610</v>
      </c>
      <c r="AJ90" s="66">
        <v>187610</v>
      </c>
      <c r="AK90" s="66">
        <v>187610</v>
      </c>
      <c r="AL90" s="66">
        <v>168849</v>
      </c>
      <c r="AM90" s="66">
        <v>178229.5</v>
      </c>
      <c r="AN90" s="66">
        <v>215751.49999999997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46902.747430975003</v>
      </c>
      <c r="AV90" s="66">
        <v>93805.494861950006</v>
      </c>
      <c r="AW90" s="66">
        <v>656638.46403365</v>
      </c>
      <c r="AX90" s="66">
        <v>128640</v>
      </c>
      <c r="AY90" s="66">
        <v>0</v>
      </c>
      <c r="AZ90" s="66">
        <v>93805.494861950006</v>
      </c>
      <c r="BA90" s="66">
        <v>0</v>
      </c>
      <c r="BB90" s="66">
        <v>0</v>
      </c>
      <c r="BC90" s="66">
        <v>95138</v>
      </c>
      <c r="BD90" s="66">
        <v>0</v>
      </c>
      <c r="BE90" s="66">
        <v>62824.76</v>
      </c>
      <c r="BF90" s="66">
        <v>1024.04</v>
      </c>
      <c r="BG90" s="66">
        <v>11100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7">
        <v>0</v>
      </c>
      <c r="BO90" s="67">
        <v>0</v>
      </c>
      <c r="BP90" s="67">
        <v>0</v>
      </c>
      <c r="BQ90" s="67">
        <v>0</v>
      </c>
      <c r="BR90" s="67">
        <v>0</v>
      </c>
      <c r="BS90" s="67">
        <v>0</v>
      </c>
      <c r="BT90" s="67">
        <v>0</v>
      </c>
      <c r="BU90" s="67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187610</v>
      </c>
      <c r="CB90" s="66">
        <v>23000</v>
      </c>
      <c r="CC90" s="66">
        <v>5000</v>
      </c>
      <c r="CD90" s="66">
        <v>100000</v>
      </c>
      <c r="CE90" s="66">
        <v>0</v>
      </c>
      <c r="CF90" s="66">
        <v>0</v>
      </c>
      <c r="CG90" s="66">
        <v>0</v>
      </c>
      <c r="CH90" s="66">
        <v>125100</v>
      </c>
      <c r="CI90" s="66">
        <v>0</v>
      </c>
      <c r="CJ90" s="66">
        <v>0</v>
      </c>
      <c r="CK90" s="66">
        <v>0</v>
      </c>
      <c r="CL90" s="66">
        <v>28752.177116704806</v>
      </c>
      <c r="CM90" s="66">
        <v>0</v>
      </c>
      <c r="CN90" s="66">
        <v>0</v>
      </c>
      <c r="CO90" s="66">
        <v>0</v>
      </c>
      <c r="CP90" s="66">
        <v>39498</v>
      </c>
      <c r="CQ90" s="66">
        <v>75412.388186327065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99555.648441829719</v>
      </c>
      <c r="DB90" s="68">
        <v>5468797.5594999995</v>
      </c>
    </row>
    <row r="91" spans="1:106">
      <c r="A91" s="93">
        <v>466</v>
      </c>
      <c r="B91" s="64" t="s">
        <v>88</v>
      </c>
      <c r="C91" s="65" t="s">
        <v>260</v>
      </c>
      <c r="D91" s="65">
        <v>2</v>
      </c>
      <c r="E91" s="90">
        <v>585.28810828460462</v>
      </c>
      <c r="F91" s="90">
        <v>101</v>
      </c>
      <c r="G91" s="66">
        <v>83657</v>
      </c>
      <c r="H91" s="66">
        <v>93805.494861950006</v>
      </c>
      <c r="I91" s="66">
        <v>264358</v>
      </c>
      <c r="J91" s="66">
        <v>0</v>
      </c>
      <c r="K91" s="66">
        <v>249131.4</v>
      </c>
      <c r="L91" s="66">
        <v>75673.188250000007</v>
      </c>
      <c r="M91" s="66">
        <v>53397.391358024695</v>
      </c>
      <c r="N91" s="66">
        <v>61252.898750000008</v>
      </c>
      <c r="O91" s="66">
        <v>46136.211875000001</v>
      </c>
      <c r="P91" s="66">
        <v>57250.597888888893</v>
      </c>
      <c r="Q91" s="66">
        <v>129399.65523333327</v>
      </c>
      <c r="R91" s="66">
        <v>100469.68787677717</v>
      </c>
      <c r="S91" s="66">
        <v>40038.691032051276</v>
      </c>
      <c r="T91" s="66">
        <v>93805.494861950006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637874</v>
      </c>
      <c r="AP91" s="66">
        <v>647254.5</v>
      </c>
      <c r="AQ91" s="66">
        <v>506547.00000000006</v>
      </c>
      <c r="AR91" s="66">
        <v>497166.5</v>
      </c>
      <c r="AS91" s="66">
        <v>0</v>
      </c>
      <c r="AT91" s="66">
        <v>0</v>
      </c>
      <c r="AU91" s="66">
        <v>46902.747430975003</v>
      </c>
      <c r="AV91" s="66">
        <v>140708.24229292502</v>
      </c>
      <c r="AW91" s="66">
        <v>93805.494861950006</v>
      </c>
      <c r="AX91" s="66">
        <v>0</v>
      </c>
      <c r="AY91" s="66">
        <v>0</v>
      </c>
      <c r="AZ91" s="66">
        <v>8527.772260177273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14750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7">
        <v>0</v>
      </c>
      <c r="BO91" s="67">
        <v>0</v>
      </c>
      <c r="BP91" s="67">
        <v>0</v>
      </c>
      <c r="BQ91" s="67">
        <v>0</v>
      </c>
      <c r="BR91" s="67">
        <v>0</v>
      </c>
      <c r="BS91" s="67">
        <v>0</v>
      </c>
      <c r="BT91" s="67">
        <v>0</v>
      </c>
      <c r="BU91" s="67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99451.195000000007</v>
      </c>
      <c r="CF91" s="66">
        <v>12240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74570.248264989656</v>
      </c>
      <c r="CM91" s="66">
        <v>0</v>
      </c>
      <c r="CN91" s="66">
        <v>0</v>
      </c>
      <c r="CO91" s="66">
        <v>0</v>
      </c>
      <c r="CP91" s="66">
        <v>50920.065420760598</v>
      </c>
      <c r="CQ91" s="66">
        <v>60399.197457510032</v>
      </c>
      <c r="CR91" s="66">
        <v>532664.29958417919</v>
      </c>
      <c r="CS91" s="66">
        <v>495436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8">
        <v>5267592.9745614417</v>
      </c>
    </row>
    <row r="92" spans="1:106">
      <c r="A92" s="93">
        <v>175</v>
      </c>
      <c r="B92" s="64" t="s">
        <v>89</v>
      </c>
      <c r="C92" s="65" t="s">
        <v>259</v>
      </c>
      <c r="D92" s="65">
        <v>6</v>
      </c>
      <c r="E92" s="90">
        <v>315.38268087909626</v>
      </c>
      <c r="F92" s="90">
        <v>21</v>
      </c>
      <c r="G92" s="66">
        <v>167314</v>
      </c>
      <c r="H92" s="66">
        <v>93805.494861950006</v>
      </c>
      <c r="I92" s="66">
        <v>105743.20000000001</v>
      </c>
      <c r="J92" s="66">
        <v>0</v>
      </c>
      <c r="K92" s="66">
        <v>0</v>
      </c>
      <c r="L92" s="66">
        <v>75673.188250000007</v>
      </c>
      <c r="M92" s="66">
        <v>53397.391358024695</v>
      </c>
      <c r="N92" s="66">
        <v>0</v>
      </c>
      <c r="O92" s="66">
        <v>0</v>
      </c>
      <c r="P92" s="66">
        <v>0</v>
      </c>
      <c r="Q92" s="66">
        <v>64699.827616666633</v>
      </c>
      <c r="R92" s="66">
        <v>50234.843938388585</v>
      </c>
      <c r="S92" s="66">
        <v>40038.691032051276</v>
      </c>
      <c r="T92" s="66">
        <v>93805.494861950006</v>
      </c>
      <c r="U92" s="66">
        <v>93805.494861950006</v>
      </c>
      <c r="V92" s="66">
        <v>93805.494861950006</v>
      </c>
      <c r="W92" s="66">
        <v>93805.494861950006</v>
      </c>
      <c r="X92" s="66">
        <v>0</v>
      </c>
      <c r="Y92" s="66">
        <v>187610</v>
      </c>
      <c r="Z92" s="66">
        <v>51456</v>
      </c>
      <c r="AA92" s="66">
        <v>0</v>
      </c>
      <c r="AB92" s="66">
        <v>0</v>
      </c>
      <c r="AC92" s="66">
        <v>187610</v>
      </c>
      <c r="AD92" s="66">
        <v>51456</v>
      </c>
      <c r="AE92" s="66">
        <v>187610</v>
      </c>
      <c r="AF92" s="66">
        <v>51456</v>
      </c>
      <c r="AG92" s="66">
        <v>187610</v>
      </c>
      <c r="AH92" s="66">
        <v>187610</v>
      </c>
      <c r="AI92" s="66">
        <v>187610</v>
      </c>
      <c r="AJ92" s="66">
        <v>187610</v>
      </c>
      <c r="AK92" s="66">
        <v>93805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46902.747430975003</v>
      </c>
      <c r="AV92" s="66">
        <v>140708.24229292502</v>
      </c>
      <c r="AW92" s="66">
        <v>750443.95889560005</v>
      </c>
      <c r="AX92" s="66">
        <v>154368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8225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7">
        <v>0</v>
      </c>
      <c r="BO92" s="67">
        <v>0</v>
      </c>
      <c r="BP92" s="67">
        <v>0</v>
      </c>
      <c r="BQ92" s="67">
        <v>0</v>
      </c>
      <c r="BR92" s="67">
        <v>0</v>
      </c>
      <c r="BS92" s="67">
        <v>0</v>
      </c>
      <c r="BT92" s="67">
        <v>0</v>
      </c>
      <c r="BU92" s="67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17618.898446264997</v>
      </c>
      <c r="CM92" s="66">
        <v>0</v>
      </c>
      <c r="CN92" s="66">
        <v>0</v>
      </c>
      <c r="CO92" s="66">
        <v>0</v>
      </c>
      <c r="CP92" s="66">
        <v>27438.293236481375</v>
      </c>
      <c r="CQ92" s="66">
        <v>55199.918476865721</v>
      </c>
      <c r="CR92" s="66">
        <v>0</v>
      </c>
      <c r="CS92" s="66">
        <v>0</v>
      </c>
      <c r="CT92" s="66">
        <v>26979.618743517502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8">
        <v>3815456.294027511</v>
      </c>
    </row>
    <row r="93" spans="1:106">
      <c r="A93" s="93">
        <v>309</v>
      </c>
      <c r="B93" s="64" t="s">
        <v>90</v>
      </c>
      <c r="C93" s="65" t="s">
        <v>259</v>
      </c>
      <c r="D93" s="65">
        <v>6</v>
      </c>
      <c r="E93" s="90">
        <v>341.27856121733663</v>
      </c>
      <c r="F93" s="90">
        <v>173</v>
      </c>
      <c r="G93" s="66">
        <v>167314</v>
      </c>
      <c r="H93" s="66">
        <v>93805.494861950006</v>
      </c>
      <c r="I93" s="66">
        <v>118961.1</v>
      </c>
      <c r="J93" s="66">
        <v>0</v>
      </c>
      <c r="K93" s="66">
        <v>0</v>
      </c>
      <c r="L93" s="66">
        <v>75673.188250000007</v>
      </c>
      <c r="M93" s="66">
        <v>53397.391358024695</v>
      </c>
      <c r="N93" s="66">
        <v>0</v>
      </c>
      <c r="O93" s="66">
        <v>0</v>
      </c>
      <c r="P93" s="66">
        <v>0</v>
      </c>
      <c r="Q93" s="66">
        <v>64699.827616666633</v>
      </c>
      <c r="R93" s="66">
        <v>100469.68787677717</v>
      </c>
      <c r="S93" s="66">
        <v>0</v>
      </c>
      <c r="T93" s="66">
        <v>93805.494861950006</v>
      </c>
      <c r="U93" s="66">
        <v>93805.494861950006</v>
      </c>
      <c r="V93" s="66">
        <v>93805.494861950006</v>
      </c>
      <c r="W93" s="66">
        <v>93805.494861950006</v>
      </c>
      <c r="X93" s="66">
        <v>93805.494861950006</v>
      </c>
      <c r="Y93" s="66">
        <v>281415</v>
      </c>
      <c r="Z93" s="66">
        <v>77184</v>
      </c>
      <c r="AA93" s="66">
        <v>0</v>
      </c>
      <c r="AB93" s="66">
        <v>0</v>
      </c>
      <c r="AC93" s="66">
        <v>281415</v>
      </c>
      <c r="AD93" s="66">
        <v>77184</v>
      </c>
      <c r="AE93" s="66">
        <v>281415</v>
      </c>
      <c r="AF93" s="66">
        <v>77184</v>
      </c>
      <c r="AG93" s="66">
        <v>187610</v>
      </c>
      <c r="AH93" s="66">
        <v>187610</v>
      </c>
      <c r="AI93" s="66">
        <v>187610</v>
      </c>
      <c r="AJ93" s="66">
        <v>187610</v>
      </c>
      <c r="AK93" s="66">
        <v>93805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46902.747430975003</v>
      </c>
      <c r="AV93" s="66">
        <v>46902.747430975003</v>
      </c>
      <c r="AW93" s="66">
        <v>656638.46403365</v>
      </c>
      <c r="AX93" s="66">
        <v>180096</v>
      </c>
      <c r="AY93" s="66">
        <v>0</v>
      </c>
      <c r="AZ93" s="66">
        <v>375221.97944780003</v>
      </c>
      <c r="BA93" s="66">
        <v>0</v>
      </c>
      <c r="BB93" s="66">
        <v>0</v>
      </c>
      <c r="BC93" s="66">
        <v>95138</v>
      </c>
      <c r="BD93" s="66">
        <v>0</v>
      </c>
      <c r="BE93" s="66">
        <v>119406.07</v>
      </c>
      <c r="BF93" s="66">
        <v>1946.3</v>
      </c>
      <c r="BG93" s="66">
        <v>7775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7">
        <v>0</v>
      </c>
      <c r="BO93" s="67">
        <v>0</v>
      </c>
      <c r="BP93" s="67">
        <v>0</v>
      </c>
      <c r="BQ93" s="67">
        <v>0</v>
      </c>
      <c r="BR93" s="67">
        <v>0</v>
      </c>
      <c r="BS93" s="67">
        <v>0</v>
      </c>
      <c r="BT93" s="67">
        <v>0</v>
      </c>
      <c r="BU93" s="67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3460</v>
      </c>
      <c r="CH93" s="66">
        <v>0</v>
      </c>
      <c r="CI93" s="66">
        <v>0</v>
      </c>
      <c r="CJ93" s="66">
        <v>0</v>
      </c>
      <c r="CK93" s="66">
        <v>0</v>
      </c>
      <c r="CL93" s="66">
        <v>20031.845902692836</v>
      </c>
      <c r="CM93" s="66">
        <v>0</v>
      </c>
      <c r="CN93" s="66">
        <v>0</v>
      </c>
      <c r="CO93" s="66">
        <v>0</v>
      </c>
      <c r="CP93" s="66">
        <v>29691.234825908286</v>
      </c>
      <c r="CQ93" s="66">
        <v>65537.281539248521</v>
      </c>
      <c r="CR93" s="66">
        <v>0</v>
      </c>
      <c r="CS93" s="66">
        <v>0</v>
      </c>
      <c r="CT93" s="66">
        <v>158703.27973733254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8">
        <v>4870841.1146217501</v>
      </c>
    </row>
    <row r="94" spans="1:106">
      <c r="A94" s="93">
        <v>313</v>
      </c>
      <c r="B94" s="64" t="s">
        <v>91</v>
      </c>
      <c r="C94" s="65" t="s">
        <v>259</v>
      </c>
      <c r="D94" s="65">
        <v>4</v>
      </c>
      <c r="E94" s="90">
        <v>354.06033634715919</v>
      </c>
      <c r="F94" s="90">
        <v>57</v>
      </c>
      <c r="G94" s="66">
        <v>167314</v>
      </c>
      <c r="H94" s="66">
        <v>93805.494861950006</v>
      </c>
      <c r="I94" s="66">
        <v>118961.1</v>
      </c>
      <c r="J94" s="66">
        <v>0</v>
      </c>
      <c r="K94" s="66">
        <v>0</v>
      </c>
      <c r="L94" s="66">
        <v>75673.188250000007</v>
      </c>
      <c r="M94" s="66">
        <v>53397.391358024695</v>
      </c>
      <c r="N94" s="66">
        <v>0</v>
      </c>
      <c r="O94" s="66">
        <v>0</v>
      </c>
      <c r="P94" s="66">
        <v>0</v>
      </c>
      <c r="Q94" s="66">
        <v>64699.827616666633</v>
      </c>
      <c r="R94" s="66">
        <v>50234.843938388585</v>
      </c>
      <c r="S94" s="66">
        <v>80077.382064102552</v>
      </c>
      <c r="T94" s="66">
        <v>93805.494861950006</v>
      </c>
      <c r="U94" s="66">
        <v>93805.494861950006</v>
      </c>
      <c r="V94" s="66">
        <v>93805.494861950006</v>
      </c>
      <c r="W94" s="66">
        <v>93805.494861950006</v>
      </c>
      <c r="X94" s="66">
        <v>93805.494861950006</v>
      </c>
      <c r="Y94" s="66">
        <v>187610</v>
      </c>
      <c r="Z94" s="66">
        <v>51456</v>
      </c>
      <c r="AA94" s="66">
        <v>0</v>
      </c>
      <c r="AB94" s="66">
        <v>0</v>
      </c>
      <c r="AC94" s="66">
        <v>187610</v>
      </c>
      <c r="AD94" s="66">
        <v>51456</v>
      </c>
      <c r="AE94" s="66">
        <v>281415</v>
      </c>
      <c r="AF94" s="66">
        <v>77184</v>
      </c>
      <c r="AG94" s="66">
        <v>281415</v>
      </c>
      <c r="AH94" s="66">
        <v>187610</v>
      </c>
      <c r="AI94" s="66">
        <v>187610</v>
      </c>
      <c r="AJ94" s="66">
        <v>187610</v>
      </c>
      <c r="AK94" s="66">
        <v>187610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93805.494861950006</v>
      </c>
      <c r="AV94" s="66">
        <v>93805.494861950006</v>
      </c>
      <c r="AW94" s="66">
        <v>187610.98972390001</v>
      </c>
      <c r="AX94" s="66">
        <v>0</v>
      </c>
      <c r="AY94" s="66">
        <v>0</v>
      </c>
      <c r="AZ94" s="66">
        <v>24422.592222896579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8250</v>
      </c>
      <c r="BH94" s="66">
        <v>99451.195000000007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7">
        <v>0</v>
      </c>
      <c r="BO94" s="67">
        <v>0</v>
      </c>
      <c r="BP94" s="67">
        <v>0</v>
      </c>
      <c r="BQ94" s="67">
        <v>0</v>
      </c>
      <c r="BR94" s="67">
        <v>0</v>
      </c>
      <c r="BS94" s="67">
        <v>0</v>
      </c>
      <c r="BT94" s="67">
        <v>0</v>
      </c>
      <c r="BU94" s="67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20676.830059265681</v>
      </c>
      <c r="CM94" s="66">
        <v>0</v>
      </c>
      <c r="CN94" s="66">
        <v>0</v>
      </c>
      <c r="CO94" s="66">
        <v>0</v>
      </c>
      <c r="CP94" s="66">
        <v>30803.249262202851</v>
      </c>
      <c r="CQ94" s="66">
        <v>53113.087036043675</v>
      </c>
      <c r="CR94" s="66">
        <v>0</v>
      </c>
      <c r="CS94" s="66">
        <v>0</v>
      </c>
      <c r="CT94" s="66">
        <v>257.00117964288802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8">
        <v>3653972.6366067338</v>
      </c>
    </row>
    <row r="95" spans="1:106">
      <c r="A95" s="93">
        <v>315</v>
      </c>
      <c r="B95" s="64" t="s">
        <v>92</v>
      </c>
      <c r="C95" s="65" t="s">
        <v>259</v>
      </c>
      <c r="D95" s="65">
        <v>8</v>
      </c>
      <c r="E95" s="90">
        <v>292</v>
      </c>
      <c r="F95" s="90">
        <v>221</v>
      </c>
      <c r="G95" s="66">
        <v>167314</v>
      </c>
      <c r="H95" s="66">
        <v>93805.494861950006</v>
      </c>
      <c r="I95" s="66">
        <v>0</v>
      </c>
      <c r="J95" s="66">
        <v>0</v>
      </c>
      <c r="K95" s="66">
        <v>0</v>
      </c>
      <c r="L95" s="66">
        <v>37836.594125000003</v>
      </c>
      <c r="M95" s="66">
        <v>53397.391358024695</v>
      </c>
      <c r="N95" s="66">
        <v>0</v>
      </c>
      <c r="O95" s="66">
        <v>0</v>
      </c>
      <c r="P95" s="66">
        <v>0</v>
      </c>
      <c r="Q95" s="66">
        <v>64699.827616666633</v>
      </c>
      <c r="R95" s="66">
        <v>50234.843938388585</v>
      </c>
      <c r="S95" s="66">
        <v>40038.691032051276</v>
      </c>
      <c r="T95" s="66">
        <v>46902.747430975003</v>
      </c>
      <c r="U95" s="66">
        <v>93805.494861950006</v>
      </c>
      <c r="V95" s="66">
        <v>93805.494861950006</v>
      </c>
      <c r="W95" s="66">
        <v>93805.494861950006</v>
      </c>
      <c r="X95" s="66">
        <v>0</v>
      </c>
      <c r="Y95" s="66">
        <v>93805</v>
      </c>
      <c r="Z95" s="66">
        <v>25728</v>
      </c>
      <c r="AA95" s="66">
        <v>93805</v>
      </c>
      <c r="AB95" s="66">
        <v>25728</v>
      </c>
      <c r="AC95" s="66">
        <v>93805</v>
      </c>
      <c r="AD95" s="66">
        <v>25728</v>
      </c>
      <c r="AE95" s="66">
        <v>187610</v>
      </c>
      <c r="AF95" s="66">
        <v>51456</v>
      </c>
      <c r="AG95" s="66">
        <v>187610</v>
      </c>
      <c r="AH95" s="66">
        <v>187610</v>
      </c>
      <c r="AI95" s="66">
        <v>187610</v>
      </c>
      <c r="AJ95" s="66">
        <v>187610</v>
      </c>
      <c r="AK95" s="66">
        <v>187610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46902.747430975003</v>
      </c>
      <c r="AV95" s="66">
        <v>93805.494861950006</v>
      </c>
      <c r="AW95" s="66">
        <v>375221.97944780003</v>
      </c>
      <c r="AX95" s="66">
        <v>51456</v>
      </c>
      <c r="AY95" s="66">
        <v>0</v>
      </c>
      <c r="AZ95" s="66">
        <v>18476.839897050762</v>
      </c>
      <c r="BA95" s="66">
        <v>0</v>
      </c>
      <c r="BB95" s="66">
        <v>0</v>
      </c>
      <c r="BC95" s="66">
        <v>0</v>
      </c>
      <c r="BD95" s="66">
        <v>0</v>
      </c>
      <c r="BE95" s="66">
        <v>116674.55</v>
      </c>
      <c r="BF95" s="66">
        <v>1901.78</v>
      </c>
      <c r="BG95" s="66">
        <v>7600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7">
        <v>0</v>
      </c>
      <c r="BO95" s="67">
        <v>0</v>
      </c>
      <c r="BP95" s="67">
        <v>0</v>
      </c>
      <c r="BQ95" s="67">
        <v>0</v>
      </c>
      <c r="BR95" s="67">
        <v>0</v>
      </c>
      <c r="BS95" s="67">
        <v>0</v>
      </c>
      <c r="BT95" s="67">
        <v>0</v>
      </c>
      <c r="BU95" s="67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8840</v>
      </c>
      <c r="CH95" s="66">
        <v>160380</v>
      </c>
      <c r="CI95" s="66">
        <v>0</v>
      </c>
      <c r="CJ95" s="66">
        <v>0</v>
      </c>
      <c r="CK95" s="66">
        <v>0</v>
      </c>
      <c r="CL95" s="66">
        <v>17547.907692307694</v>
      </c>
      <c r="CM95" s="66">
        <v>0</v>
      </c>
      <c r="CN95" s="66">
        <v>0</v>
      </c>
      <c r="CO95" s="66">
        <v>0</v>
      </c>
      <c r="CP95" s="66">
        <v>25404</v>
      </c>
      <c r="CQ95" s="66">
        <v>46764.062048800224</v>
      </c>
      <c r="CR95" s="66">
        <v>0</v>
      </c>
      <c r="CS95" s="66">
        <v>0</v>
      </c>
      <c r="CT95" s="66">
        <v>99621.757707074983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8">
        <v>3441958.1940348651</v>
      </c>
    </row>
    <row r="96" spans="1:106">
      <c r="A96" s="93">
        <v>322</v>
      </c>
      <c r="B96" s="64" t="s">
        <v>93</v>
      </c>
      <c r="C96" s="65" t="s">
        <v>259</v>
      </c>
      <c r="D96" s="65">
        <v>7</v>
      </c>
      <c r="E96" s="90">
        <v>279.61330795540027</v>
      </c>
      <c r="F96" s="90">
        <v>216</v>
      </c>
      <c r="G96" s="66">
        <v>167314</v>
      </c>
      <c r="H96" s="66">
        <v>93805.494861950006</v>
      </c>
      <c r="I96" s="66">
        <v>0</v>
      </c>
      <c r="J96" s="66">
        <v>0</v>
      </c>
      <c r="K96" s="66">
        <v>0</v>
      </c>
      <c r="L96" s="66">
        <v>37836.594125000003</v>
      </c>
      <c r="M96" s="66">
        <v>53397.391358024695</v>
      </c>
      <c r="N96" s="66">
        <v>0</v>
      </c>
      <c r="O96" s="66">
        <v>0</v>
      </c>
      <c r="P96" s="66">
        <v>0</v>
      </c>
      <c r="Q96" s="66">
        <v>64699.827616666633</v>
      </c>
      <c r="R96" s="66">
        <v>100469.68787677717</v>
      </c>
      <c r="S96" s="66">
        <v>0</v>
      </c>
      <c r="T96" s="66">
        <v>46902.747430975003</v>
      </c>
      <c r="U96" s="66">
        <v>93805.494861950006</v>
      </c>
      <c r="V96" s="66">
        <v>93805.494861950006</v>
      </c>
      <c r="W96" s="66">
        <v>93805.494861950006</v>
      </c>
      <c r="X96" s="66">
        <v>0</v>
      </c>
      <c r="Y96" s="66">
        <v>187610</v>
      </c>
      <c r="Z96" s="66">
        <v>51456</v>
      </c>
      <c r="AA96" s="66">
        <v>0</v>
      </c>
      <c r="AB96" s="66">
        <v>0</v>
      </c>
      <c r="AC96" s="66">
        <v>187610</v>
      </c>
      <c r="AD96" s="66">
        <v>51456</v>
      </c>
      <c r="AE96" s="66">
        <v>187610</v>
      </c>
      <c r="AF96" s="66">
        <v>51456</v>
      </c>
      <c r="AG96" s="66">
        <v>187610</v>
      </c>
      <c r="AH96" s="66">
        <v>187610</v>
      </c>
      <c r="AI96" s="66">
        <v>187610</v>
      </c>
      <c r="AJ96" s="66">
        <v>187610</v>
      </c>
      <c r="AK96" s="66">
        <v>93805</v>
      </c>
      <c r="AL96" s="66">
        <v>0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93805.494861950006</v>
      </c>
      <c r="AV96" s="66">
        <v>93805.494861950006</v>
      </c>
      <c r="AW96" s="66">
        <v>562832.96917170007</v>
      </c>
      <c r="AX96" s="66">
        <v>51456</v>
      </c>
      <c r="AY96" s="66">
        <v>0</v>
      </c>
      <c r="AZ96" s="66">
        <v>24162.021403835606</v>
      </c>
      <c r="BA96" s="66">
        <v>0</v>
      </c>
      <c r="BB96" s="66">
        <v>0</v>
      </c>
      <c r="BC96" s="66">
        <v>0</v>
      </c>
      <c r="BD96" s="66">
        <v>0</v>
      </c>
      <c r="BE96" s="66">
        <v>109260.45</v>
      </c>
      <c r="BF96" s="66">
        <v>1780.93</v>
      </c>
      <c r="BG96" s="66">
        <v>7100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7">
        <v>0</v>
      </c>
      <c r="BO96" s="67">
        <v>0</v>
      </c>
      <c r="BP96" s="67">
        <v>0</v>
      </c>
      <c r="BQ96" s="67">
        <v>0</v>
      </c>
      <c r="BR96" s="67">
        <v>0</v>
      </c>
      <c r="BS96" s="67">
        <v>93805</v>
      </c>
      <c r="BT96" s="67">
        <v>0</v>
      </c>
      <c r="BU96" s="67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8640</v>
      </c>
      <c r="CH96" s="66">
        <v>130500</v>
      </c>
      <c r="CI96" s="66">
        <v>0</v>
      </c>
      <c r="CJ96" s="66">
        <v>0</v>
      </c>
      <c r="CK96" s="66">
        <v>0</v>
      </c>
      <c r="CL96" s="66">
        <v>15807.535454870362</v>
      </c>
      <c r="CM96" s="66">
        <v>0</v>
      </c>
      <c r="CN96" s="66">
        <v>0</v>
      </c>
      <c r="CO96" s="66">
        <v>0</v>
      </c>
      <c r="CP96" s="66">
        <v>24326.357792119823</v>
      </c>
      <c r="CQ96" s="66">
        <v>50457.708122320189</v>
      </c>
      <c r="CR96" s="66">
        <v>0</v>
      </c>
      <c r="CS96" s="66">
        <v>0</v>
      </c>
      <c r="CT96" s="66">
        <v>167578.55285790091</v>
      </c>
      <c r="CU96" s="66">
        <v>0</v>
      </c>
      <c r="CV96" s="66">
        <v>0</v>
      </c>
      <c r="CW96" s="66">
        <v>0</v>
      </c>
      <c r="CX96" s="66">
        <v>0</v>
      </c>
      <c r="CY96" s="66">
        <v>0</v>
      </c>
      <c r="CZ96" s="66">
        <v>0</v>
      </c>
      <c r="DA96" s="66">
        <v>0</v>
      </c>
      <c r="DB96" s="68">
        <v>3842603.7423818903</v>
      </c>
    </row>
    <row r="97" spans="1:106">
      <c r="A97" s="93">
        <v>427</v>
      </c>
      <c r="B97" s="64" t="s">
        <v>94</v>
      </c>
      <c r="C97" s="65" t="s">
        <v>263</v>
      </c>
      <c r="D97" s="65">
        <v>7</v>
      </c>
      <c r="E97" s="90">
        <v>255</v>
      </c>
      <c r="F97" s="90">
        <v>183</v>
      </c>
      <c r="G97" s="66">
        <v>167314</v>
      </c>
      <c r="H97" s="66">
        <v>93805.494861950006</v>
      </c>
      <c r="I97" s="66">
        <v>118961.1</v>
      </c>
      <c r="J97" s="66">
        <v>93805.494861950006</v>
      </c>
      <c r="K97" s="66">
        <v>0</v>
      </c>
      <c r="L97" s="66">
        <v>37836.594125000003</v>
      </c>
      <c r="M97" s="66">
        <v>53397.391358024695</v>
      </c>
      <c r="N97" s="66">
        <v>0</v>
      </c>
      <c r="O97" s="66">
        <v>0</v>
      </c>
      <c r="P97" s="66">
        <v>0</v>
      </c>
      <c r="Q97" s="66">
        <v>64699.827616666633</v>
      </c>
      <c r="R97" s="66">
        <v>50234.843938388585</v>
      </c>
      <c r="S97" s="66">
        <v>40038.691032051276</v>
      </c>
      <c r="T97" s="66">
        <v>46902.747430975003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356459</v>
      </c>
      <c r="AM97" s="66">
        <v>347078.5</v>
      </c>
      <c r="AN97" s="66">
        <v>384600.49999999994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93805.494861950006</v>
      </c>
      <c r="AV97" s="66">
        <v>140708.24229292502</v>
      </c>
      <c r="AW97" s="66">
        <v>562832.96917170007</v>
      </c>
      <c r="AX97" s="66">
        <v>77184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98334.41</v>
      </c>
      <c r="BF97" s="66">
        <v>1602.84</v>
      </c>
      <c r="BG97" s="66">
        <v>6400</v>
      </c>
      <c r="BH97" s="66">
        <v>0</v>
      </c>
      <c r="BI97" s="66">
        <v>93805</v>
      </c>
      <c r="BJ97" s="66">
        <v>132179</v>
      </c>
      <c r="BK97" s="66">
        <v>0</v>
      </c>
      <c r="BL97" s="66">
        <v>0</v>
      </c>
      <c r="BM97" s="66">
        <v>0</v>
      </c>
      <c r="BN97" s="67">
        <v>0</v>
      </c>
      <c r="BO97" s="67">
        <v>0</v>
      </c>
      <c r="BP97" s="67">
        <v>0</v>
      </c>
      <c r="BQ97" s="67">
        <v>0</v>
      </c>
      <c r="BR97" s="67">
        <v>0</v>
      </c>
      <c r="BS97" s="67">
        <v>0</v>
      </c>
      <c r="BT97" s="67">
        <v>0</v>
      </c>
      <c r="BU97" s="67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187610</v>
      </c>
      <c r="CB97" s="66">
        <v>23000</v>
      </c>
      <c r="CC97" s="66">
        <v>5000</v>
      </c>
      <c r="CD97" s="66">
        <v>100000</v>
      </c>
      <c r="CE97" s="66">
        <v>0</v>
      </c>
      <c r="CF97" s="66">
        <v>0</v>
      </c>
      <c r="CG97" s="66">
        <v>3660</v>
      </c>
      <c r="CH97" s="66">
        <v>0</v>
      </c>
      <c r="CI97" s="66">
        <v>0</v>
      </c>
      <c r="CJ97" s="66">
        <v>0</v>
      </c>
      <c r="CK97" s="66">
        <v>0</v>
      </c>
      <c r="CL97" s="66">
        <v>21142.047169811322</v>
      </c>
      <c r="CM97" s="66">
        <v>0</v>
      </c>
      <c r="CN97" s="66">
        <v>0</v>
      </c>
      <c r="CO97" s="66">
        <v>0</v>
      </c>
      <c r="CP97" s="66">
        <v>22185</v>
      </c>
      <c r="CQ97" s="66">
        <v>48648.883373273718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8">
        <v>3473232.0720946658</v>
      </c>
    </row>
    <row r="98" spans="1:106">
      <c r="A98" s="93">
        <v>319</v>
      </c>
      <c r="B98" s="64" t="s">
        <v>95</v>
      </c>
      <c r="C98" s="65" t="s">
        <v>259</v>
      </c>
      <c r="D98" s="65">
        <v>8</v>
      </c>
      <c r="E98" s="90">
        <v>513</v>
      </c>
      <c r="F98" s="90">
        <v>449</v>
      </c>
      <c r="G98" s="66">
        <v>167314</v>
      </c>
      <c r="H98" s="66">
        <v>93805.494861950006</v>
      </c>
      <c r="I98" s="66">
        <v>171832.7</v>
      </c>
      <c r="J98" s="66">
        <v>0</v>
      </c>
      <c r="K98" s="66">
        <v>0</v>
      </c>
      <c r="L98" s="66">
        <v>75673.188250000007</v>
      </c>
      <c r="M98" s="66">
        <v>53397.391358024695</v>
      </c>
      <c r="N98" s="66">
        <v>53085.845583333343</v>
      </c>
      <c r="O98" s="66">
        <v>0</v>
      </c>
      <c r="P98" s="66">
        <v>0</v>
      </c>
      <c r="Q98" s="66">
        <v>64699.827616666633</v>
      </c>
      <c r="R98" s="66">
        <v>150704.53181516577</v>
      </c>
      <c r="S98" s="66">
        <v>80077.382064102552</v>
      </c>
      <c r="T98" s="66">
        <v>93805.494861950006</v>
      </c>
      <c r="U98" s="66">
        <v>93805.494861950006</v>
      </c>
      <c r="V98" s="66">
        <v>93805.494861950006</v>
      </c>
      <c r="W98" s="66">
        <v>93805.494861950006</v>
      </c>
      <c r="X98" s="66">
        <v>140708.24229292502</v>
      </c>
      <c r="Y98" s="66">
        <v>187610</v>
      </c>
      <c r="Z98" s="66">
        <v>51456</v>
      </c>
      <c r="AA98" s="66">
        <v>0</v>
      </c>
      <c r="AB98" s="66">
        <v>0</v>
      </c>
      <c r="AC98" s="66">
        <v>281415</v>
      </c>
      <c r="AD98" s="66">
        <v>77184</v>
      </c>
      <c r="AE98" s="66">
        <v>281415</v>
      </c>
      <c r="AF98" s="66">
        <v>77184</v>
      </c>
      <c r="AG98" s="66">
        <v>375220</v>
      </c>
      <c r="AH98" s="66">
        <v>375220</v>
      </c>
      <c r="AI98" s="66">
        <v>375220</v>
      </c>
      <c r="AJ98" s="66">
        <v>375220</v>
      </c>
      <c r="AK98" s="66">
        <v>281415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93805.494861950006</v>
      </c>
      <c r="AV98" s="66">
        <v>93805.494861950006</v>
      </c>
      <c r="AW98" s="66">
        <v>469027.47430975002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132548</v>
      </c>
      <c r="BD98" s="66">
        <v>0</v>
      </c>
      <c r="BE98" s="66">
        <v>202912.27</v>
      </c>
      <c r="BF98" s="66">
        <v>3307.44</v>
      </c>
      <c r="BG98" s="66">
        <v>13200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7">
        <v>0</v>
      </c>
      <c r="BO98" s="67">
        <v>0</v>
      </c>
      <c r="BP98" s="67">
        <v>0</v>
      </c>
      <c r="BQ98" s="67">
        <v>0</v>
      </c>
      <c r="BR98" s="67">
        <v>0</v>
      </c>
      <c r="BS98" s="67">
        <v>0</v>
      </c>
      <c r="BT98" s="67">
        <v>0</v>
      </c>
      <c r="BU98" s="67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46902.5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17960</v>
      </c>
      <c r="CH98" s="66">
        <v>0</v>
      </c>
      <c r="CI98" s="66">
        <v>0</v>
      </c>
      <c r="CJ98" s="66">
        <v>0</v>
      </c>
      <c r="CK98" s="66">
        <v>0</v>
      </c>
      <c r="CL98" s="66">
        <v>27413.537542662118</v>
      </c>
      <c r="CM98" s="66">
        <v>0</v>
      </c>
      <c r="CN98" s="66">
        <v>0</v>
      </c>
      <c r="CO98" s="66">
        <v>0</v>
      </c>
      <c r="CP98" s="66">
        <v>44631</v>
      </c>
      <c r="CQ98" s="66">
        <v>72325.770709854274</v>
      </c>
      <c r="CR98" s="66">
        <v>0</v>
      </c>
      <c r="CS98" s="66">
        <v>0</v>
      </c>
      <c r="CT98" s="66">
        <v>113959.79781642137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8">
        <v>5496878.3633925561</v>
      </c>
    </row>
    <row r="99" spans="1:106">
      <c r="A99" s="93">
        <v>321</v>
      </c>
      <c r="B99" s="64" t="s">
        <v>96</v>
      </c>
      <c r="C99" s="65" t="s">
        <v>259</v>
      </c>
      <c r="D99" s="65">
        <v>3</v>
      </c>
      <c r="E99" s="90">
        <v>434.56913624891149</v>
      </c>
      <c r="F99" s="90">
        <v>31</v>
      </c>
      <c r="G99" s="66">
        <v>167314</v>
      </c>
      <c r="H99" s="66">
        <v>93805.494861950006</v>
      </c>
      <c r="I99" s="66">
        <v>145396.90000000002</v>
      </c>
      <c r="J99" s="66">
        <v>0</v>
      </c>
      <c r="K99" s="66">
        <v>0</v>
      </c>
      <c r="L99" s="66">
        <v>75673.188250000007</v>
      </c>
      <c r="M99" s="66">
        <v>53397.391358024695</v>
      </c>
      <c r="N99" s="66">
        <v>44918.792416666678</v>
      </c>
      <c r="O99" s="66">
        <v>0</v>
      </c>
      <c r="P99" s="66">
        <v>0</v>
      </c>
      <c r="Q99" s="66">
        <v>64699.827616666633</v>
      </c>
      <c r="R99" s="66">
        <v>100469.68787677717</v>
      </c>
      <c r="S99" s="66">
        <v>40038.691032051276</v>
      </c>
      <c r="T99" s="66">
        <v>93805.494861950006</v>
      </c>
      <c r="U99" s="66">
        <v>93805.494861950006</v>
      </c>
      <c r="V99" s="66">
        <v>93805.494861950006</v>
      </c>
      <c r="W99" s="66">
        <v>93805.494861950006</v>
      </c>
      <c r="X99" s="66">
        <v>140708.24229292502</v>
      </c>
      <c r="Y99" s="66">
        <v>0</v>
      </c>
      <c r="Z99" s="66">
        <v>0</v>
      </c>
      <c r="AA99" s="66">
        <v>0</v>
      </c>
      <c r="AB99" s="66">
        <v>0</v>
      </c>
      <c r="AC99" s="66">
        <v>93805</v>
      </c>
      <c r="AD99" s="66">
        <v>25728</v>
      </c>
      <c r="AE99" s="66">
        <v>375220</v>
      </c>
      <c r="AF99" s="66">
        <v>102912</v>
      </c>
      <c r="AG99" s="66">
        <v>469025</v>
      </c>
      <c r="AH99" s="66">
        <v>375220</v>
      </c>
      <c r="AI99" s="66">
        <v>281415</v>
      </c>
      <c r="AJ99" s="66">
        <v>375220</v>
      </c>
      <c r="AK99" s="66">
        <v>187610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46902.747430975003</v>
      </c>
      <c r="AV99" s="66">
        <v>93805.494861950006</v>
      </c>
      <c r="AW99" s="66">
        <v>187610.98972390001</v>
      </c>
      <c r="AX99" s="66">
        <v>0</v>
      </c>
      <c r="AY99" s="66">
        <v>0</v>
      </c>
      <c r="AZ99" s="66">
        <v>281416.48458585003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10800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7">
        <v>0</v>
      </c>
      <c r="BO99" s="67">
        <v>0</v>
      </c>
      <c r="BP99" s="67">
        <v>0</v>
      </c>
      <c r="BQ99" s="67">
        <v>0</v>
      </c>
      <c r="BR99" s="67">
        <v>0</v>
      </c>
      <c r="BS99" s="67">
        <v>0</v>
      </c>
      <c r="BT99" s="67">
        <v>0</v>
      </c>
      <c r="BU99" s="67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24461.563397743539</v>
      </c>
      <c r="CM99" s="66">
        <v>0</v>
      </c>
      <c r="CN99" s="66">
        <v>0</v>
      </c>
      <c r="CO99" s="66">
        <v>0</v>
      </c>
      <c r="CP99" s="66">
        <v>37807.514853655302</v>
      </c>
      <c r="CQ99" s="66">
        <v>62963.023676333047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8">
        <v>4333567.0136832688</v>
      </c>
    </row>
    <row r="100" spans="1:106">
      <c r="A100" s="93">
        <v>428</v>
      </c>
      <c r="B100" s="64" t="s">
        <v>97</v>
      </c>
      <c r="C100" s="65" t="s">
        <v>263</v>
      </c>
      <c r="D100" s="65">
        <v>6</v>
      </c>
      <c r="E100" s="90">
        <v>424.18260477234651</v>
      </c>
      <c r="F100" s="90">
        <v>140</v>
      </c>
      <c r="G100" s="66">
        <v>167314</v>
      </c>
      <c r="H100" s="66">
        <v>93805.494861950006</v>
      </c>
      <c r="I100" s="66">
        <v>185050.59999999998</v>
      </c>
      <c r="J100" s="66">
        <v>103186.04434814502</v>
      </c>
      <c r="K100" s="66">
        <v>0</v>
      </c>
      <c r="L100" s="66">
        <v>75673.188250000007</v>
      </c>
      <c r="M100" s="66">
        <v>53397.391358024695</v>
      </c>
      <c r="N100" s="66">
        <v>44918.792416666678</v>
      </c>
      <c r="O100" s="66">
        <v>0</v>
      </c>
      <c r="P100" s="66">
        <v>0</v>
      </c>
      <c r="Q100" s="66">
        <v>64699.827616666633</v>
      </c>
      <c r="R100" s="66">
        <v>100469.68787677717</v>
      </c>
      <c r="S100" s="66">
        <v>40038.691032051276</v>
      </c>
      <c r="T100" s="66">
        <v>93805.494861950006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600352</v>
      </c>
      <c r="AM100" s="66">
        <v>609732.5</v>
      </c>
      <c r="AN100" s="66">
        <v>590971.5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46902.747430975003</v>
      </c>
      <c r="AV100" s="66">
        <v>93805.494861950006</v>
      </c>
      <c r="AW100" s="66">
        <v>562832.96917170007</v>
      </c>
      <c r="AX100" s="66">
        <v>25728</v>
      </c>
      <c r="AY100" s="66">
        <v>0</v>
      </c>
      <c r="AZ100" s="66">
        <v>12081.010701917803</v>
      </c>
      <c r="BA100" s="66">
        <v>0</v>
      </c>
      <c r="BB100" s="66">
        <v>0</v>
      </c>
      <c r="BC100" s="66">
        <v>0</v>
      </c>
      <c r="BD100" s="66">
        <v>0</v>
      </c>
      <c r="BE100" s="66">
        <v>77262.75</v>
      </c>
      <c r="BF100" s="66">
        <v>1259.3699999999999</v>
      </c>
      <c r="BG100" s="66">
        <v>10600</v>
      </c>
      <c r="BH100" s="66">
        <v>0</v>
      </c>
      <c r="BI100" s="66">
        <v>93805</v>
      </c>
      <c r="BJ100" s="66">
        <v>132179</v>
      </c>
      <c r="BK100" s="66">
        <v>0</v>
      </c>
      <c r="BL100" s="66">
        <v>0</v>
      </c>
      <c r="BM100" s="66">
        <v>0</v>
      </c>
      <c r="BN100" s="67">
        <v>0</v>
      </c>
      <c r="BO100" s="67">
        <v>0</v>
      </c>
      <c r="BP100" s="67">
        <v>0</v>
      </c>
      <c r="BQ100" s="67">
        <v>0</v>
      </c>
      <c r="BR100" s="67">
        <v>0</v>
      </c>
      <c r="BS100" s="67">
        <v>0</v>
      </c>
      <c r="BT100" s="67">
        <v>0</v>
      </c>
      <c r="BU100" s="67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281415</v>
      </c>
      <c r="CB100" s="66">
        <v>23000</v>
      </c>
      <c r="CC100" s="66">
        <v>5000</v>
      </c>
      <c r="CD100" s="66">
        <v>100000</v>
      </c>
      <c r="CE100" s="66">
        <v>0</v>
      </c>
      <c r="CF100" s="66">
        <v>0</v>
      </c>
      <c r="CG100" s="66">
        <v>2800</v>
      </c>
      <c r="CH100" s="66">
        <v>0</v>
      </c>
      <c r="CI100" s="66">
        <v>0</v>
      </c>
      <c r="CJ100" s="66">
        <v>0</v>
      </c>
      <c r="CK100" s="66">
        <v>0</v>
      </c>
      <c r="CL100" s="66">
        <v>33195.099425836044</v>
      </c>
      <c r="CM100" s="66">
        <v>0</v>
      </c>
      <c r="CN100" s="66">
        <v>0</v>
      </c>
      <c r="CO100" s="66">
        <v>0</v>
      </c>
      <c r="CP100" s="66">
        <v>36903.886615194147</v>
      </c>
      <c r="CQ100" s="66">
        <v>62582.466521831608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8">
        <v>4424768.007351636</v>
      </c>
    </row>
    <row r="101" spans="1:106">
      <c r="A101" s="93">
        <v>324</v>
      </c>
      <c r="B101" s="64" t="s">
        <v>98</v>
      </c>
      <c r="C101" s="65" t="s">
        <v>262</v>
      </c>
      <c r="D101" s="65">
        <v>4</v>
      </c>
      <c r="E101" s="90">
        <v>464.67722766749733</v>
      </c>
      <c r="F101" s="90">
        <v>224</v>
      </c>
      <c r="G101" s="66">
        <v>167314</v>
      </c>
      <c r="H101" s="66">
        <v>93805.494861950006</v>
      </c>
      <c r="I101" s="66">
        <v>171832.7</v>
      </c>
      <c r="J101" s="66">
        <v>93805.494861950006</v>
      </c>
      <c r="K101" s="66">
        <v>0</v>
      </c>
      <c r="L101" s="66">
        <v>75673.188250000007</v>
      </c>
      <c r="M101" s="66">
        <v>53397.391358024695</v>
      </c>
      <c r="N101" s="66">
        <v>49002.319000000003</v>
      </c>
      <c r="O101" s="66">
        <v>0</v>
      </c>
      <c r="P101" s="66">
        <v>0</v>
      </c>
      <c r="Q101" s="66">
        <v>64699.827616666633</v>
      </c>
      <c r="R101" s="66">
        <v>50234.843938388585</v>
      </c>
      <c r="S101" s="66">
        <v>80077.382064102552</v>
      </c>
      <c r="T101" s="66">
        <v>93805.494861950006</v>
      </c>
      <c r="U101" s="66">
        <v>93805.494861950006</v>
      </c>
      <c r="V101" s="66">
        <v>93805.494861950006</v>
      </c>
      <c r="W101" s="66">
        <v>93805.494861950006</v>
      </c>
      <c r="X101" s="66">
        <v>0</v>
      </c>
      <c r="Y101" s="66">
        <v>187610</v>
      </c>
      <c r="Z101" s="66">
        <v>51456</v>
      </c>
      <c r="AA101" s="66">
        <v>0</v>
      </c>
      <c r="AB101" s="66">
        <v>0</v>
      </c>
      <c r="AC101" s="66">
        <v>187610</v>
      </c>
      <c r="AD101" s="66">
        <v>51456</v>
      </c>
      <c r="AE101" s="66">
        <v>187610</v>
      </c>
      <c r="AF101" s="66">
        <v>51456</v>
      </c>
      <c r="AG101" s="66">
        <v>281415</v>
      </c>
      <c r="AH101" s="66">
        <v>187610</v>
      </c>
      <c r="AI101" s="66">
        <v>187610</v>
      </c>
      <c r="AJ101" s="66">
        <v>187610</v>
      </c>
      <c r="AK101" s="66">
        <v>187610</v>
      </c>
      <c r="AL101" s="66">
        <v>168849</v>
      </c>
      <c r="AM101" s="66">
        <v>131327</v>
      </c>
      <c r="AN101" s="66">
        <v>159468.5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93805.494861950006</v>
      </c>
      <c r="AV101" s="66">
        <v>187610.98972390001</v>
      </c>
      <c r="AW101" s="66">
        <v>750443.95889560005</v>
      </c>
      <c r="AX101" s="66">
        <v>205824</v>
      </c>
      <c r="AY101" s="66">
        <v>0</v>
      </c>
      <c r="AZ101" s="66">
        <v>469027.47430975002</v>
      </c>
      <c r="BA101" s="66">
        <v>0</v>
      </c>
      <c r="BB101" s="66">
        <v>93805.494861950006</v>
      </c>
      <c r="BC101" s="66">
        <v>145018</v>
      </c>
      <c r="BD101" s="66">
        <v>0</v>
      </c>
      <c r="BE101" s="66">
        <v>181060.18</v>
      </c>
      <c r="BF101" s="66">
        <v>2951.26</v>
      </c>
      <c r="BG101" s="66">
        <v>11775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7">
        <v>0</v>
      </c>
      <c r="BO101" s="67">
        <v>0</v>
      </c>
      <c r="BP101" s="67">
        <v>0</v>
      </c>
      <c r="BQ101" s="67">
        <v>0</v>
      </c>
      <c r="BR101" s="67">
        <v>0</v>
      </c>
      <c r="BS101" s="67">
        <v>0</v>
      </c>
      <c r="BT101" s="67">
        <v>0</v>
      </c>
      <c r="BU101" s="67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93805</v>
      </c>
      <c r="CA101" s="66">
        <v>187610</v>
      </c>
      <c r="CB101" s="66">
        <v>23000</v>
      </c>
      <c r="CC101" s="66">
        <v>5000</v>
      </c>
      <c r="CD101" s="66">
        <v>100000</v>
      </c>
      <c r="CE101" s="66">
        <v>0</v>
      </c>
      <c r="CF101" s="66">
        <v>0</v>
      </c>
      <c r="CG101" s="66">
        <v>4480</v>
      </c>
      <c r="CH101" s="66">
        <v>0</v>
      </c>
      <c r="CI101" s="66">
        <v>0</v>
      </c>
      <c r="CJ101" s="66">
        <v>0</v>
      </c>
      <c r="CK101" s="66">
        <v>0</v>
      </c>
      <c r="CL101" s="66">
        <v>29938.570514026938</v>
      </c>
      <c r="CM101" s="66">
        <v>0</v>
      </c>
      <c r="CN101" s="66">
        <v>0</v>
      </c>
      <c r="CO101" s="66">
        <v>0</v>
      </c>
      <c r="CP101" s="66">
        <v>40426.918807072267</v>
      </c>
      <c r="CQ101" s="66">
        <v>83578.343010780474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8">
        <v>6192922.8063839125</v>
      </c>
    </row>
    <row r="102" spans="1:106">
      <c r="A102" s="93">
        <v>325</v>
      </c>
      <c r="B102" s="64" t="s">
        <v>99</v>
      </c>
      <c r="C102" s="65" t="s">
        <v>259</v>
      </c>
      <c r="D102" s="65">
        <v>7</v>
      </c>
      <c r="E102" s="90">
        <v>422.10269535962021</v>
      </c>
      <c r="F102" s="90">
        <v>308</v>
      </c>
      <c r="G102" s="66">
        <v>167314</v>
      </c>
      <c r="H102" s="66">
        <v>93805.494861950006</v>
      </c>
      <c r="I102" s="66">
        <v>145396.90000000002</v>
      </c>
      <c r="J102" s="66">
        <v>0</v>
      </c>
      <c r="K102" s="66">
        <v>0</v>
      </c>
      <c r="L102" s="66">
        <v>75673.188250000007</v>
      </c>
      <c r="M102" s="66">
        <v>53397.391358024695</v>
      </c>
      <c r="N102" s="66">
        <v>44918.792416666678</v>
      </c>
      <c r="O102" s="66">
        <v>0</v>
      </c>
      <c r="P102" s="66">
        <v>0</v>
      </c>
      <c r="Q102" s="66">
        <v>64699.827616666633</v>
      </c>
      <c r="R102" s="66">
        <v>50234.843938388585</v>
      </c>
      <c r="S102" s="66">
        <v>40038.691032051276</v>
      </c>
      <c r="T102" s="66">
        <v>93805.494861950006</v>
      </c>
      <c r="U102" s="66">
        <v>93805.494861950006</v>
      </c>
      <c r="V102" s="66">
        <v>93805.494861950006</v>
      </c>
      <c r="W102" s="66">
        <v>93805.494861950006</v>
      </c>
      <c r="X102" s="66">
        <v>140708.24229292502</v>
      </c>
      <c r="Y102" s="66">
        <v>187610</v>
      </c>
      <c r="Z102" s="66">
        <v>51456</v>
      </c>
      <c r="AA102" s="66">
        <v>93805</v>
      </c>
      <c r="AB102" s="66">
        <v>25728</v>
      </c>
      <c r="AC102" s="66">
        <v>187610</v>
      </c>
      <c r="AD102" s="66">
        <v>51456</v>
      </c>
      <c r="AE102" s="66">
        <v>281415</v>
      </c>
      <c r="AF102" s="66">
        <v>77184</v>
      </c>
      <c r="AG102" s="66">
        <v>281415</v>
      </c>
      <c r="AH102" s="66">
        <v>281415</v>
      </c>
      <c r="AI102" s="66">
        <v>281415</v>
      </c>
      <c r="AJ102" s="66">
        <v>187610</v>
      </c>
      <c r="AK102" s="66">
        <v>281415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93805.494861950006</v>
      </c>
      <c r="AV102" s="66">
        <v>93805.494861950006</v>
      </c>
      <c r="AW102" s="66">
        <v>750443.95889560005</v>
      </c>
      <c r="AX102" s="66">
        <v>102912</v>
      </c>
      <c r="AY102" s="66">
        <v>0</v>
      </c>
      <c r="AZ102" s="66">
        <v>17055.544520354546</v>
      </c>
      <c r="BA102" s="66">
        <v>0</v>
      </c>
      <c r="BB102" s="66">
        <v>0</v>
      </c>
      <c r="BC102" s="66">
        <v>145018</v>
      </c>
      <c r="BD102" s="66">
        <v>0</v>
      </c>
      <c r="BE102" s="66">
        <v>159208.09</v>
      </c>
      <c r="BF102" s="66">
        <v>2595.0700000000002</v>
      </c>
      <c r="BG102" s="66">
        <v>10350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7">
        <v>0</v>
      </c>
      <c r="BO102" s="67">
        <v>0</v>
      </c>
      <c r="BP102" s="67">
        <v>0</v>
      </c>
      <c r="BQ102" s="67">
        <v>0</v>
      </c>
      <c r="BR102" s="67">
        <v>0</v>
      </c>
      <c r="BS102" s="67">
        <v>0</v>
      </c>
      <c r="BT102" s="67">
        <v>0</v>
      </c>
      <c r="BU102" s="67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6160</v>
      </c>
      <c r="CH102" s="66">
        <v>0</v>
      </c>
      <c r="CI102" s="66">
        <v>289164.3636363633</v>
      </c>
      <c r="CJ102" s="66">
        <v>8275.8213535841787</v>
      </c>
      <c r="CK102" s="66">
        <v>4221.0269535961997</v>
      </c>
      <c r="CL102" s="66">
        <v>23873.704485430859</v>
      </c>
      <c r="CM102" s="66">
        <v>0</v>
      </c>
      <c r="CN102" s="66">
        <v>0</v>
      </c>
      <c r="CO102" s="66">
        <v>0</v>
      </c>
      <c r="CP102" s="66">
        <v>36722.934496286958</v>
      </c>
      <c r="CQ102" s="66">
        <v>73021.953119860365</v>
      </c>
      <c r="CR102" s="66">
        <v>0</v>
      </c>
      <c r="CS102" s="66">
        <v>0</v>
      </c>
      <c r="CT102" s="66">
        <v>41416.063184134662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8">
        <v>5378992.8715835847</v>
      </c>
    </row>
    <row r="103" spans="1:106">
      <c r="A103" s="93">
        <v>326</v>
      </c>
      <c r="B103" s="64" t="s">
        <v>100</v>
      </c>
      <c r="C103" s="65" t="s">
        <v>259</v>
      </c>
      <c r="D103" s="65">
        <v>2</v>
      </c>
      <c r="E103" s="90">
        <v>296.5129417479809</v>
      </c>
      <c r="F103" s="90">
        <v>127</v>
      </c>
      <c r="G103" s="66">
        <v>167314</v>
      </c>
      <c r="H103" s="66">
        <v>93805.494861950006</v>
      </c>
      <c r="I103" s="66">
        <v>0</v>
      </c>
      <c r="J103" s="66">
        <v>0</v>
      </c>
      <c r="K103" s="66">
        <v>0</v>
      </c>
      <c r="L103" s="66">
        <v>37836.594125000003</v>
      </c>
      <c r="M103" s="66">
        <v>53397.391358024695</v>
      </c>
      <c r="N103" s="66">
        <v>0</v>
      </c>
      <c r="O103" s="66">
        <v>0</v>
      </c>
      <c r="P103" s="66">
        <v>0</v>
      </c>
      <c r="Q103" s="66">
        <v>64699.827616666633</v>
      </c>
      <c r="R103" s="66">
        <v>50234.843938388585</v>
      </c>
      <c r="S103" s="66">
        <v>40038.691032051276</v>
      </c>
      <c r="T103" s="66">
        <v>46902.747430975003</v>
      </c>
      <c r="U103" s="66">
        <v>93805.494861950006</v>
      </c>
      <c r="V103" s="66">
        <v>93805.494861950006</v>
      </c>
      <c r="W103" s="66">
        <v>93805.494861950006</v>
      </c>
      <c r="X103" s="66">
        <v>0</v>
      </c>
      <c r="Y103" s="66">
        <v>0</v>
      </c>
      <c r="Z103" s="66">
        <v>0</v>
      </c>
      <c r="AA103" s="66">
        <v>375220</v>
      </c>
      <c r="AB103" s="66">
        <v>102912</v>
      </c>
      <c r="AC103" s="66">
        <v>0</v>
      </c>
      <c r="AD103" s="66">
        <v>0</v>
      </c>
      <c r="AE103" s="66">
        <v>187610</v>
      </c>
      <c r="AF103" s="66">
        <v>51456</v>
      </c>
      <c r="AG103" s="66">
        <v>187610</v>
      </c>
      <c r="AH103" s="66">
        <v>187610</v>
      </c>
      <c r="AI103" s="66">
        <v>187610</v>
      </c>
      <c r="AJ103" s="66">
        <v>187610</v>
      </c>
      <c r="AK103" s="66">
        <v>187610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46902.747430975003</v>
      </c>
      <c r="AV103" s="66">
        <v>46902.747430975003</v>
      </c>
      <c r="AW103" s="66">
        <v>281416.48458585003</v>
      </c>
      <c r="AX103" s="66">
        <v>0</v>
      </c>
      <c r="AY103" s="66">
        <v>0</v>
      </c>
      <c r="AZ103" s="66">
        <v>469027.47430975002</v>
      </c>
      <c r="BA103" s="66">
        <v>0</v>
      </c>
      <c r="BB103" s="66">
        <v>93805.494861950006</v>
      </c>
      <c r="BC103" s="66">
        <v>132548</v>
      </c>
      <c r="BD103" s="66">
        <v>0</v>
      </c>
      <c r="BE103" s="66">
        <v>110431.1</v>
      </c>
      <c r="BF103" s="66">
        <v>1800.01</v>
      </c>
      <c r="BG103" s="66">
        <v>7175</v>
      </c>
      <c r="BH103" s="66">
        <v>99451.195000000007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7">
        <v>0</v>
      </c>
      <c r="BO103" s="67">
        <v>0</v>
      </c>
      <c r="BP103" s="67">
        <v>0</v>
      </c>
      <c r="BQ103" s="67">
        <v>0</v>
      </c>
      <c r="BR103" s="67">
        <v>0</v>
      </c>
      <c r="BS103" s="67">
        <v>0</v>
      </c>
      <c r="BT103" s="67">
        <v>0</v>
      </c>
      <c r="BU103" s="67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2540</v>
      </c>
      <c r="CH103" s="66">
        <v>36720</v>
      </c>
      <c r="CI103" s="66">
        <v>0</v>
      </c>
      <c r="CJ103" s="66">
        <v>0</v>
      </c>
      <c r="CK103" s="66">
        <v>0</v>
      </c>
      <c r="CL103" s="66">
        <v>17865.406941465382</v>
      </c>
      <c r="CM103" s="66">
        <v>0</v>
      </c>
      <c r="CN103" s="66">
        <v>0</v>
      </c>
      <c r="CO103" s="66">
        <v>0</v>
      </c>
      <c r="CP103" s="66">
        <v>25796.625932074337</v>
      </c>
      <c r="CQ103" s="66">
        <v>53476.803278526088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8">
        <v>3916753.1647204719</v>
      </c>
    </row>
    <row r="104" spans="1:106">
      <c r="A104" s="93">
        <v>327</v>
      </c>
      <c r="B104" s="64" t="s">
        <v>101</v>
      </c>
      <c r="C104" s="65" t="s">
        <v>262</v>
      </c>
      <c r="D104" s="65">
        <v>4</v>
      </c>
      <c r="E104" s="90">
        <v>628.42901456398226</v>
      </c>
      <c r="F104" s="90">
        <v>402</v>
      </c>
      <c r="G104" s="66">
        <v>167314</v>
      </c>
      <c r="H104" s="66">
        <v>93805.494861950006</v>
      </c>
      <c r="I104" s="66">
        <v>224704.3</v>
      </c>
      <c r="J104" s="66">
        <v>93805.494861950006</v>
      </c>
      <c r="K104" s="66">
        <v>0</v>
      </c>
      <c r="L104" s="66">
        <v>75673.188250000007</v>
      </c>
      <c r="M104" s="66">
        <v>53397.391358024695</v>
      </c>
      <c r="N104" s="66">
        <v>65336.425333333347</v>
      </c>
      <c r="O104" s="66">
        <v>0</v>
      </c>
      <c r="P104" s="66">
        <v>0</v>
      </c>
      <c r="Q104" s="66">
        <v>64699.827616666633</v>
      </c>
      <c r="R104" s="66">
        <v>100469.68787677717</v>
      </c>
      <c r="S104" s="66">
        <v>40038.691032051276</v>
      </c>
      <c r="T104" s="66">
        <v>93805.494861950006</v>
      </c>
      <c r="U104" s="66">
        <v>93805.494861950006</v>
      </c>
      <c r="V104" s="66">
        <v>93805.494861950006</v>
      </c>
      <c r="W104" s="66">
        <v>93805.494861950006</v>
      </c>
      <c r="X104" s="66">
        <v>140708.24229292502</v>
      </c>
      <c r="Y104" s="66">
        <v>281415</v>
      </c>
      <c r="Z104" s="66">
        <v>77184</v>
      </c>
      <c r="AA104" s="66">
        <v>0</v>
      </c>
      <c r="AB104" s="66">
        <v>0</v>
      </c>
      <c r="AC104" s="66">
        <v>281415</v>
      </c>
      <c r="AD104" s="66">
        <v>77184</v>
      </c>
      <c r="AE104" s="66">
        <v>281415</v>
      </c>
      <c r="AF104" s="66">
        <v>77184</v>
      </c>
      <c r="AG104" s="66">
        <v>281415</v>
      </c>
      <c r="AH104" s="66">
        <v>281415</v>
      </c>
      <c r="AI104" s="66">
        <v>281415</v>
      </c>
      <c r="AJ104" s="66">
        <v>281415</v>
      </c>
      <c r="AK104" s="66">
        <v>281415</v>
      </c>
      <c r="AL104" s="66">
        <v>150088</v>
      </c>
      <c r="AM104" s="66">
        <v>187610</v>
      </c>
      <c r="AN104" s="66">
        <v>225132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93805.494861950006</v>
      </c>
      <c r="AV104" s="66">
        <v>187610.98972390001</v>
      </c>
      <c r="AW104" s="66">
        <v>656638.46403365</v>
      </c>
      <c r="AX104" s="66">
        <v>0</v>
      </c>
      <c r="AY104" s="66">
        <v>0</v>
      </c>
      <c r="AZ104" s="66">
        <v>938054.94861950004</v>
      </c>
      <c r="BA104" s="66">
        <v>0</v>
      </c>
      <c r="BB104" s="66">
        <v>187610.98972390001</v>
      </c>
      <c r="BC104" s="66">
        <v>132548</v>
      </c>
      <c r="BD104" s="66">
        <v>0</v>
      </c>
      <c r="BE104" s="66">
        <v>226325.22</v>
      </c>
      <c r="BF104" s="66">
        <v>3689.07</v>
      </c>
      <c r="BG104" s="66">
        <v>14725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7">
        <v>0</v>
      </c>
      <c r="BO104" s="67">
        <v>0</v>
      </c>
      <c r="BP104" s="67">
        <v>0</v>
      </c>
      <c r="BQ104" s="67">
        <v>0</v>
      </c>
      <c r="BR104" s="67">
        <v>0</v>
      </c>
      <c r="BS104" s="67">
        <v>0</v>
      </c>
      <c r="BT104" s="67">
        <v>0</v>
      </c>
      <c r="BU104" s="67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93805</v>
      </c>
      <c r="CA104" s="66">
        <v>187610</v>
      </c>
      <c r="CB104" s="66">
        <v>23000</v>
      </c>
      <c r="CC104" s="66">
        <v>5000</v>
      </c>
      <c r="CD104" s="66">
        <v>100000</v>
      </c>
      <c r="CE104" s="66">
        <v>0</v>
      </c>
      <c r="CF104" s="66">
        <v>0</v>
      </c>
      <c r="CG104" s="66">
        <v>8040</v>
      </c>
      <c r="CH104" s="66">
        <v>180720</v>
      </c>
      <c r="CI104" s="66">
        <v>0</v>
      </c>
      <c r="CJ104" s="66">
        <v>0</v>
      </c>
      <c r="CK104" s="66">
        <v>0</v>
      </c>
      <c r="CL104" s="66">
        <v>35110.611340187126</v>
      </c>
      <c r="CM104" s="66">
        <v>0</v>
      </c>
      <c r="CN104" s="66">
        <v>0</v>
      </c>
      <c r="CO104" s="66">
        <v>0</v>
      </c>
      <c r="CP104" s="66">
        <v>54673.324267066455</v>
      </c>
      <c r="CQ104" s="66">
        <v>106093.91414841567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8">
        <v>7775937.7496500481</v>
      </c>
    </row>
    <row r="105" spans="1:106">
      <c r="A105" s="93">
        <v>328</v>
      </c>
      <c r="B105" s="64" t="s">
        <v>102</v>
      </c>
      <c r="C105" s="65" t="s">
        <v>259</v>
      </c>
      <c r="D105" s="65">
        <v>1</v>
      </c>
      <c r="E105" s="90">
        <v>560.33333333333337</v>
      </c>
      <c r="F105" s="90">
        <v>348</v>
      </c>
      <c r="G105" s="66">
        <v>167314</v>
      </c>
      <c r="H105" s="66">
        <v>93805.494861950006</v>
      </c>
      <c r="I105" s="66">
        <v>185050.59999999998</v>
      </c>
      <c r="J105" s="66">
        <v>0</v>
      </c>
      <c r="K105" s="66">
        <v>0</v>
      </c>
      <c r="L105" s="66">
        <v>75673.188250000007</v>
      </c>
      <c r="M105" s="66">
        <v>53397.391358024695</v>
      </c>
      <c r="N105" s="66">
        <v>57169.372166666668</v>
      </c>
      <c r="O105" s="66">
        <v>0</v>
      </c>
      <c r="P105" s="66">
        <v>0</v>
      </c>
      <c r="Q105" s="66">
        <v>64699.827616666633</v>
      </c>
      <c r="R105" s="66">
        <v>50234.843938388585</v>
      </c>
      <c r="S105" s="66">
        <v>120116.07309615382</v>
      </c>
      <c r="T105" s="66">
        <v>93805.494861950006</v>
      </c>
      <c r="U105" s="66">
        <v>93805.494861950006</v>
      </c>
      <c r="V105" s="66">
        <v>93805.494861950006</v>
      </c>
      <c r="W105" s="66">
        <v>93805.494861950006</v>
      </c>
      <c r="X105" s="66">
        <v>140708.24229292502</v>
      </c>
      <c r="Y105" s="66">
        <v>0</v>
      </c>
      <c r="Z105" s="66">
        <v>0</v>
      </c>
      <c r="AA105" s="66">
        <v>375220</v>
      </c>
      <c r="AB105" s="66">
        <v>102912</v>
      </c>
      <c r="AC105" s="66">
        <v>0</v>
      </c>
      <c r="AD105" s="66">
        <v>0</v>
      </c>
      <c r="AE105" s="66">
        <v>375220</v>
      </c>
      <c r="AF105" s="66">
        <v>102912</v>
      </c>
      <c r="AG105" s="66">
        <v>375220</v>
      </c>
      <c r="AH105" s="66">
        <v>375220</v>
      </c>
      <c r="AI105" s="66">
        <v>375220</v>
      </c>
      <c r="AJ105" s="66">
        <v>375220</v>
      </c>
      <c r="AK105" s="66">
        <v>375220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93805.494861950006</v>
      </c>
      <c r="AV105" s="66">
        <v>187610.98972390001</v>
      </c>
      <c r="AW105" s="66">
        <v>750443.95889560005</v>
      </c>
      <c r="AX105" s="66">
        <v>77184</v>
      </c>
      <c r="AY105" s="66">
        <v>0</v>
      </c>
      <c r="AZ105" s="66">
        <v>750443.95889560005</v>
      </c>
      <c r="BA105" s="66">
        <v>0</v>
      </c>
      <c r="BB105" s="66">
        <v>93805.494861950006</v>
      </c>
      <c r="BC105" s="66">
        <v>0</v>
      </c>
      <c r="BD105" s="66">
        <v>0</v>
      </c>
      <c r="BE105" s="66">
        <v>210326.37</v>
      </c>
      <c r="BF105" s="66">
        <v>3428.29</v>
      </c>
      <c r="BG105" s="66">
        <v>13675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7">
        <v>0</v>
      </c>
      <c r="BO105" s="67">
        <v>0</v>
      </c>
      <c r="BP105" s="67">
        <v>0</v>
      </c>
      <c r="BQ105" s="67">
        <v>0</v>
      </c>
      <c r="BR105" s="67">
        <v>0</v>
      </c>
      <c r="BS105" s="67">
        <v>0</v>
      </c>
      <c r="BT105" s="67">
        <v>0</v>
      </c>
      <c r="BU105" s="67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117256.25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6960</v>
      </c>
      <c r="CH105" s="66">
        <v>363600</v>
      </c>
      <c r="CI105" s="66">
        <v>0</v>
      </c>
      <c r="CJ105" s="66">
        <v>0</v>
      </c>
      <c r="CK105" s="66">
        <v>0</v>
      </c>
      <c r="CL105" s="66">
        <v>29441.653333333339</v>
      </c>
      <c r="CM105" s="66">
        <v>0</v>
      </c>
      <c r="CN105" s="66">
        <v>0</v>
      </c>
      <c r="CO105" s="66">
        <v>0</v>
      </c>
      <c r="CP105" s="66">
        <v>48749</v>
      </c>
      <c r="CQ105" s="66">
        <v>97989.733654013617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8">
        <v>7060475.207254922</v>
      </c>
    </row>
    <row r="106" spans="1:106">
      <c r="A106" s="93">
        <v>329</v>
      </c>
      <c r="B106" s="64" t="s">
        <v>103</v>
      </c>
      <c r="C106" s="65" t="s">
        <v>259</v>
      </c>
      <c r="D106" s="65">
        <v>8</v>
      </c>
      <c r="E106" s="90">
        <v>498.66666666666663</v>
      </c>
      <c r="F106" s="90">
        <v>430</v>
      </c>
      <c r="G106" s="66">
        <v>167314</v>
      </c>
      <c r="H106" s="66">
        <v>93805.494861950006</v>
      </c>
      <c r="I106" s="66">
        <v>158614.79999999999</v>
      </c>
      <c r="J106" s="66">
        <v>0</v>
      </c>
      <c r="K106" s="66">
        <v>0</v>
      </c>
      <c r="L106" s="66">
        <v>75673.188250000007</v>
      </c>
      <c r="M106" s="66">
        <v>53397.391358024695</v>
      </c>
      <c r="N106" s="66">
        <v>49002.319000000003</v>
      </c>
      <c r="O106" s="66">
        <v>0</v>
      </c>
      <c r="P106" s="66">
        <v>0</v>
      </c>
      <c r="Q106" s="66">
        <v>64699.827616666633</v>
      </c>
      <c r="R106" s="66">
        <v>50234.843938388585</v>
      </c>
      <c r="S106" s="66">
        <v>80077.382064102552</v>
      </c>
      <c r="T106" s="66">
        <v>93805.494861950006</v>
      </c>
      <c r="U106" s="66">
        <v>93805.494861950006</v>
      </c>
      <c r="V106" s="66">
        <v>93805.494861950006</v>
      </c>
      <c r="W106" s="66">
        <v>93805.494861950006</v>
      </c>
      <c r="X106" s="66">
        <v>187610.98972390001</v>
      </c>
      <c r="Y106" s="66">
        <v>187610</v>
      </c>
      <c r="Z106" s="66">
        <v>51456</v>
      </c>
      <c r="AA106" s="66">
        <v>93805</v>
      </c>
      <c r="AB106" s="66">
        <v>25728</v>
      </c>
      <c r="AC106" s="66">
        <v>187610</v>
      </c>
      <c r="AD106" s="66">
        <v>51456</v>
      </c>
      <c r="AE106" s="66">
        <v>375220</v>
      </c>
      <c r="AF106" s="66">
        <v>102912</v>
      </c>
      <c r="AG106" s="66">
        <v>281415</v>
      </c>
      <c r="AH106" s="66">
        <v>281415</v>
      </c>
      <c r="AI106" s="66">
        <v>281415</v>
      </c>
      <c r="AJ106" s="66">
        <v>281415</v>
      </c>
      <c r="AK106" s="66">
        <v>281415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93805.494861950006</v>
      </c>
      <c r="AV106" s="66">
        <v>140708.24229292502</v>
      </c>
      <c r="AW106" s="66">
        <v>562832.96917170007</v>
      </c>
      <c r="AX106" s="66">
        <v>51456</v>
      </c>
      <c r="AY106" s="66">
        <v>0</v>
      </c>
      <c r="AZ106" s="66">
        <v>0</v>
      </c>
      <c r="BA106" s="66">
        <v>0</v>
      </c>
      <c r="BB106" s="66">
        <v>0</v>
      </c>
      <c r="BC106" s="66">
        <v>70198</v>
      </c>
      <c r="BD106" s="66">
        <v>0</v>
      </c>
      <c r="BE106" s="66">
        <v>179499.32</v>
      </c>
      <c r="BF106" s="66">
        <v>2925.82</v>
      </c>
      <c r="BG106" s="66">
        <v>11675</v>
      </c>
      <c r="BH106" s="66">
        <v>99451.195000000007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7">
        <v>0</v>
      </c>
      <c r="BO106" s="67">
        <v>0</v>
      </c>
      <c r="BP106" s="67">
        <v>0</v>
      </c>
      <c r="BQ106" s="67">
        <v>0</v>
      </c>
      <c r="BR106" s="67">
        <v>0</v>
      </c>
      <c r="BS106" s="67">
        <v>0</v>
      </c>
      <c r="BT106" s="67">
        <v>0</v>
      </c>
      <c r="BU106" s="67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70353.75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17200</v>
      </c>
      <c r="CH106" s="66">
        <v>0</v>
      </c>
      <c r="CI106" s="66">
        <v>290921</v>
      </c>
      <c r="CJ106" s="66">
        <v>8632.0884998986003</v>
      </c>
      <c r="CK106" s="66">
        <v>4986.6666666666642</v>
      </c>
      <c r="CL106" s="66">
        <v>26796.578616352195</v>
      </c>
      <c r="CM106" s="66">
        <v>0</v>
      </c>
      <c r="CN106" s="66">
        <v>0</v>
      </c>
      <c r="CO106" s="66">
        <v>0</v>
      </c>
      <c r="CP106" s="66">
        <v>43384</v>
      </c>
      <c r="CQ106" s="66">
        <v>76165.486763811117</v>
      </c>
      <c r="CR106" s="66">
        <v>0</v>
      </c>
      <c r="CS106" s="66">
        <v>0</v>
      </c>
      <c r="CT106" s="66">
        <v>122655.67082332377</v>
      </c>
      <c r="CU106" s="66">
        <v>0</v>
      </c>
      <c r="CV106" s="66">
        <v>0</v>
      </c>
      <c r="CW106" s="66">
        <v>0</v>
      </c>
      <c r="CX106" s="66">
        <v>0</v>
      </c>
      <c r="CY106" s="66">
        <v>0</v>
      </c>
      <c r="CZ106" s="66">
        <v>0</v>
      </c>
      <c r="DA106" s="66">
        <v>0</v>
      </c>
      <c r="DB106" s="68">
        <v>5712171.4989574598</v>
      </c>
    </row>
    <row r="107" spans="1:106">
      <c r="A107" s="93">
        <v>330</v>
      </c>
      <c r="B107" s="64" t="s">
        <v>104</v>
      </c>
      <c r="C107" s="65" t="s">
        <v>259</v>
      </c>
      <c r="D107" s="65">
        <v>6</v>
      </c>
      <c r="E107" s="90">
        <v>532.93957070725776</v>
      </c>
      <c r="F107" s="90">
        <v>206</v>
      </c>
      <c r="G107" s="66">
        <v>167314</v>
      </c>
      <c r="H107" s="66">
        <v>93805.494861950006</v>
      </c>
      <c r="I107" s="66">
        <v>171832.7</v>
      </c>
      <c r="J107" s="66">
        <v>0</v>
      </c>
      <c r="K107" s="66">
        <v>0</v>
      </c>
      <c r="L107" s="66">
        <v>75673.188250000007</v>
      </c>
      <c r="M107" s="66">
        <v>53397.391358024695</v>
      </c>
      <c r="N107" s="66">
        <v>53085.845583333343</v>
      </c>
      <c r="O107" s="66">
        <v>0</v>
      </c>
      <c r="P107" s="66">
        <v>0</v>
      </c>
      <c r="Q107" s="66">
        <v>64699.827616666633</v>
      </c>
      <c r="R107" s="66">
        <v>150704.53181516577</v>
      </c>
      <c r="S107" s="66">
        <v>0</v>
      </c>
      <c r="T107" s="66">
        <v>93805.494861950006</v>
      </c>
      <c r="U107" s="66">
        <v>93805.494861950006</v>
      </c>
      <c r="V107" s="66">
        <v>93805.494861950006</v>
      </c>
      <c r="W107" s="66">
        <v>93805.494861950006</v>
      </c>
      <c r="X107" s="66">
        <v>140708.24229292502</v>
      </c>
      <c r="Y107" s="66">
        <v>375220</v>
      </c>
      <c r="Z107" s="66">
        <v>102912</v>
      </c>
      <c r="AA107" s="66">
        <v>0</v>
      </c>
      <c r="AB107" s="66">
        <v>0</v>
      </c>
      <c r="AC107" s="66">
        <v>375220</v>
      </c>
      <c r="AD107" s="66">
        <v>102912</v>
      </c>
      <c r="AE107" s="66">
        <v>375220</v>
      </c>
      <c r="AF107" s="66">
        <v>102912</v>
      </c>
      <c r="AG107" s="66">
        <v>375220</v>
      </c>
      <c r="AH107" s="66">
        <v>375220</v>
      </c>
      <c r="AI107" s="66">
        <v>281415</v>
      </c>
      <c r="AJ107" s="66">
        <v>375220</v>
      </c>
      <c r="AK107" s="66">
        <v>281415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46902.747430975003</v>
      </c>
      <c r="AV107" s="66">
        <v>93805.494861950006</v>
      </c>
      <c r="AW107" s="66">
        <v>938054.94861950004</v>
      </c>
      <c r="AX107" s="66">
        <v>231552</v>
      </c>
      <c r="AY107" s="66">
        <v>0</v>
      </c>
      <c r="AZ107" s="66">
        <v>46902.747430975003</v>
      </c>
      <c r="BA107" s="66">
        <v>0</v>
      </c>
      <c r="BB107" s="66">
        <v>0</v>
      </c>
      <c r="BC107" s="66">
        <v>45258</v>
      </c>
      <c r="BD107" s="66">
        <v>0</v>
      </c>
      <c r="BE107" s="66">
        <v>200180.76</v>
      </c>
      <c r="BF107" s="66">
        <v>3262.92</v>
      </c>
      <c r="BG107" s="66">
        <v>13025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7">
        <v>0</v>
      </c>
      <c r="BO107" s="67">
        <v>0</v>
      </c>
      <c r="BP107" s="67">
        <v>0</v>
      </c>
      <c r="BQ107" s="67">
        <v>0</v>
      </c>
      <c r="BR107" s="67">
        <v>0</v>
      </c>
      <c r="BS107" s="67">
        <v>0</v>
      </c>
      <c r="BT107" s="67">
        <v>0</v>
      </c>
      <c r="BU107" s="67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4120</v>
      </c>
      <c r="CH107" s="66">
        <v>0</v>
      </c>
      <c r="CI107" s="66">
        <v>0</v>
      </c>
      <c r="CJ107" s="66">
        <v>0</v>
      </c>
      <c r="CK107" s="66">
        <v>0</v>
      </c>
      <c r="CL107" s="66">
        <v>27861.342727012998</v>
      </c>
      <c r="CM107" s="66">
        <v>0</v>
      </c>
      <c r="CN107" s="66">
        <v>0</v>
      </c>
      <c r="CO107" s="66">
        <v>0</v>
      </c>
      <c r="CP107" s="66">
        <v>46365.742651531422</v>
      </c>
      <c r="CQ107" s="66">
        <v>87398.207093538978</v>
      </c>
      <c r="CR107" s="66">
        <v>0</v>
      </c>
      <c r="CS107" s="66">
        <v>0</v>
      </c>
      <c r="CT107" s="66">
        <v>20503.045269395341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8">
        <v>6274522.1573107438</v>
      </c>
    </row>
    <row r="108" spans="1:106">
      <c r="A108" s="93">
        <v>331</v>
      </c>
      <c r="B108" s="64" t="s">
        <v>190</v>
      </c>
      <c r="C108" s="65" t="s">
        <v>259</v>
      </c>
      <c r="D108" s="65">
        <v>6</v>
      </c>
      <c r="E108" s="90">
        <v>129</v>
      </c>
      <c r="F108" s="90">
        <v>31</v>
      </c>
      <c r="G108" s="66">
        <v>167314</v>
      </c>
      <c r="H108" s="66">
        <v>93805.494861950006</v>
      </c>
      <c r="I108" s="66">
        <v>0</v>
      </c>
      <c r="J108" s="66">
        <v>0</v>
      </c>
      <c r="K108" s="66">
        <v>0</v>
      </c>
      <c r="L108" s="66">
        <v>37836.594125000003</v>
      </c>
      <c r="M108" s="66">
        <v>53397.391358024695</v>
      </c>
      <c r="N108" s="66">
        <v>0</v>
      </c>
      <c r="O108" s="66">
        <v>0</v>
      </c>
      <c r="P108" s="66">
        <v>0</v>
      </c>
      <c r="Q108" s="66">
        <v>64699.827616666633</v>
      </c>
      <c r="R108" s="66">
        <v>50234.843938388585</v>
      </c>
      <c r="S108" s="66">
        <v>40038.691032051276</v>
      </c>
      <c r="T108" s="66">
        <v>46902.747430975003</v>
      </c>
      <c r="U108" s="66">
        <v>93805.494861950006</v>
      </c>
      <c r="V108" s="66">
        <v>93805.494861950006</v>
      </c>
      <c r="W108" s="66">
        <v>93805.494861950006</v>
      </c>
      <c r="X108" s="66">
        <v>0</v>
      </c>
      <c r="Y108" s="66">
        <v>187610</v>
      </c>
      <c r="Z108" s="66">
        <v>51456</v>
      </c>
      <c r="AA108" s="66">
        <v>0</v>
      </c>
      <c r="AB108" s="66">
        <v>0</v>
      </c>
      <c r="AC108" s="66">
        <v>187610</v>
      </c>
      <c r="AD108" s="66">
        <v>51456</v>
      </c>
      <c r="AE108" s="66">
        <v>187610</v>
      </c>
      <c r="AF108" s="66">
        <v>51456</v>
      </c>
      <c r="AG108" s="66">
        <v>93805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46902.747430975003</v>
      </c>
      <c r="AV108" s="66">
        <v>46902.747430975003</v>
      </c>
      <c r="AW108" s="66">
        <v>93805.494861950006</v>
      </c>
      <c r="AX108" s="66">
        <v>0</v>
      </c>
      <c r="AY108" s="66">
        <v>0</v>
      </c>
      <c r="AZ108" s="66">
        <v>8527.772260177273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2600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7">
        <v>0</v>
      </c>
      <c r="BO108" s="67">
        <v>0</v>
      </c>
      <c r="BP108" s="67">
        <v>0</v>
      </c>
      <c r="BQ108" s="67">
        <v>0</v>
      </c>
      <c r="BR108" s="67">
        <v>0</v>
      </c>
      <c r="BS108" s="67">
        <v>0</v>
      </c>
      <c r="BT108" s="67">
        <v>0</v>
      </c>
      <c r="BU108" s="67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9103.5247999999992</v>
      </c>
      <c r="CM108" s="66">
        <v>0</v>
      </c>
      <c r="CN108" s="66">
        <v>0</v>
      </c>
      <c r="CO108" s="66">
        <v>0</v>
      </c>
      <c r="CP108" s="66">
        <v>11223</v>
      </c>
      <c r="CQ108" s="66">
        <v>27641.817553994752</v>
      </c>
      <c r="CR108" s="66">
        <v>0</v>
      </c>
      <c r="CS108" s="66">
        <v>0</v>
      </c>
      <c r="CT108" s="66">
        <v>53794.5</v>
      </c>
      <c r="CU108" s="66">
        <v>0</v>
      </c>
      <c r="CV108" s="66">
        <v>0</v>
      </c>
      <c r="CW108" s="66">
        <v>0</v>
      </c>
      <c r="CX108" s="66">
        <v>0</v>
      </c>
      <c r="CY108" s="66">
        <v>0</v>
      </c>
      <c r="CZ108" s="66">
        <v>0</v>
      </c>
      <c r="DA108" s="66">
        <v>0</v>
      </c>
      <c r="DB108" s="68">
        <v>1947150.6792869782</v>
      </c>
    </row>
    <row r="109" spans="1:106">
      <c r="A109" s="93">
        <v>332</v>
      </c>
      <c r="B109" s="64" t="s">
        <v>106</v>
      </c>
      <c r="C109" s="65" t="s">
        <v>262</v>
      </c>
      <c r="D109" s="65">
        <v>6</v>
      </c>
      <c r="E109" s="90">
        <v>472.72092761691164</v>
      </c>
      <c r="F109" s="90">
        <v>377</v>
      </c>
      <c r="G109" s="66">
        <v>167314</v>
      </c>
      <c r="H109" s="66">
        <v>93805.494861950006</v>
      </c>
      <c r="I109" s="66">
        <v>171832.7</v>
      </c>
      <c r="J109" s="66">
        <v>93805.494861950006</v>
      </c>
      <c r="K109" s="66">
        <v>0</v>
      </c>
      <c r="L109" s="66">
        <v>75673.188250000007</v>
      </c>
      <c r="M109" s="66">
        <v>53397.391358024695</v>
      </c>
      <c r="N109" s="66">
        <v>49002.319000000003</v>
      </c>
      <c r="O109" s="66">
        <v>0</v>
      </c>
      <c r="P109" s="66">
        <v>0</v>
      </c>
      <c r="Q109" s="66">
        <v>64699.827616666633</v>
      </c>
      <c r="R109" s="66">
        <v>50234.843938388585</v>
      </c>
      <c r="S109" s="66">
        <v>80077.382064102552</v>
      </c>
      <c r="T109" s="66">
        <v>93805.494861950006</v>
      </c>
      <c r="U109" s="66">
        <v>93805.494861950006</v>
      </c>
      <c r="V109" s="66">
        <v>93805.494861950006</v>
      </c>
      <c r="W109" s="66">
        <v>93805.494861950006</v>
      </c>
      <c r="X109" s="66">
        <v>0</v>
      </c>
      <c r="Y109" s="66">
        <v>187610</v>
      </c>
      <c r="Z109" s="66">
        <v>51456</v>
      </c>
      <c r="AA109" s="66">
        <v>93805</v>
      </c>
      <c r="AB109" s="66">
        <v>25728</v>
      </c>
      <c r="AC109" s="66">
        <v>187610</v>
      </c>
      <c r="AD109" s="66">
        <v>51456</v>
      </c>
      <c r="AE109" s="66">
        <v>281415</v>
      </c>
      <c r="AF109" s="66">
        <v>77184</v>
      </c>
      <c r="AG109" s="66">
        <v>281415</v>
      </c>
      <c r="AH109" s="66">
        <v>187610</v>
      </c>
      <c r="AI109" s="66">
        <v>281415</v>
      </c>
      <c r="AJ109" s="66">
        <v>187610</v>
      </c>
      <c r="AK109" s="66">
        <v>93805</v>
      </c>
      <c r="AL109" s="66">
        <v>121946.5</v>
      </c>
      <c r="AM109" s="66">
        <v>112566</v>
      </c>
      <c r="AN109" s="66">
        <v>131327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93805.494861950006</v>
      </c>
      <c r="AV109" s="66">
        <v>187610.98972390001</v>
      </c>
      <c r="AW109" s="66">
        <v>1031860.4434814501</v>
      </c>
      <c r="AX109" s="66">
        <v>154368</v>
      </c>
      <c r="AY109" s="66">
        <v>0</v>
      </c>
      <c r="AZ109" s="66">
        <v>34111.089040709092</v>
      </c>
      <c r="BA109" s="66">
        <v>0</v>
      </c>
      <c r="BB109" s="66">
        <v>0</v>
      </c>
      <c r="BC109" s="66">
        <v>107608</v>
      </c>
      <c r="BD109" s="66">
        <v>0</v>
      </c>
      <c r="BE109" s="66">
        <v>175206.94</v>
      </c>
      <c r="BF109" s="66">
        <v>2855.85</v>
      </c>
      <c r="BG109" s="66">
        <v>11400</v>
      </c>
      <c r="BH109" s="66">
        <v>0</v>
      </c>
      <c r="BI109" s="66">
        <v>0</v>
      </c>
      <c r="BJ109" s="66">
        <v>0</v>
      </c>
      <c r="BK109" s="66">
        <v>0</v>
      </c>
      <c r="BL109" s="66">
        <v>93805</v>
      </c>
      <c r="BM109" s="66">
        <v>0</v>
      </c>
      <c r="BN109" s="67">
        <v>0</v>
      </c>
      <c r="BO109" s="67">
        <v>0</v>
      </c>
      <c r="BP109" s="67">
        <v>0</v>
      </c>
      <c r="BQ109" s="67">
        <v>0</v>
      </c>
      <c r="BR109" s="67">
        <v>0</v>
      </c>
      <c r="BS109" s="67">
        <v>0</v>
      </c>
      <c r="BT109" s="67">
        <v>0</v>
      </c>
      <c r="BU109" s="67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187610</v>
      </c>
      <c r="CB109" s="66">
        <v>23000</v>
      </c>
      <c r="CC109" s="66">
        <v>5000</v>
      </c>
      <c r="CD109" s="66">
        <v>100000</v>
      </c>
      <c r="CE109" s="66">
        <v>0</v>
      </c>
      <c r="CF109" s="66">
        <v>0</v>
      </c>
      <c r="CG109" s="66">
        <v>15080</v>
      </c>
      <c r="CH109" s="66">
        <v>69300</v>
      </c>
      <c r="CI109" s="66">
        <v>0</v>
      </c>
      <c r="CJ109" s="66">
        <v>0</v>
      </c>
      <c r="CK109" s="66">
        <v>0</v>
      </c>
      <c r="CL109" s="66">
        <v>27081.836233048027</v>
      </c>
      <c r="CM109" s="66">
        <v>0</v>
      </c>
      <c r="CN109" s="66">
        <v>0</v>
      </c>
      <c r="CO109" s="66">
        <v>0</v>
      </c>
      <c r="CP109" s="66">
        <v>41126.720702671315</v>
      </c>
      <c r="CQ109" s="66">
        <v>82315.33707760337</v>
      </c>
      <c r="CR109" s="66">
        <v>0</v>
      </c>
      <c r="CS109" s="66">
        <v>0</v>
      </c>
      <c r="CT109" s="66">
        <v>67353.911835284554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8">
        <v>6139522.734355499</v>
      </c>
    </row>
    <row r="110" spans="1:106">
      <c r="A110" s="93">
        <v>474</v>
      </c>
      <c r="B110" s="64" t="s">
        <v>107</v>
      </c>
      <c r="C110" s="65" t="s">
        <v>260</v>
      </c>
      <c r="D110" s="65">
        <v>1</v>
      </c>
      <c r="E110" s="90">
        <v>275</v>
      </c>
      <c r="F110" s="90">
        <v>0</v>
      </c>
      <c r="G110" s="66">
        <v>167314</v>
      </c>
      <c r="H110" s="66">
        <v>93805.494861950006</v>
      </c>
      <c r="I110" s="66">
        <v>118961.1</v>
      </c>
      <c r="J110" s="66">
        <v>0</v>
      </c>
      <c r="K110" s="66">
        <v>119149.8</v>
      </c>
      <c r="L110" s="66">
        <v>37836.594125000003</v>
      </c>
      <c r="M110" s="66">
        <v>53397.391358024695</v>
      </c>
      <c r="N110" s="66">
        <v>0</v>
      </c>
      <c r="O110" s="66">
        <v>46136.211875000001</v>
      </c>
      <c r="P110" s="66">
        <v>171751.79366666666</v>
      </c>
      <c r="Q110" s="66">
        <v>64699.827616666633</v>
      </c>
      <c r="R110" s="66">
        <v>50234.843938388585</v>
      </c>
      <c r="S110" s="66">
        <v>80077.382064102552</v>
      </c>
      <c r="T110" s="66">
        <v>46902.747430975003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281415</v>
      </c>
      <c r="AP110" s="66">
        <v>300176</v>
      </c>
      <c r="AQ110" s="66">
        <v>253273.50000000003</v>
      </c>
      <c r="AR110" s="66">
        <v>243893</v>
      </c>
      <c r="AS110" s="66">
        <v>0</v>
      </c>
      <c r="AT110" s="66">
        <v>0</v>
      </c>
      <c r="AU110" s="66">
        <v>46902.747430975003</v>
      </c>
      <c r="AV110" s="66">
        <v>187610.98972390001</v>
      </c>
      <c r="AW110" s="66">
        <v>469027.47430975002</v>
      </c>
      <c r="AX110" s="66">
        <v>25728</v>
      </c>
      <c r="AY110" s="66">
        <v>44063.376578947362</v>
      </c>
      <c r="AZ110" s="66">
        <v>0</v>
      </c>
      <c r="BA110" s="66">
        <v>0</v>
      </c>
      <c r="BB110" s="66">
        <v>0</v>
      </c>
      <c r="BC110" s="66">
        <v>0</v>
      </c>
      <c r="BD110" s="66">
        <v>40460</v>
      </c>
      <c r="BE110" s="66">
        <v>58532.39</v>
      </c>
      <c r="BF110" s="66">
        <v>954.07</v>
      </c>
      <c r="BG110" s="66">
        <v>3800</v>
      </c>
      <c r="BH110" s="66">
        <v>0</v>
      </c>
      <c r="BI110" s="66">
        <v>0</v>
      </c>
      <c r="BJ110" s="66">
        <v>0</v>
      </c>
      <c r="BK110" s="66">
        <v>0</v>
      </c>
      <c r="BL110" s="66">
        <v>93805</v>
      </c>
      <c r="BM110" s="66">
        <v>132179</v>
      </c>
      <c r="BN110" s="67">
        <v>0</v>
      </c>
      <c r="BO110" s="67">
        <v>0</v>
      </c>
      <c r="BP110" s="67">
        <v>0</v>
      </c>
      <c r="BQ110" s="67">
        <v>0</v>
      </c>
      <c r="BR110" s="67">
        <v>0</v>
      </c>
      <c r="BS110" s="67">
        <v>0</v>
      </c>
      <c r="BT110" s="67">
        <v>0</v>
      </c>
      <c r="BU110" s="67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12240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36322.25</v>
      </c>
      <c r="CM110" s="66">
        <v>99451</v>
      </c>
      <c r="CN110" s="66">
        <v>150000</v>
      </c>
      <c r="CO110" s="66">
        <v>0</v>
      </c>
      <c r="CP110" s="66">
        <v>23925</v>
      </c>
      <c r="CQ110" s="66">
        <v>45027.124124705195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8">
        <v>3599053.109105052</v>
      </c>
    </row>
    <row r="111" spans="1:106">
      <c r="A111" s="93">
        <v>333</v>
      </c>
      <c r="B111" s="64" t="s">
        <v>108</v>
      </c>
      <c r="C111" s="65" t="s">
        <v>259</v>
      </c>
      <c r="D111" s="65">
        <v>6</v>
      </c>
      <c r="E111" s="90">
        <v>435</v>
      </c>
      <c r="F111" s="90">
        <v>118</v>
      </c>
      <c r="G111" s="66">
        <v>167314</v>
      </c>
      <c r="H111" s="66">
        <v>93805.494861950006</v>
      </c>
      <c r="I111" s="66">
        <v>145396.90000000002</v>
      </c>
      <c r="J111" s="66">
        <v>0</v>
      </c>
      <c r="K111" s="66">
        <v>0</v>
      </c>
      <c r="L111" s="66">
        <v>75673.188250000007</v>
      </c>
      <c r="M111" s="66">
        <v>53397.391358024695</v>
      </c>
      <c r="N111" s="66">
        <v>44918.792416666678</v>
      </c>
      <c r="O111" s="66">
        <v>0</v>
      </c>
      <c r="P111" s="66">
        <v>0</v>
      </c>
      <c r="Q111" s="66">
        <v>64699.827616666633</v>
      </c>
      <c r="R111" s="66">
        <v>150704.53181516577</v>
      </c>
      <c r="S111" s="66">
        <v>0</v>
      </c>
      <c r="T111" s="66">
        <v>93805.494861950006</v>
      </c>
      <c r="U111" s="66">
        <v>93805.494861950006</v>
      </c>
      <c r="V111" s="66">
        <v>93805.494861950006</v>
      </c>
      <c r="W111" s="66">
        <v>93805.494861950006</v>
      </c>
      <c r="X111" s="66">
        <v>140708.24229292502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375220</v>
      </c>
      <c r="AH111" s="66">
        <v>375220</v>
      </c>
      <c r="AI111" s="66">
        <v>375220</v>
      </c>
      <c r="AJ111" s="66">
        <v>469025</v>
      </c>
      <c r="AK111" s="66">
        <v>375220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46902.747430975003</v>
      </c>
      <c r="AV111" s="66">
        <v>187610.98972390001</v>
      </c>
      <c r="AW111" s="66">
        <v>281416.48458585003</v>
      </c>
      <c r="AX111" s="66">
        <v>0</v>
      </c>
      <c r="AY111" s="66">
        <v>0</v>
      </c>
      <c r="AZ111" s="66">
        <v>4263.8861300886365</v>
      </c>
      <c r="BA111" s="66">
        <v>0</v>
      </c>
      <c r="BB111" s="66">
        <v>0</v>
      </c>
      <c r="BC111" s="66">
        <v>132548</v>
      </c>
      <c r="BD111" s="66">
        <v>0</v>
      </c>
      <c r="BE111" s="66">
        <v>64775.839999999997</v>
      </c>
      <c r="BF111" s="66">
        <v>1055.8399999999999</v>
      </c>
      <c r="BG111" s="66">
        <v>11575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7">
        <v>0</v>
      </c>
      <c r="BO111" s="67">
        <v>0</v>
      </c>
      <c r="BP111" s="67">
        <v>0</v>
      </c>
      <c r="BQ111" s="67">
        <v>0</v>
      </c>
      <c r="BR111" s="67">
        <v>0</v>
      </c>
      <c r="BS111" s="67">
        <v>0</v>
      </c>
      <c r="BT111" s="67">
        <v>0</v>
      </c>
      <c r="BU111" s="67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2360</v>
      </c>
      <c r="CH111" s="66">
        <v>0</v>
      </c>
      <c r="CI111" s="66">
        <v>0</v>
      </c>
      <c r="CJ111" s="66">
        <v>0</v>
      </c>
      <c r="CK111" s="66">
        <v>0</v>
      </c>
      <c r="CL111" s="66">
        <v>23076.259795570699</v>
      </c>
      <c r="CM111" s="66">
        <v>0</v>
      </c>
      <c r="CN111" s="66">
        <v>0</v>
      </c>
      <c r="CO111" s="66">
        <v>0</v>
      </c>
      <c r="CP111" s="66">
        <v>37845</v>
      </c>
      <c r="CQ111" s="66">
        <v>57029.091838950182</v>
      </c>
      <c r="CR111" s="66">
        <v>0</v>
      </c>
      <c r="CS111" s="66">
        <v>0</v>
      </c>
      <c r="CT111" s="66">
        <v>20601.007005812426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225535.9519296526</v>
      </c>
      <c r="DB111" s="68">
        <v>4378341.4464999987</v>
      </c>
    </row>
    <row r="112" spans="1:106">
      <c r="A112" s="93">
        <v>336</v>
      </c>
      <c r="B112" s="64" t="s">
        <v>109</v>
      </c>
      <c r="C112" s="65" t="s">
        <v>262</v>
      </c>
      <c r="D112" s="65">
        <v>4</v>
      </c>
      <c r="E112" s="90">
        <v>313.70752603329328</v>
      </c>
      <c r="F112" s="90">
        <v>151</v>
      </c>
      <c r="G112" s="66">
        <v>167314</v>
      </c>
      <c r="H112" s="66">
        <v>93805.494861950006</v>
      </c>
      <c r="I112" s="66">
        <v>26435.800000000003</v>
      </c>
      <c r="J112" s="66">
        <v>93805.494861950006</v>
      </c>
      <c r="K112" s="66">
        <v>0</v>
      </c>
      <c r="L112" s="66">
        <v>75673.188250000007</v>
      </c>
      <c r="M112" s="66">
        <v>53397.391358024695</v>
      </c>
      <c r="N112" s="66">
        <v>0</v>
      </c>
      <c r="O112" s="66">
        <v>0</v>
      </c>
      <c r="P112" s="66">
        <v>0</v>
      </c>
      <c r="Q112" s="66">
        <v>64699.827616666633</v>
      </c>
      <c r="R112" s="66">
        <v>50234.843938388585</v>
      </c>
      <c r="S112" s="66">
        <v>40038.691032051276</v>
      </c>
      <c r="T112" s="66">
        <v>93805.494861950006</v>
      </c>
      <c r="U112" s="66">
        <v>93805.494861950006</v>
      </c>
      <c r="V112" s="66">
        <v>93805.494861950006</v>
      </c>
      <c r="W112" s="66">
        <v>93805.494861950006</v>
      </c>
      <c r="X112" s="66">
        <v>0</v>
      </c>
      <c r="Y112" s="66">
        <v>187610</v>
      </c>
      <c r="Z112" s="66">
        <v>51456</v>
      </c>
      <c r="AA112" s="66">
        <v>0</v>
      </c>
      <c r="AB112" s="66">
        <v>0</v>
      </c>
      <c r="AC112" s="66">
        <v>187610</v>
      </c>
      <c r="AD112" s="66">
        <v>51456</v>
      </c>
      <c r="AE112" s="66">
        <v>187610</v>
      </c>
      <c r="AF112" s="66">
        <v>51456</v>
      </c>
      <c r="AG112" s="66">
        <v>187610</v>
      </c>
      <c r="AH112" s="66">
        <v>187610</v>
      </c>
      <c r="AI112" s="66">
        <v>187610</v>
      </c>
      <c r="AJ112" s="66">
        <v>93805</v>
      </c>
      <c r="AK112" s="66">
        <v>93805</v>
      </c>
      <c r="AL112" s="66">
        <v>75044</v>
      </c>
      <c r="AM112" s="66">
        <v>112566</v>
      </c>
      <c r="AN112" s="66">
        <v>84424.5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46902.747430975003</v>
      </c>
      <c r="AV112" s="66">
        <v>93805.494861950006</v>
      </c>
      <c r="AW112" s="66">
        <v>375221.97944780003</v>
      </c>
      <c r="AX112" s="66">
        <v>0</v>
      </c>
      <c r="AY112" s="66">
        <v>0</v>
      </c>
      <c r="AZ112" s="66">
        <v>93805.494861950006</v>
      </c>
      <c r="BA112" s="66">
        <v>0</v>
      </c>
      <c r="BB112" s="66">
        <v>0</v>
      </c>
      <c r="BC112" s="66">
        <v>82668</v>
      </c>
      <c r="BD112" s="66">
        <v>0</v>
      </c>
      <c r="BE112" s="66">
        <v>116284.34</v>
      </c>
      <c r="BF112" s="66">
        <v>1895.42</v>
      </c>
      <c r="BG112" s="66">
        <v>7575</v>
      </c>
      <c r="BH112" s="66">
        <v>0</v>
      </c>
      <c r="BI112" s="66">
        <v>93805</v>
      </c>
      <c r="BJ112" s="66">
        <v>0</v>
      </c>
      <c r="BK112" s="66">
        <v>0</v>
      </c>
      <c r="BL112" s="66">
        <v>0</v>
      </c>
      <c r="BM112" s="66">
        <v>0</v>
      </c>
      <c r="BN112" s="67">
        <v>0</v>
      </c>
      <c r="BO112" s="67">
        <v>0</v>
      </c>
      <c r="BP112" s="67">
        <v>0</v>
      </c>
      <c r="BQ112" s="67">
        <v>0</v>
      </c>
      <c r="BR112" s="67">
        <v>0</v>
      </c>
      <c r="BS112" s="67">
        <v>0</v>
      </c>
      <c r="BT112" s="67">
        <v>0</v>
      </c>
      <c r="BU112" s="67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187610</v>
      </c>
      <c r="CB112" s="66">
        <v>23000</v>
      </c>
      <c r="CC112" s="66">
        <v>5000</v>
      </c>
      <c r="CD112" s="66">
        <v>100000</v>
      </c>
      <c r="CE112" s="66">
        <v>0</v>
      </c>
      <c r="CF112" s="66">
        <v>0</v>
      </c>
      <c r="CG112" s="66">
        <v>3020</v>
      </c>
      <c r="CH112" s="66">
        <v>0</v>
      </c>
      <c r="CI112" s="66">
        <v>0</v>
      </c>
      <c r="CJ112" s="66">
        <v>0</v>
      </c>
      <c r="CK112" s="66">
        <v>0</v>
      </c>
      <c r="CL112" s="66">
        <v>20614.976832617289</v>
      </c>
      <c r="CM112" s="66">
        <v>0</v>
      </c>
      <c r="CN112" s="66">
        <v>0</v>
      </c>
      <c r="CO112" s="66">
        <v>0</v>
      </c>
      <c r="CP112" s="66">
        <v>27292.554764896515</v>
      </c>
      <c r="CQ112" s="66">
        <v>56571.748919542595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8">
        <v>4115371.9684865628</v>
      </c>
    </row>
    <row r="113" spans="1:106">
      <c r="A113" s="93">
        <v>335</v>
      </c>
      <c r="B113" s="64" t="s">
        <v>110</v>
      </c>
      <c r="C113" s="65" t="s">
        <v>262</v>
      </c>
      <c r="D113" s="65">
        <v>5</v>
      </c>
      <c r="E113" s="90">
        <v>345.99448733228235</v>
      </c>
      <c r="F113" s="90">
        <v>273</v>
      </c>
      <c r="G113" s="66">
        <v>167314</v>
      </c>
      <c r="H113" s="66">
        <v>93805.494861950006</v>
      </c>
      <c r="I113" s="66">
        <v>39653.699999999997</v>
      </c>
      <c r="J113" s="66">
        <v>93805.494861950006</v>
      </c>
      <c r="K113" s="66">
        <v>0</v>
      </c>
      <c r="L113" s="66">
        <v>75673.188250000007</v>
      </c>
      <c r="M113" s="66">
        <v>53397.391358024695</v>
      </c>
      <c r="N113" s="66">
        <v>0</v>
      </c>
      <c r="O113" s="66">
        <v>0</v>
      </c>
      <c r="P113" s="66">
        <v>0</v>
      </c>
      <c r="Q113" s="66">
        <v>64699.827616666633</v>
      </c>
      <c r="R113" s="66">
        <v>100469.68787677717</v>
      </c>
      <c r="S113" s="66">
        <v>40038.691032051276</v>
      </c>
      <c r="T113" s="66">
        <v>93805.494861950006</v>
      </c>
      <c r="U113" s="66">
        <v>93805.494861950006</v>
      </c>
      <c r="V113" s="66">
        <v>93805.494861950006</v>
      </c>
      <c r="W113" s="66">
        <v>93805.494861950006</v>
      </c>
      <c r="X113" s="66">
        <v>93805.494861950006</v>
      </c>
      <c r="Y113" s="66">
        <v>93805</v>
      </c>
      <c r="Z113" s="66">
        <v>25728</v>
      </c>
      <c r="AA113" s="66">
        <v>187610</v>
      </c>
      <c r="AB113" s="66">
        <v>51456</v>
      </c>
      <c r="AC113" s="66">
        <v>93805</v>
      </c>
      <c r="AD113" s="66">
        <v>25728</v>
      </c>
      <c r="AE113" s="66">
        <v>187610</v>
      </c>
      <c r="AF113" s="66">
        <v>51456</v>
      </c>
      <c r="AG113" s="66">
        <v>187610</v>
      </c>
      <c r="AH113" s="66">
        <v>93805</v>
      </c>
      <c r="AI113" s="66">
        <v>187610</v>
      </c>
      <c r="AJ113" s="66">
        <v>187610</v>
      </c>
      <c r="AK113" s="66">
        <v>187610</v>
      </c>
      <c r="AL113" s="66">
        <v>121946.5</v>
      </c>
      <c r="AM113" s="66">
        <v>112566</v>
      </c>
      <c r="AN113" s="66">
        <v>140707.5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93805.494861950006</v>
      </c>
      <c r="AV113" s="66">
        <v>187610.98972390001</v>
      </c>
      <c r="AW113" s="66">
        <v>469027.47430975002</v>
      </c>
      <c r="AX113" s="66">
        <v>0</v>
      </c>
      <c r="AY113" s="66">
        <v>0</v>
      </c>
      <c r="AZ113" s="66">
        <v>26720.353081888796</v>
      </c>
      <c r="BA113" s="66">
        <v>0</v>
      </c>
      <c r="BB113" s="66">
        <v>0</v>
      </c>
      <c r="BC113" s="66">
        <v>82668</v>
      </c>
      <c r="BD113" s="66">
        <v>0</v>
      </c>
      <c r="BE113" s="66">
        <v>138526.65</v>
      </c>
      <c r="BF113" s="66">
        <v>2257.9699999999998</v>
      </c>
      <c r="BG113" s="66">
        <v>9000</v>
      </c>
      <c r="BH113" s="66">
        <v>0</v>
      </c>
      <c r="BI113" s="66">
        <v>0</v>
      </c>
      <c r="BJ113" s="66">
        <v>0</v>
      </c>
      <c r="BK113" s="66">
        <v>0</v>
      </c>
      <c r="BL113" s="66">
        <v>93805</v>
      </c>
      <c r="BM113" s="66">
        <v>0</v>
      </c>
      <c r="BN113" s="67">
        <v>0</v>
      </c>
      <c r="BO113" s="67">
        <v>0</v>
      </c>
      <c r="BP113" s="67">
        <v>0</v>
      </c>
      <c r="BQ113" s="67">
        <v>0</v>
      </c>
      <c r="BR113" s="67">
        <v>0</v>
      </c>
      <c r="BS113" s="67">
        <v>0</v>
      </c>
      <c r="BT113" s="67">
        <v>0</v>
      </c>
      <c r="BU113" s="67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187610</v>
      </c>
      <c r="CB113" s="66">
        <v>23000</v>
      </c>
      <c r="CC113" s="66">
        <v>5000</v>
      </c>
      <c r="CD113" s="66">
        <v>100000</v>
      </c>
      <c r="CE113" s="66">
        <v>0</v>
      </c>
      <c r="CF113" s="66">
        <v>0</v>
      </c>
      <c r="CG113" s="66">
        <v>10920</v>
      </c>
      <c r="CH113" s="66">
        <v>61200</v>
      </c>
      <c r="CI113" s="66">
        <v>0</v>
      </c>
      <c r="CJ113" s="66">
        <v>0</v>
      </c>
      <c r="CK113" s="66">
        <v>0</v>
      </c>
      <c r="CL113" s="66">
        <v>20945.071934278749</v>
      </c>
      <c r="CM113" s="66">
        <v>0</v>
      </c>
      <c r="CN113" s="66">
        <v>0</v>
      </c>
      <c r="CO113" s="66">
        <v>0</v>
      </c>
      <c r="CP113" s="66">
        <v>30101.520397908564</v>
      </c>
      <c r="CQ113" s="66">
        <v>63907.83393216988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396595.87119098287</v>
      </c>
      <c r="DB113" s="68">
        <v>5137250.1795999995</v>
      </c>
    </row>
    <row r="114" spans="1:106">
      <c r="A114" s="93">
        <v>338</v>
      </c>
      <c r="B114" s="64" t="s">
        <v>111</v>
      </c>
      <c r="C114" s="65" t="s">
        <v>262</v>
      </c>
      <c r="D114" s="65">
        <v>4</v>
      </c>
      <c r="E114" s="90">
        <v>366.92457665551535</v>
      </c>
      <c r="F114" s="90">
        <v>235</v>
      </c>
      <c r="G114" s="66">
        <v>167314</v>
      </c>
      <c r="H114" s="66">
        <v>93805.494861950006</v>
      </c>
      <c r="I114" s="66">
        <v>39653.699999999997</v>
      </c>
      <c r="J114" s="66">
        <v>93805.494861950006</v>
      </c>
      <c r="K114" s="66">
        <v>0</v>
      </c>
      <c r="L114" s="66">
        <v>75673.188250000007</v>
      </c>
      <c r="M114" s="66">
        <v>53397.391358024695</v>
      </c>
      <c r="N114" s="66">
        <v>0</v>
      </c>
      <c r="O114" s="66">
        <v>0</v>
      </c>
      <c r="P114" s="66">
        <v>0</v>
      </c>
      <c r="Q114" s="66">
        <v>64699.827616666633</v>
      </c>
      <c r="R114" s="66">
        <v>150704.53181516577</v>
      </c>
      <c r="S114" s="66">
        <v>0</v>
      </c>
      <c r="T114" s="66">
        <v>93805.494861950006</v>
      </c>
      <c r="U114" s="66">
        <v>93805.494861950006</v>
      </c>
      <c r="V114" s="66">
        <v>93805.494861950006</v>
      </c>
      <c r="W114" s="66">
        <v>93805.494861950006</v>
      </c>
      <c r="X114" s="66">
        <v>0</v>
      </c>
      <c r="Y114" s="66">
        <v>93805</v>
      </c>
      <c r="Z114" s="66">
        <v>25728</v>
      </c>
      <c r="AA114" s="66">
        <v>93805</v>
      </c>
      <c r="AB114" s="66">
        <v>25728</v>
      </c>
      <c r="AC114" s="66">
        <v>93805</v>
      </c>
      <c r="AD114" s="66">
        <v>25728</v>
      </c>
      <c r="AE114" s="66">
        <v>187610</v>
      </c>
      <c r="AF114" s="66">
        <v>51456</v>
      </c>
      <c r="AG114" s="66">
        <v>187610</v>
      </c>
      <c r="AH114" s="66">
        <v>187610</v>
      </c>
      <c r="AI114" s="66">
        <v>187610</v>
      </c>
      <c r="AJ114" s="66">
        <v>187610</v>
      </c>
      <c r="AK114" s="66">
        <v>187610</v>
      </c>
      <c r="AL114" s="66">
        <v>150088</v>
      </c>
      <c r="AM114" s="66">
        <v>83240.507075000016</v>
      </c>
      <c r="AN114" s="66">
        <v>105942.46355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46902.747430975003</v>
      </c>
      <c r="AV114" s="66">
        <v>93805.494861950006</v>
      </c>
      <c r="AW114" s="66">
        <v>938054.94861950004</v>
      </c>
      <c r="AX114" s="66">
        <v>231552</v>
      </c>
      <c r="AY114" s="66">
        <v>0</v>
      </c>
      <c r="AZ114" s="66">
        <v>187610.98972390001</v>
      </c>
      <c r="BA114" s="66">
        <v>0</v>
      </c>
      <c r="BB114" s="66">
        <v>0</v>
      </c>
      <c r="BC114" s="66">
        <v>95138</v>
      </c>
      <c r="BD114" s="66">
        <v>0</v>
      </c>
      <c r="BE114" s="66">
        <v>140477.73000000001</v>
      </c>
      <c r="BF114" s="66">
        <v>2289.77</v>
      </c>
      <c r="BG114" s="66">
        <v>9125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7">
        <v>0</v>
      </c>
      <c r="BO114" s="67">
        <v>0</v>
      </c>
      <c r="BP114" s="67">
        <v>0</v>
      </c>
      <c r="BQ114" s="67">
        <v>0</v>
      </c>
      <c r="BR114" s="67">
        <v>0</v>
      </c>
      <c r="BS114" s="67">
        <v>0</v>
      </c>
      <c r="BT114" s="67">
        <v>0</v>
      </c>
      <c r="BU114" s="67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187610</v>
      </c>
      <c r="CB114" s="66">
        <v>23000</v>
      </c>
      <c r="CC114" s="66">
        <v>5000</v>
      </c>
      <c r="CD114" s="66">
        <v>100000</v>
      </c>
      <c r="CE114" s="66">
        <v>0</v>
      </c>
      <c r="CF114" s="66">
        <v>0</v>
      </c>
      <c r="CG114" s="66">
        <v>4700</v>
      </c>
      <c r="CH114" s="66">
        <v>181440</v>
      </c>
      <c r="CI114" s="66">
        <v>0</v>
      </c>
      <c r="CJ114" s="66">
        <v>0</v>
      </c>
      <c r="CK114" s="66">
        <v>0</v>
      </c>
      <c r="CL114" s="66">
        <v>21795.377015625483</v>
      </c>
      <c r="CM114" s="66">
        <v>0</v>
      </c>
      <c r="CN114" s="66">
        <v>0</v>
      </c>
      <c r="CO114" s="66">
        <v>0</v>
      </c>
      <c r="CP114" s="66">
        <v>31922.438169029836</v>
      </c>
      <c r="CQ114" s="66">
        <v>74343.566392093227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8">
        <v>5364029.6410496309</v>
      </c>
    </row>
    <row r="115" spans="1:106">
      <c r="A115" s="93">
        <v>463</v>
      </c>
      <c r="B115" s="64" t="s">
        <v>112</v>
      </c>
      <c r="C115" s="65" t="s">
        <v>260</v>
      </c>
      <c r="D115" s="65">
        <v>3</v>
      </c>
      <c r="E115" s="90">
        <v>1782.8206804885463</v>
      </c>
      <c r="F115" s="90">
        <v>607</v>
      </c>
      <c r="G115" s="66">
        <v>167314</v>
      </c>
      <c r="H115" s="66">
        <v>93805.494861950006</v>
      </c>
      <c r="I115" s="66">
        <v>779856.10000000009</v>
      </c>
      <c r="J115" s="66">
        <v>0</v>
      </c>
      <c r="K115" s="66">
        <v>769057.79999999993</v>
      </c>
      <c r="L115" s="66">
        <v>75673.188250000007</v>
      </c>
      <c r="M115" s="66">
        <v>53397.391358024695</v>
      </c>
      <c r="N115" s="66">
        <v>183758.69625000004</v>
      </c>
      <c r="O115" s="66">
        <v>46136.211875000001</v>
      </c>
      <c r="P115" s="66">
        <v>57250.597888888893</v>
      </c>
      <c r="Q115" s="66">
        <v>129399.65523333327</v>
      </c>
      <c r="R115" s="66">
        <v>200939.37575355434</v>
      </c>
      <c r="S115" s="66">
        <v>280270.83722435893</v>
      </c>
      <c r="T115" s="66">
        <v>93805.494861950006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7973425</v>
      </c>
      <c r="AU115" s="66">
        <v>187610.98972390001</v>
      </c>
      <c r="AV115" s="66">
        <v>469027.47430975002</v>
      </c>
      <c r="AW115" s="66">
        <v>1688498.9075151002</v>
      </c>
      <c r="AX115" s="66">
        <v>102912</v>
      </c>
      <c r="AY115" s="66">
        <v>0</v>
      </c>
      <c r="AZ115" s="66">
        <v>469027.47430975002</v>
      </c>
      <c r="BA115" s="66">
        <v>0</v>
      </c>
      <c r="BB115" s="66">
        <v>108318</v>
      </c>
      <c r="BC115" s="66">
        <v>0</v>
      </c>
      <c r="BD115" s="66">
        <v>72828</v>
      </c>
      <c r="BE115" s="66">
        <v>0</v>
      </c>
      <c r="BF115" s="66">
        <v>0</v>
      </c>
      <c r="BG115" s="66">
        <v>44875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7">
        <v>0</v>
      </c>
      <c r="BO115" s="67">
        <v>0</v>
      </c>
      <c r="BP115" s="67">
        <v>0</v>
      </c>
      <c r="BQ115" s="67">
        <v>0</v>
      </c>
      <c r="BR115" s="67">
        <v>85000</v>
      </c>
      <c r="BS115" s="67">
        <v>0</v>
      </c>
      <c r="BT115" s="67">
        <v>0</v>
      </c>
      <c r="BU115" s="67">
        <v>0</v>
      </c>
      <c r="BV115" s="66">
        <v>93805</v>
      </c>
      <c r="BW115" s="66">
        <v>87490.489861949958</v>
      </c>
      <c r="BX115" s="66">
        <v>125846.227</v>
      </c>
      <c r="BY115" s="66">
        <v>99697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99451.195000000007</v>
      </c>
      <c r="CF115" s="66">
        <v>12240</v>
      </c>
      <c r="CG115" s="66">
        <v>12140</v>
      </c>
      <c r="CH115" s="66">
        <v>0</v>
      </c>
      <c r="CI115" s="66">
        <v>0</v>
      </c>
      <c r="CJ115" s="66">
        <v>0</v>
      </c>
      <c r="CK115" s="66">
        <v>0</v>
      </c>
      <c r="CL115" s="66">
        <v>224276.64650247962</v>
      </c>
      <c r="CM115" s="66">
        <v>99451.195000000007</v>
      </c>
      <c r="CN115" s="66">
        <v>0</v>
      </c>
      <c r="CO115" s="66">
        <v>0</v>
      </c>
      <c r="CP115" s="66">
        <v>155105.39920250353</v>
      </c>
      <c r="CQ115" s="66">
        <v>211925.80619123339</v>
      </c>
      <c r="CR115" s="66">
        <v>691769.47622318938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8">
        <v>16045386.124396916</v>
      </c>
    </row>
    <row r="116" spans="1:106">
      <c r="A116" s="93">
        <v>464</v>
      </c>
      <c r="B116" s="64" t="s">
        <v>113</v>
      </c>
      <c r="C116" s="65" t="s">
        <v>260</v>
      </c>
      <c r="D116" s="65">
        <v>7</v>
      </c>
      <c r="E116" s="90">
        <v>637</v>
      </c>
      <c r="F116" s="90">
        <v>504</v>
      </c>
      <c r="G116" s="66">
        <v>167314</v>
      </c>
      <c r="H116" s="66">
        <v>93805.494861950006</v>
      </c>
      <c r="I116" s="66">
        <v>277575.90000000002</v>
      </c>
      <c r="J116" s="66">
        <v>0</v>
      </c>
      <c r="K116" s="66">
        <v>270795</v>
      </c>
      <c r="L116" s="66">
        <v>75673.188250000007</v>
      </c>
      <c r="M116" s="66">
        <v>53397.391358024695</v>
      </c>
      <c r="N116" s="66">
        <v>65336.425333333347</v>
      </c>
      <c r="O116" s="66">
        <v>46136.211875000001</v>
      </c>
      <c r="P116" s="66">
        <v>57250.597888888893</v>
      </c>
      <c r="Q116" s="66">
        <v>64699.827616666633</v>
      </c>
      <c r="R116" s="66">
        <v>200939.37575355434</v>
      </c>
      <c r="S116" s="66">
        <v>200193.45516025639</v>
      </c>
      <c r="T116" s="66">
        <v>93805.494861950006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3215193.58</v>
      </c>
      <c r="AU116" s="66">
        <v>93805.494861950006</v>
      </c>
      <c r="AV116" s="66">
        <v>375221.97944780003</v>
      </c>
      <c r="AW116" s="66">
        <v>1782304.4023770501</v>
      </c>
      <c r="AX116" s="66">
        <v>205824</v>
      </c>
      <c r="AY116" s="66">
        <v>132190.12973684209</v>
      </c>
      <c r="AZ116" s="66">
        <v>17055.544520354546</v>
      </c>
      <c r="BA116" s="66">
        <v>0</v>
      </c>
      <c r="BB116" s="66">
        <v>0</v>
      </c>
      <c r="BC116" s="66">
        <v>0</v>
      </c>
      <c r="BD116" s="66">
        <v>72828</v>
      </c>
      <c r="BE116" s="66">
        <v>255591.42</v>
      </c>
      <c r="BF116" s="66">
        <v>4166.1099999999997</v>
      </c>
      <c r="BG116" s="66">
        <v>16625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7">
        <v>132179</v>
      </c>
      <c r="BO116" s="67">
        <v>30000</v>
      </c>
      <c r="BP116" s="67">
        <v>6000</v>
      </c>
      <c r="BQ116" s="67">
        <v>4500</v>
      </c>
      <c r="BR116" s="67">
        <v>130000</v>
      </c>
      <c r="BS116" s="67">
        <v>0</v>
      </c>
      <c r="BT116" s="67">
        <v>0</v>
      </c>
      <c r="BU116" s="67">
        <v>0</v>
      </c>
      <c r="BV116" s="66">
        <v>93805</v>
      </c>
      <c r="BW116" s="66">
        <v>87490.489861949958</v>
      </c>
      <c r="BX116" s="66">
        <v>251692.454</v>
      </c>
      <c r="BY116" s="66">
        <v>199394</v>
      </c>
      <c r="BZ116" s="66">
        <v>46902.5</v>
      </c>
      <c r="CA116" s="66">
        <v>0</v>
      </c>
      <c r="CB116" s="66">
        <v>0</v>
      </c>
      <c r="CC116" s="66">
        <v>0</v>
      </c>
      <c r="CD116" s="66">
        <v>0</v>
      </c>
      <c r="CE116" s="66">
        <v>99451.195000000007</v>
      </c>
      <c r="CF116" s="66">
        <v>12240</v>
      </c>
      <c r="CG116" s="66">
        <v>20160</v>
      </c>
      <c r="CH116" s="66">
        <v>0</v>
      </c>
      <c r="CI116" s="66">
        <v>0</v>
      </c>
      <c r="CJ116" s="66">
        <v>0</v>
      </c>
      <c r="CK116" s="66">
        <v>0</v>
      </c>
      <c r="CL116" s="66">
        <v>84851.95</v>
      </c>
      <c r="CM116" s="66">
        <v>99451.195000000007</v>
      </c>
      <c r="CN116" s="66">
        <v>0</v>
      </c>
      <c r="CO116" s="66">
        <v>105000</v>
      </c>
      <c r="CP116" s="66">
        <v>55419</v>
      </c>
      <c r="CQ116" s="66">
        <v>115311.29825855432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93805</v>
      </c>
      <c r="CY116" s="66">
        <v>45419</v>
      </c>
      <c r="CZ116" s="66">
        <v>46902.5</v>
      </c>
      <c r="DA116" s="66">
        <v>0</v>
      </c>
      <c r="DB116" s="68">
        <v>9597702.6060241256</v>
      </c>
    </row>
    <row r="117" spans="1:106" ht="17" customHeight="1" thickBot="1">
      <c r="A117" s="94">
        <v>861</v>
      </c>
      <c r="B117" s="69" t="s">
        <v>114</v>
      </c>
      <c r="C117" s="70" t="s">
        <v>265</v>
      </c>
      <c r="D117" s="70">
        <v>5</v>
      </c>
      <c r="E117" s="91">
        <v>81</v>
      </c>
      <c r="F117" s="91">
        <v>0</v>
      </c>
      <c r="G117" s="71">
        <v>167314</v>
      </c>
      <c r="H117" s="71">
        <v>46902.747430975003</v>
      </c>
      <c r="I117" s="71">
        <v>0</v>
      </c>
      <c r="J117" s="71">
        <v>0</v>
      </c>
      <c r="K117" s="71">
        <v>0</v>
      </c>
      <c r="L117" s="71">
        <v>0</v>
      </c>
      <c r="M117" s="71">
        <v>53397.391358024695</v>
      </c>
      <c r="N117" s="71">
        <v>40835.265833333338</v>
      </c>
      <c r="O117" s="71">
        <v>0</v>
      </c>
      <c r="P117" s="71">
        <v>0</v>
      </c>
      <c r="Q117" s="71">
        <v>0</v>
      </c>
      <c r="R117" s="71">
        <v>0</v>
      </c>
      <c r="S117" s="71">
        <v>0</v>
      </c>
      <c r="T117" s="71">
        <v>0</v>
      </c>
      <c r="U117" s="71">
        <v>0</v>
      </c>
      <c r="V117" s="71">
        <v>0</v>
      </c>
      <c r="W117" s="71">
        <v>0</v>
      </c>
      <c r="X117" s="71">
        <v>46902.747430975003</v>
      </c>
      <c r="Y117" s="71">
        <v>0</v>
      </c>
      <c r="Z117" s="71">
        <v>0</v>
      </c>
      <c r="AA117" s="71">
        <v>0</v>
      </c>
      <c r="AB117" s="71">
        <v>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71">
        <v>0</v>
      </c>
      <c r="AK117" s="71">
        <v>0</v>
      </c>
      <c r="AL117" s="71">
        <v>0</v>
      </c>
      <c r="AM117" s="71">
        <v>93805</v>
      </c>
      <c r="AN117" s="71">
        <v>93805</v>
      </c>
      <c r="AO117" s="71">
        <v>93805</v>
      </c>
      <c r="AP117" s="71">
        <v>93805</v>
      </c>
      <c r="AQ117" s="71">
        <v>93805</v>
      </c>
      <c r="AR117" s="71">
        <v>0</v>
      </c>
      <c r="AS117" s="71">
        <v>0</v>
      </c>
      <c r="AT117" s="71">
        <v>0</v>
      </c>
      <c r="AU117" s="71">
        <v>46902.747430975003</v>
      </c>
      <c r="AV117" s="71">
        <v>187610.98972390001</v>
      </c>
      <c r="AW117" s="71">
        <v>375221.97944780003</v>
      </c>
      <c r="AX117" s="71">
        <v>0</v>
      </c>
      <c r="AY117" s="71">
        <v>0</v>
      </c>
      <c r="AZ117" s="71">
        <v>34111.089040709092</v>
      </c>
      <c r="BA117" s="71">
        <v>0</v>
      </c>
      <c r="BB117" s="71">
        <v>0</v>
      </c>
      <c r="BC117" s="71">
        <v>0</v>
      </c>
      <c r="BD117" s="71">
        <v>8092</v>
      </c>
      <c r="BE117" s="71">
        <v>0</v>
      </c>
      <c r="BF117" s="71">
        <v>0</v>
      </c>
      <c r="BG117" s="71">
        <v>1950</v>
      </c>
      <c r="BH117" s="71">
        <v>0</v>
      </c>
      <c r="BI117" s="71">
        <v>0</v>
      </c>
      <c r="BJ117" s="71">
        <v>0</v>
      </c>
      <c r="BK117" s="71">
        <v>0</v>
      </c>
      <c r="BL117" s="71">
        <v>0</v>
      </c>
      <c r="BM117" s="71">
        <v>0</v>
      </c>
      <c r="BN117" s="71">
        <v>0</v>
      </c>
      <c r="BO117" s="71">
        <v>0</v>
      </c>
      <c r="BP117" s="71">
        <v>0</v>
      </c>
      <c r="BQ117" s="71">
        <v>0</v>
      </c>
      <c r="BR117" s="71">
        <v>0</v>
      </c>
      <c r="BS117" s="72">
        <v>0</v>
      </c>
      <c r="BT117" s="72">
        <v>0</v>
      </c>
      <c r="BU117" s="72">
        <v>0</v>
      </c>
      <c r="BV117" s="71">
        <v>0</v>
      </c>
      <c r="BW117" s="71">
        <v>0</v>
      </c>
      <c r="BX117" s="73">
        <v>0</v>
      </c>
      <c r="BY117" s="71">
        <v>0</v>
      </c>
      <c r="BZ117" s="71">
        <v>0</v>
      </c>
      <c r="CA117" s="71">
        <v>0</v>
      </c>
      <c r="CB117" s="71">
        <v>0</v>
      </c>
      <c r="CC117" s="71">
        <v>0</v>
      </c>
      <c r="CD117" s="71">
        <v>0</v>
      </c>
      <c r="CE117" s="71">
        <v>0</v>
      </c>
      <c r="CF117" s="71">
        <v>0</v>
      </c>
      <c r="CG117" s="71">
        <v>0</v>
      </c>
      <c r="CH117" s="71">
        <v>0</v>
      </c>
      <c r="CI117" s="71">
        <v>0</v>
      </c>
      <c r="CJ117" s="71">
        <v>0</v>
      </c>
      <c r="CK117" s="71">
        <v>0</v>
      </c>
      <c r="CL117" s="71">
        <v>0</v>
      </c>
      <c r="CM117" s="71">
        <v>0</v>
      </c>
      <c r="CN117" s="71">
        <v>0</v>
      </c>
      <c r="CO117" s="71">
        <v>0</v>
      </c>
      <c r="CP117" s="71">
        <v>7047</v>
      </c>
      <c r="CQ117" s="71">
        <v>22023.359365450382</v>
      </c>
      <c r="CR117" s="71">
        <v>0</v>
      </c>
      <c r="CS117" s="71">
        <v>1038292</v>
      </c>
      <c r="CT117" s="71">
        <v>0</v>
      </c>
      <c r="CU117" s="71">
        <v>0</v>
      </c>
      <c r="CV117" s="71">
        <v>0</v>
      </c>
      <c r="CW117" s="71">
        <v>0</v>
      </c>
      <c r="CX117" s="71">
        <v>0</v>
      </c>
      <c r="CY117" s="71">
        <v>0</v>
      </c>
      <c r="CZ117" s="71">
        <v>0</v>
      </c>
      <c r="DA117" s="71">
        <v>0</v>
      </c>
      <c r="DB117" s="74">
        <v>2545628.3170621423</v>
      </c>
    </row>
  </sheetData>
  <mergeCells count="1">
    <mergeCell ref="A1:F1"/>
  </mergeCells>
  <conditionalFormatting sqref="X2:AT2">
    <cfRule type="containsText" dxfId="4" priority="1" operator="containsText" text="Positions">
      <formula>NOT(ISERROR(SEARCH("Positions",X2)))</formula>
    </cfRule>
  </conditionalFormatting>
  <pageMargins left="0.75" right="0.75" top="1" bottom="1" header="0.5" footer="0.5"/>
  <pageSetup orientation="portrait"/>
  <rowBreaks count="2" manualBreakCount="2">
    <brk id="57" max="16383" man="1"/>
    <brk id="8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106"/>
  <sheetViews>
    <sheetView showGridLines="0" workbookViewId="0">
      <pane ySplit="1" topLeftCell="A99" activePane="bottomLeft" state="frozen"/>
      <selection activeCell="C41" sqref="C41"/>
      <selection pane="bottomLeft" activeCell="D65" sqref="D65"/>
    </sheetView>
  </sheetViews>
  <sheetFormatPr baseColWidth="10" defaultRowHeight="20" x14ac:dyDescent="0"/>
  <cols>
    <col min="1" max="1" width="61.1640625" style="11" bestFit="1" customWidth="1"/>
    <col min="2" max="2" width="36" style="11" bestFit="1" customWidth="1"/>
    <col min="3" max="16384" width="10.83203125" style="11"/>
  </cols>
  <sheetData>
    <row r="1" spans="1:2" s="8" customFormat="1" ht="27" customHeight="1" thickBot="1">
      <c r="A1" s="6" t="s">
        <v>121</v>
      </c>
      <c r="B1" s="7" t="s">
        <v>124</v>
      </c>
    </row>
    <row r="2" spans="1:2">
      <c r="A2" s="9" t="s">
        <v>0</v>
      </c>
      <c r="B2" s="10" t="s">
        <v>123</v>
      </c>
    </row>
    <row r="3" spans="1:2">
      <c r="A3" s="12" t="s">
        <v>1</v>
      </c>
      <c r="B3" s="13" t="s">
        <v>123</v>
      </c>
    </row>
    <row r="4" spans="1:2">
      <c r="A4" s="12" t="s">
        <v>281</v>
      </c>
      <c r="B4" s="13" t="s">
        <v>123</v>
      </c>
    </row>
    <row r="5" spans="1:2">
      <c r="A5" s="12" t="s">
        <v>2</v>
      </c>
      <c r="B5" s="13" t="s">
        <v>123</v>
      </c>
    </row>
    <row r="6" spans="1:2">
      <c r="A6" s="12" t="s">
        <v>278</v>
      </c>
      <c r="B6" s="13" t="s">
        <v>123</v>
      </c>
    </row>
    <row r="7" spans="1:2">
      <c r="A7" s="12" t="s">
        <v>279</v>
      </c>
      <c r="B7" s="13" t="s">
        <v>123</v>
      </c>
    </row>
    <row r="8" spans="1:2">
      <c r="A8" s="12" t="s">
        <v>192</v>
      </c>
      <c r="B8" s="13" t="s">
        <v>115</v>
      </c>
    </row>
    <row r="9" spans="1:2">
      <c r="A9" s="12" t="s">
        <v>199</v>
      </c>
      <c r="B9" s="13" t="s">
        <v>115</v>
      </c>
    </row>
    <row r="10" spans="1:2">
      <c r="A10" s="12" t="s">
        <v>193</v>
      </c>
      <c r="B10" s="13" t="s">
        <v>115</v>
      </c>
    </row>
    <row r="11" spans="1:2">
      <c r="A11" s="12" t="s">
        <v>200</v>
      </c>
      <c r="B11" s="13" t="s">
        <v>115</v>
      </c>
    </row>
    <row r="12" spans="1:2">
      <c r="A12" s="12" t="s">
        <v>201</v>
      </c>
      <c r="B12" s="13" t="s">
        <v>115</v>
      </c>
    </row>
    <row r="13" spans="1:2">
      <c r="A13" s="12" t="s">
        <v>204</v>
      </c>
      <c r="B13" s="13" t="s">
        <v>115</v>
      </c>
    </row>
    <row r="14" spans="1:2">
      <c r="A14" s="12" t="s">
        <v>207</v>
      </c>
      <c r="B14" s="13" t="s">
        <v>115</v>
      </c>
    </row>
    <row r="15" spans="1:2">
      <c r="A15" s="12" t="s">
        <v>206</v>
      </c>
      <c r="B15" s="13" t="s">
        <v>115</v>
      </c>
    </row>
    <row r="16" spans="1:2">
      <c r="A16" s="12" t="s">
        <v>205</v>
      </c>
      <c r="B16" s="13" t="s">
        <v>115</v>
      </c>
    </row>
    <row r="17" spans="1:2">
      <c r="A17" s="12" t="s">
        <v>203</v>
      </c>
      <c r="B17" s="13" t="s">
        <v>115</v>
      </c>
    </row>
    <row r="18" spans="1:2">
      <c r="A18" s="12" t="s">
        <v>208</v>
      </c>
      <c r="B18" s="13" t="s">
        <v>115</v>
      </c>
    </row>
    <row r="19" spans="1:2">
      <c r="A19" s="12" t="s">
        <v>209</v>
      </c>
      <c r="B19" s="13" t="s">
        <v>115</v>
      </c>
    </row>
    <row r="20" spans="1:2">
      <c r="A20" s="12" t="s">
        <v>210</v>
      </c>
      <c r="B20" s="13" t="s">
        <v>115</v>
      </c>
    </row>
    <row r="21" spans="1:2">
      <c r="A21" s="12" t="s">
        <v>227</v>
      </c>
      <c r="B21" s="13" t="s">
        <v>115</v>
      </c>
    </row>
    <row r="22" spans="1:2">
      <c r="A22" s="12" t="s">
        <v>131</v>
      </c>
      <c r="B22" s="13" t="s">
        <v>115</v>
      </c>
    </row>
    <row r="23" spans="1:2">
      <c r="A23" s="12" t="s">
        <v>228</v>
      </c>
      <c r="B23" s="13" t="s">
        <v>115</v>
      </c>
    </row>
    <row r="24" spans="1:2">
      <c r="A24" s="12" t="s">
        <v>229</v>
      </c>
      <c r="B24" s="13" t="s">
        <v>115</v>
      </c>
    </row>
    <row r="25" spans="1:2">
      <c r="A25" s="12" t="s">
        <v>132</v>
      </c>
      <c r="B25" s="13" t="s">
        <v>115</v>
      </c>
    </row>
    <row r="26" spans="1:2">
      <c r="A26" s="12" t="s">
        <v>133</v>
      </c>
      <c r="B26" s="13" t="s">
        <v>115</v>
      </c>
    </row>
    <row r="27" spans="1:2">
      <c r="A27" s="12" t="s">
        <v>127</v>
      </c>
      <c r="B27" s="13" t="s">
        <v>115</v>
      </c>
    </row>
    <row r="28" spans="1:2">
      <c r="A28" s="12" t="s">
        <v>134</v>
      </c>
      <c r="B28" s="13" t="s">
        <v>115</v>
      </c>
    </row>
    <row r="29" spans="1:2">
      <c r="A29" s="12" t="s">
        <v>128</v>
      </c>
      <c r="B29" s="13" t="s">
        <v>115</v>
      </c>
    </row>
    <row r="30" spans="1:2">
      <c r="A30" s="12" t="s">
        <v>135</v>
      </c>
      <c r="B30" s="13" t="s">
        <v>115</v>
      </c>
    </row>
    <row r="31" spans="1:2">
      <c r="A31" s="12" t="s">
        <v>129</v>
      </c>
      <c r="B31" s="13" t="s">
        <v>115</v>
      </c>
    </row>
    <row r="32" spans="1:2">
      <c r="A32" s="12" t="s">
        <v>136</v>
      </c>
      <c r="B32" s="13" t="s">
        <v>115</v>
      </c>
    </row>
    <row r="33" spans="1:2">
      <c r="A33" s="12" t="s">
        <v>130</v>
      </c>
      <c r="B33" s="13" t="s">
        <v>115</v>
      </c>
    </row>
    <row r="34" spans="1:2">
      <c r="A34" s="12" t="s">
        <v>137</v>
      </c>
      <c r="B34" s="13" t="s">
        <v>115</v>
      </c>
    </row>
    <row r="35" spans="1:2">
      <c r="A35" s="12" t="s">
        <v>138</v>
      </c>
      <c r="B35" s="13" t="s">
        <v>115</v>
      </c>
    </row>
    <row r="36" spans="1:2">
      <c r="A36" s="12" t="s">
        <v>139</v>
      </c>
      <c r="B36" s="13" t="s">
        <v>115</v>
      </c>
    </row>
    <row r="37" spans="1:2">
      <c r="A37" s="12" t="s">
        <v>140</v>
      </c>
      <c r="B37" s="13" t="s">
        <v>115</v>
      </c>
    </row>
    <row r="38" spans="1:2">
      <c r="A38" s="12" t="s">
        <v>141</v>
      </c>
      <c r="B38" s="13" t="s">
        <v>115</v>
      </c>
    </row>
    <row r="39" spans="1:2">
      <c r="A39" s="12" t="s">
        <v>142</v>
      </c>
      <c r="B39" s="13" t="s">
        <v>115</v>
      </c>
    </row>
    <row r="40" spans="1:2">
      <c r="A40" s="12" t="s">
        <v>143</v>
      </c>
      <c r="B40" s="13" t="s">
        <v>115</v>
      </c>
    </row>
    <row r="41" spans="1:2">
      <c r="A41" s="12" t="s">
        <v>144</v>
      </c>
      <c r="B41" s="13" t="s">
        <v>115</v>
      </c>
    </row>
    <row r="42" spans="1:2">
      <c r="A42" s="12" t="s">
        <v>145</v>
      </c>
      <c r="B42" s="13" t="s">
        <v>115</v>
      </c>
    </row>
    <row r="43" spans="1:2">
      <c r="A43" s="12" t="s">
        <v>146</v>
      </c>
      <c r="B43" s="13" t="s">
        <v>115</v>
      </c>
    </row>
    <row r="44" spans="1:2">
      <c r="A44" s="12" t="s">
        <v>147</v>
      </c>
      <c r="B44" s="13" t="s">
        <v>115</v>
      </c>
    </row>
    <row r="45" spans="1:2">
      <c r="A45" s="12" t="s">
        <v>148</v>
      </c>
      <c r="B45" s="13" t="s">
        <v>115</v>
      </c>
    </row>
    <row r="46" spans="1:2">
      <c r="A46" s="12" t="s">
        <v>149</v>
      </c>
      <c r="B46" s="13" t="s">
        <v>115</v>
      </c>
    </row>
    <row r="47" spans="1:2">
      <c r="A47" s="12" t="s">
        <v>150</v>
      </c>
      <c r="B47" s="13" t="s">
        <v>115</v>
      </c>
    </row>
    <row r="48" spans="1:2">
      <c r="A48" s="12" t="s">
        <v>153</v>
      </c>
      <c r="B48" s="13" t="s">
        <v>126</v>
      </c>
    </row>
    <row r="49" spans="1:2">
      <c r="A49" s="12" t="s">
        <v>202</v>
      </c>
      <c r="B49" s="13" t="s">
        <v>126</v>
      </c>
    </row>
    <row r="50" spans="1:2">
      <c r="A50" s="12" t="s">
        <v>230</v>
      </c>
      <c r="B50" s="13" t="s">
        <v>126</v>
      </c>
    </row>
    <row r="51" spans="1:2">
      <c r="A51" s="12" t="s">
        <v>231</v>
      </c>
      <c r="B51" s="13" t="s">
        <v>126</v>
      </c>
    </row>
    <row r="52" spans="1:2">
      <c r="A52" s="12" t="s">
        <v>232</v>
      </c>
      <c r="B52" s="13" t="s">
        <v>126</v>
      </c>
    </row>
    <row r="53" spans="1:2">
      <c r="A53" s="12" t="s">
        <v>154</v>
      </c>
      <c r="B53" s="13" t="s">
        <v>195</v>
      </c>
    </row>
    <row r="54" spans="1:2">
      <c r="A54" s="12" t="s">
        <v>196</v>
      </c>
      <c r="B54" s="13" t="s">
        <v>195</v>
      </c>
    </row>
    <row r="55" spans="1:2">
      <c r="A55" s="12" t="s">
        <v>197</v>
      </c>
      <c r="B55" s="13" t="s">
        <v>195</v>
      </c>
    </row>
    <row r="56" spans="1:2">
      <c r="A56" s="12" t="s">
        <v>269</v>
      </c>
      <c r="B56" s="13" t="s">
        <v>116</v>
      </c>
    </row>
    <row r="57" spans="1:2">
      <c r="A57" s="12" t="s">
        <v>151</v>
      </c>
      <c r="B57" s="13" t="s">
        <v>116</v>
      </c>
    </row>
    <row r="58" spans="1:2">
      <c r="A58" s="12" t="s">
        <v>233</v>
      </c>
      <c r="B58" s="13" t="s">
        <v>117</v>
      </c>
    </row>
    <row r="59" spans="1:2">
      <c r="A59" s="12" t="s">
        <v>233</v>
      </c>
      <c r="B59" s="13" t="s">
        <v>117</v>
      </c>
    </row>
    <row r="60" spans="1:2">
      <c r="A60" s="12" t="s">
        <v>234</v>
      </c>
      <c r="B60" s="13" t="s">
        <v>117</v>
      </c>
    </row>
    <row r="61" spans="1:2">
      <c r="A61" s="12" t="s">
        <v>235</v>
      </c>
      <c r="B61" s="13" t="s">
        <v>115</v>
      </c>
    </row>
    <row r="62" spans="1:2">
      <c r="A62" s="12" t="s">
        <v>236</v>
      </c>
      <c r="B62" s="13" t="s">
        <v>115</v>
      </c>
    </row>
    <row r="63" spans="1:2">
      <c r="A63" s="12" t="s">
        <v>237</v>
      </c>
      <c r="B63" s="13" t="s">
        <v>115</v>
      </c>
    </row>
    <row r="64" spans="1:2">
      <c r="A64" s="12" t="s">
        <v>238</v>
      </c>
      <c r="B64" s="13" t="s">
        <v>115</v>
      </c>
    </row>
    <row r="65" spans="1:2">
      <c r="A65" s="12" t="s">
        <v>239</v>
      </c>
      <c r="B65" s="13" t="s">
        <v>115</v>
      </c>
    </row>
    <row r="66" spans="1:2">
      <c r="A66" s="12" t="s">
        <v>240</v>
      </c>
      <c r="B66" s="13" t="s">
        <v>115</v>
      </c>
    </row>
    <row r="67" spans="1:2">
      <c r="A67" s="12" t="s">
        <v>282</v>
      </c>
      <c r="B67" s="13" t="s">
        <v>115</v>
      </c>
    </row>
    <row r="68" spans="1:2">
      <c r="A68" s="12" t="s">
        <v>283</v>
      </c>
      <c r="B68" s="13" t="s">
        <v>115</v>
      </c>
    </row>
    <row r="69" spans="1:2">
      <c r="A69" s="12" t="s">
        <v>284</v>
      </c>
      <c r="B69" s="13" t="s">
        <v>115</v>
      </c>
    </row>
    <row r="70" spans="1:2">
      <c r="A70" s="12" t="s">
        <v>285</v>
      </c>
      <c r="B70" s="13" t="s">
        <v>115</v>
      </c>
    </row>
    <row r="71" spans="1:2">
      <c r="A71" s="12" t="s">
        <v>241</v>
      </c>
      <c r="B71" s="13" t="s">
        <v>115</v>
      </c>
    </row>
    <row r="72" spans="1:2">
      <c r="A72" s="12" t="s">
        <v>194</v>
      </c>
      <c r="B72" s="13" t="s">
        <v>115</v>
      </c>
    </row>
    <row r="73" spans="1:2">
      <c r="A73" s="12" t="s">
        <v>242</v>
      </c>
      <c r="B73" s="13" t="s">
        <v>115</v>
      </c>
    </row>
    <row r="74" spans="1:2">
      <c r="A74" s="12" t="s">
        <v>242</v>
      </c>
      <c r="B74" s="13" t="s">
        <v>115</v>
      </c>
    </row>
    <row r="75" spans="1:2">
      <c r="A75" s="12" t="s">
        <v>286</v>
      </c>
      <c r="B75" s="13" t="s">
        <v>115</v>
      </c>
    </row>
    <row r="76" spans="1:2">
      <c r="A76" s="12" t="s">
        <v>287</v>
      </c>
      <c r="B76" s="13" t="s">
        <v>115</v>
      </c>
    </row>
    <row r="77" spans="1:2">
      <c r="A77" s="12" t="s">
        <v>243</v>
      </c>
      <c r="B77" s="13" t="s">
        <v>115</v>
      </c>
    </row>
    <row r="78" spans="1:2">
      <c r="A78" s="12" t="s">
        <v>244</v>
      </c>
      <c r="B78" s="13" t="s">
        <v>115</v>
      </c>
    </row>
    <row r="79" spans="1:2">
      <c r="A79" s="12" t="s">
        <v>156</v>
      </c>
      <c r="B79" s="13" t="s">
        <v>115</v>
      </c>
    </row>
    <row r="80" spans="1:2">
      <c r="A80" s="12" t="s">
        <v>245</v>
      </c>
      <c r="B80" s="13" t="s">
        <v>115</v>
      </c>
    </row>
    <row r="81" spans="1:2">
      <c r="A81" s="12" t="s">
        <v>246</v>
      </c>
      <c r="B81" s="13" t="s">
        <v>115</v>
      </c>
    </row>
    <row r="82" spans="1:2">
      <c r="A82" s="12" t="s">
        <v>247</v>
      </c>
      <c r="B82" s="13" t="s">
        <v>115</v>
      </c>
    </row>
    <row r="83" spans="1:2">
      <c r="A83" s="12" t="s">
        <v>248</v>
      </c>
      <c r="B83" s="13" t="s">
        <v>115</v>
      </c>
    </row>
    <row r="84" spans="1:2">
      <c r="A84" s="12" t="s">
        <v>249</v>
      </c>
      <c r="B84" s="13" t="s">
        <v>115</v>
      </c>
    </row>
    <row r="85" spans="1:2">
      <c r="A85" s="12" t="s">
        <v>250</v>
      </c>
      <c r="B85" s="13" t="s">
        <v>115</v>
      </c>
    </row>
    <row r="86" spans="1:2">
      <c r="A86" s="12" t="s">
        <v>157</v>
      </c>
      <c r="B86" s="13" t="s">
        <v>115</v>
      </c>
    </row>
    <row r="87" spans="1:2">
      <c r="A87" s="12" t="s">
        <v>155</v>
      </c>
      <c r="B87" s="13" t="s">
        <v>115</v>
      </c>
    </row>
    <row r="88" spans="1:2">
      <c r="A88" s="12" t="s">
        <v>270</v>
      </c>
      <c r="B88" s="13" t="s">
        <v>115</v>
      </c>
    </row>
    <row r="89" spans="1:2">
      <c r="A89" s="12" t="s">
        <v>271</v>
      </c>
      <c r="B89" s="13" t="s">
        <v>115</v>
      </c>
    </row>
    <row r="90" spans="1:2">
      <c r="A90" s="12" t="s">
        <v>272</v>
      </c>
      <c r="B90" s="13" t="s">
        <v>115</v>
      </c>
    </row>
    <row r="91" spans="1:2">
      <c r="A91" s="12" t="s">
        <v>273</v>
      </c>
      <c r="B91" s="13" t="s">
        <v>115</v>
      </c>
    </row>
    <row r="92" spans="1:2">
      <c r="A92" s="12" t="s">
        <v>251</v>
      </c>
      <c r="B92" s="13" t="s">
        <v>115</v>
      </c>
    </row>
    <row r="93" spans="1:2">
      <c r="A93" s="12" t="s">
        <v>213</v>
      </c>
      <c r="B93" s="13" t="s">
        <v>115</v>
      </c>
    </row>
    <row r="94" spans="1:2">
      <c r="A94" s="12" t="s">
        <v>211</v>
      </c>
      <c r="B94" s="13" t="s">
        <v>115</v>
      </c>
    </row>
    <row r="95" spans="1:2">
      <c r="A95" s="12" t="s">
        <v>277</v>
      </c>
      <c r="B95" s="13" t="s">
        <v>115</v>
      </c>
    </row>
    <row r="96" spans="1:2">
      <c r="A96" s="12" t="s">
        <v>252</v>
      </c>
      <c r="B96" s="13" t="s">
        <v>115</v>
      </c>
    </row>
    <row r="97" spans="1:2" s="16" customFormat="1">
      <c r="A97" s="14" t="s">
        <v>118</v>
      </c>
      <c r="B97" s="15" t="s">
        <v>118</v>
      </c>
    </row>
    <row r="98" spans="1:2" s="16" customFormat="1">
      <c r="A98" s="14" t="s">
        <v>274</v>
      </c>
      <c r="B98" s="15" t="s">
        <v>119</v>
      </c>
    </row>
    <row r="99" spans="1:2" s="16" customFormat="1">
      <c r="A99" s="14" t="s">
        <v>179</v>
      </c>
      <c r="B99" s="15" t="s">
        <v>212</v>
      </c>
    </row>
    <row r="100" spans="1:2" s="16" customFormat="1">
      <c r="A100" s="14" t="s">
        <v>253</v>
      </c>
      <c r="B100" s="15" t="s">
        <v>180</v>
      </c>
    </row>
    <row r="101" spans="1:2" s="16" customFormat="1">
      <c r="A101" s="14" t="s">
        <v>254</v>
      </c>
      <c r="B101" s="13" t="s">
        <v>180</v>
      </c>
    </row>
    <row r="102" spans="1:2" s="16" customFormat="1">
      <c r="A102" s="14" t="s">
        <v>255</v>
      </c>
      <c r="B102" s="15" t="s">
        <v>180</v>
      </c>
    </row>
    <row r="103" spans="1:2" s="16" customFormat="1">
      <c r="A103" s="14" t="s">
        <v>256</v>
      </c>
      <c r="B103" s="15" t="s">
        <v>180</v>
      </c>
    </row>
    <row r="104" spans="1:2" s="16" customFormat="1">
      <c r="A104" s="14" t="s">
        <v>257</v>
      </c>
      <c r="B104" s="15" t="s">
        <v>180</v>
      </c>
    </row>
    <row r="105" spans="1:2">
      <c r="A105" s="14" t="s">
        <v>258</v>
      </c>
      <c r="B105" s="15" t="s">
        <v>180</v>
      </c>
    </row>
    <row r="106" spans="1:2" ht="21" thickBot="1">
      <c r="A106" s="17" t="s">
        <v>275</v>
      </c>
      <c r="B106" s="1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110"/>
  <sheetViews>
    <sheetView showGridLines="0" workbookViewId="0">
      <selection activeCell="D8" sqref="D8"/>
    </sheetView>
  </sheetViews>
  <sheetFormatPr baseColWidth="10" defaultRowHeight="15" x14ac:dyDescent="0"/>
  <cols>
    <col min="1" max="1" width="6.5" style="19" bestFit="1" customWidth="1"/>
    <col min="2" max="2" width="27.1640625" style="1" bestFit="1" customWidth="1"/>
    <col min="3" max="3" width="12" style="1" customWidth="1"/>
    <col min="4" max="4" width="11.33203125" style="1" bestFit="1" customWidth="1"/>
    <col min="5" max="5" width="11.1640625" style="1" customWidth="1"/>
    <col min="6" max="6" width="11.5" style="1" bestFit="1" customWidth="1"/>
    <col min="7" max="8" width="11.33203125" style="1" bestFit="1" customWidth="1"/>
    <col min="9" max="9" width="11.6640625" style="1" bestFit="1" customWidth="1"/>
    <col min="10" max="10" width="11.33203125" style="1" bestFit="1" customWidth="1"/>
    <col min="11" max="11" width="10.83203125" style="1" bestFit="1" customWidth="1"/>
    <col min="12" max="12" width="9.33203125" style="1" bestFit="1" customWidth="1"/>
    <col min="13" max="13" width="11.33203125" style="1" customWidth="1"/>
    <col min="14" max="14" width="10.5" style="1" customWidth="1"/>
    <col min="15" max="15" width="11.33203125" style="1" customWidth="1"/>
    <col min="16" max="16" width="10.5" style="1" customWidth="1"/>
    <col min="17" max="17" width="11.33203125" style="1" customWidth="1"/>
    <col min="18" max="18" width="11" style="1" customWidth="1"/>
    <col min="19" max="19" width="12.33203125" style="1" customWidth="1"/>
    <col min="20" max="20" width="12.5" style="1" customWidth="1"/>
    <col min="21" max="21" width="10.83203125" style="1" customWidth="1"/>
    <col min="22" max="22" width="10.33203125" style="1" customWidth="1"/>
    <col min="23" max="23" width="11.33203125" style="1" customWidth="1"/>
    <col min="24" max="24" width="13.1640625" style="1" customWidth="1"/>
    <col min="25" max="25" width="11.5" style="1" customWidth="1"/>
    <col min="26" max="27" width="11.33203125" style="1" customWidth="1"/>
    <col min="28" max="28" width="12" style="1" customWidth="1"/>
    <col min="29" max="29" width="11.33203125" style="1" customWidth="1"/>
    <col min="30" max="30" width="12" style="1" bestFit="1" customWidth="1"/>
    <col min="31" max="16384" width="10.83203125" style="1"/>
  </cols>
  <sheetData>
    <row r="1" spans="1:30" ht="16" thickBot="1">
      <c r="A1" s="118" t="s">
        <v>226</v>
      </c>
      <c r="B1" s="119"/>
      <c r="C1" s="20" t="s">
        <v>288</v>
      </c>
      <c r="D1" s="20" t="s">
        <v>115</v>
      </c>
      <c r="E1" s="20" t="s">
        <v>115</v>
      </c>
      <c r="F1" s="20" t="s">
        <v>116</v>
      </c>
      <c r="G1" s="20" t="s">
        <v>115</v>
      </c>
      <c r="H1" s="20" t="s">
        <v>115</v>
      </c>
      <c r="I1" s="20" t="s">
        <v>115</v>
      </c>
      <c r="J1" s="20" t="s">
        <v>115</v>
      </c>
      <c r="K1" s="20" t="s">
        <v>115</v>
      </c>
      <c r="L1" s="20" t="s">
        <v>115</v>
      </c>
      <c r="M1" s="20" t="s">
        <v>115</v>
      </c>
      <c r="N1" s="20" t="s">
        <v>126</v>
      </c>
      <c r="O1" s="20" t="s">
        <v>115</v>
      </c>
      <c r="P1" s="20" t="s">
        <v>126</v>
      </c>
      <c r="Q1" s="20" t="s">
        <v>178</v>
      </c>
      <c r="R1" s="20" t="s">
        <v>115</v>
      </c>
      <c r="S1" s="20" t="s">
        <v>115</v>
      </c>
      <c r="T1" s="20" t="s">
        <v>126</v>
      </c>
      <c r="U1" s="20" t="s">
        <v>115</v>
      </c>
      <c r="V1" s="20" t="s">
        <v>116</v>
      </c>
      <c r="W1" s="20" t="s">
        <v>115</v>
      </c>
      <c r="X1" s="20" t="s">
        <v>115</v>
      </c>
      <c r="Y1" s="20" t="s">
        <v>115</v>
      </c>
      <c r="Z1" s="20" t="s">
        <v>115</v>
      </c>
      <c r="AA1" s="20" t="s">
        <v>115</v>
      </c>
      <c r="AB1" s="20" t="s">
        <v>115</v>
      </c>
      <c r="AC1" s="20" t="s">
        <v>178</v>
      </c>
      <c r="AD1" s="21" t="s">
        <v>212</v>
      </c>
    </row>
    <row r="2" spans="1:30" s="3" customFormat="1" ht="76" thickBot="1">
      <c r="A2" s="22" t="s">
        <v>0</v>
      </c>
      <c r="B2" s="23" t="s">
        <v>1</v>
      </c>
      <c r="C2" s="24" t="s">
        <v>214</v>
      </c>
      <c r="D2" s="25" t="s">
        <v>215</v>
      </c>
      <c r="E2" s="26" t="s">
        <v>157</v>
      </c>
      <c r="F2" s="26" t="s">
        <v>216</v>
      </c>
      <c r="G2" s="26" t="s">
        <v>198</v>
      </c>
      <c r="H2" s="26" t="s">
        <v>217</v>
      </c>
      <c r="I2" s="26" t="s">
        <v>160</v>
      </c>
      <c r="J2" s="26" t="s">
        <v>161</v>
      </c>
      <c r="K2" s="26" t="s">
        <v>162</v>
      </c>
      <c r="L2" s="26" t="s">
        <v>163</v>
      </c>
      <c r="M2" s="26" t="s">
        <v>218</v>
      </c>
      <c r="N2" s="26" t="s">
        <v>170</v>
      </c>
      <c r="O2" s="26" t="s">
        <v>158</v>
      </c>
      <c r="P2" s="26" t="s">
        <v>159</v>
      </c>
      <c r="Q2" s="26" t="s">
        <v>171</v>
      </c>
      <c r="R2" s="26" t="s">
        <v>168</v>
      </c>
      <c r="S2" s="26" t="s">
        <v>165</v>
      </c>
      <c r="T2" s="26" t="s">
        <v>219</v>
      </c>
      <c r="U2" s="26" t="s">
        <v>220</v>
      </c>
      <c r="V2" s="26" t="s">
        <v>151</v>
      </c>
      <c r="W2" s="26" t="s">
        <v>164</v>
      </c>
      <c r="X2" s="26" t="s">
        <v>167</v>
      </c>
      <c r="Y2" s="26" t="s">
        <v>221</v>
      </c>
      <c r="Z2" s="26" t="s">
        <v>166</v>
      </c>
      <c r="AA2" s="26" t="s">
        <v>169</v>
      </c>
      <c r="AB2" s="26" t="s">
        <v>152</v>
      </c>
      <c r="AC2" s="26" t="s">
        <v>222</v>
      </c>
      <c r="AD2" s="27" t="s">
        <v>223</v>
      </c>
    </row>
    <row r="3" spans="1:30">
      <c r="A3" s="28">
        <v>202</v>
      </c>
      <c r="B3" s="29" t="s">
        <v>3</v>
      </c>
      <c r="C3" s="30">
        <v>450288</v>
      </c>
      <c r="D3" s="31">
        <v>11114.322169059009</v>
      </c>
      <c r="E3" s="32">
        <v>9440</v>
      </c>
      <c r="F3" s="32">
        <v>0</v>
      </c>
      <c r="G3" s="32">
        <v>0</v>
      </c>
      <c r="H3" s="32">
        <v>181800</v>
      </c>
      <c r="I3" s="32">
        <v>0</v>
      </c>
      <c r="J3" s="32">
        <v>0</v>
      </c>
      <c r="K3" s="32">
        <v>0</v>
      </c>
      <c r="L3" s="32">
        <v>0</v>
      </c>
      <c r="M3" s="32">
        <v>225984</v>
      </c>
      <c r="N3" s="32">
        <v>21949.25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3">
        <v>0</v>
      </c>
    </row>
    <row r="4" spans="1:30">
      <c r="A4" s="34">
        <v>203</v>
      </c>
      <c r="B4" s="35" t="s">
        <v>4</v>
      </c>
      <c r="C4" s="36">
        <v>486540</v>
      </c>
      <c r="D4" s="37">
        <v>14732.5</v>
      </c>
      <c r="E4" s="38">
        <v>5100</v>
      </c>
      <c r="F4" s="38">
        <v>72991.895405304444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93805.494861950006</v>
      </c>
      <c r="O4" s="38">
        <v>0</v>
      </c>
      <c r="P4" s="38">
        <v>93805.494861950006</v>
      </c>
      <c r="Q4" s="38">
        <v>0</v>
      </c>
      <c r="R4" s="38">
        <v>0</v>
      </c>
      <c r="S4" s="38">
        <v>0</v>
      </c>
      <c r="T4" s="38">
        <v>46902.747430975003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9">
        <v>159201.86743982055</v>
      </c>
    </row>
    <row r="5" spans="1:30">
      <c r="A5" s="34">
        <v>450</v>
      </c>
      <c r="B5" s="35" t="s">
        <v>5</v>
      </c>
      <c r="C5" s="36">
        <v>1013148</v>
      </c>
      <c r="D5" s="37">
        <v>63581.01211111086</v>
      </c>
      <c r="E5" s="38">
        <v>21240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57250.597888889002</v>
      </c>
      <c r="P5" s="38">
        <v>0</v>
      </c>
      <c r="Q5" s="38">
        <v>0</v>
      </c>
      <c r="R5" s="38">
        <v>12240</v>
      </c>
      <c r="S5" s="38">
        <v>99451.195000000007</v>
      </c>
      <c r="T5" s="38">
        <v>0</v>
      </c>
      <c r="U5" s="38">
        <v>0</v>
      </c>
      <c r="V5" s="38">
        <v>97104</v>
      </c>
      <c r="W5" s="38">
        <v>562830</v>
      </c>
      <c r="X5" s="38">
        <v>0</v>
      </c>
      <c r="Y5" s="38">
        <v>99451.195000000007</v>
      </c>
      <c r="Z5" s="38">
        <v>0</v>
      </c>
      <c r="AA5" s="38">
        <v>0</v>
      </c>
      <c r="AB5" s="38">
        <v>0</v>
      </c>
      <c r="AC5" s="38">
        <v>0</v>
      </c>
      <c r="AD5" s="39">
        <v>0</v>
      </c>
    </row>
    <row r="6" spans="1:30">
      <c r="A6" s="34">
        <v>452</v>
      </c>
      <c r="B6" s="35" t="s">
        <v>6</v>
      </c>
      <c r="C6" s="36">
        <v>1797336</v>
      </c>
      <c r="D6" s="37">
        <v>119826.5961179797</v>
      </c>
      <c r="E6" s="38">
        <v>37680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114501.19577777779</v>
      </c>
      <c r="P6" s="38">
        <v>93805.494861950006</v>
      </c>
      <c r="Q6" s="38">
        <v>0</v>
      </c>
      <c r="R6" s="38">
        <v>12240</v>
      </c>
      <c r="S6" s="38">
        <v>99451.195000000007</v>
      </c>
      <c r="T6" s="38">
        <v>0</v>
      </c>
      <c r="U6" s="38">
        <v>0</v>
      </c>
      <c r="V6" s="38">
        <v>80920</v>
      </c>
      <c r="W6" s="38">
        <v>844245</v>
      </c>
      <c r="X6" s="38">
        <v>0</v>
      </c>
      <c r="Y6" s="38">
        <v>99451.195000000007</v>
      </c>
      <c r="Z6" s="38">
        <v>225543.22700000001</v>
      </c>
      <c r="AA6" s="38">
        <v>0</v>
      </c>
      <c r="AB6" s="38">
        <v>0</v>
      </c>
      <c r="AC6" s="38">
        <v>0</v>
      </c>
      <c r="AD6" s="39">
        <v>69672.096242292551</v>
      </c>
    </row>
    <row r="7" spans="1:30">
      <c r="A7" s="34">
        <v>204</v>
      </c>
      <c r="B7" s="35" t="s">
        <v>8</v>
      </c>
      <c r="C7" s="36">
        <v>370152</v>
      </c>
      <c r="D7" s="37">
        <v>21602.312996249224</v>
      </c>
      <c r="E7" s="38">
        <v>3880</v>
      </c>
      <c r="F7" s="38">
        <v>16350.454986925699</v>
      </c>
      <c r="G7" s="38">
        <v>140708.24229292502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187610.98972390001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9">
        <v>0</v>
      </c>
    </row>
    <row r="8" spans="1:30">
      <c r="A8" s="34">
        <v>205</v>
      </c>
      <c r="B8" s="35" t="s">
        <v>9</v>
      </c>
      <c r="C8" s="36">
        <v>620100</v>
      </c>
      <c r="D8" s="37">
        <v>26651.16217109967</v>
      </c>
      <c r="E8" s="38">
        <v>6500</v>
      </c>
      <c r="F8" s="38">
        <v>160709.911841614</v>
      </c>
      <c r="G8" s="38">
        <v>234513.73715487501</v>
      </c>
      <c r="H8" s="38">
        <v>97920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93805.494861950006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9">
        <v>0</v>
      </c>
    </row>
    <row r="9" spans="1:30">
      <c r="A9" s="34">
        <v>206</v>
      </c>
      <c r="B9" s="35" t="s">
        <v>10</v>
      </c>
      <c r="C9" s="36">
        <v>477000</v>
      </c>
      <c r="D9" s="37">
        <v>18007.787871215907</v>
      </c>
      <c r="E9" s="38">
        <v>5000</v>
      </c>
      <c r="F9" s="38">
        <v>0</v>
      </c>
      <c r="G9" s="38">
        <v>140708.24229292502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93805</v>
      </c>
      <c r="N9" s="38">
        <v>46902.747430975003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9">
        <v>172576.22240488406</v>
      </c>
    </row>
    <row r="10" spans="1:30">
      <c r="A10" s="34">
        <v>402</v>
      </c>
      <c r="B10" s="35" t="s">
        <v>11</v>
      </c>
      <c r="C10" s="36">
        <v>240408</v>
      </c>
      <c r="D10" s="37">
        <v>56128.902868254954</v>
      </c>
      <c r="E10" s="38">
        <v>2520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57250.597888888893</v>
      </c>
      <c r="P10" s="38">
        <v>0</v>
      </c>
      <c r="Q10" s="38">
        <v>0</v>
      </c>
      <c r="R10" s="38">
        <v>12240</v>
      </c>
      <c r="S10" s="38">
        <v>99451.195000000007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9">
        <v>12817.30424285616</v>
      </c>
    </row>
    <row r="11" spans="1:30">
      <c r="A11" s="34">
        <v>212</v>
      </c>
      <c r="B11" s="35" t="s">
        <v>12</v>
      </c>
      <c r="C11" s="36">
        <v>62964</v>
      </c>
      <c r="D11" s="37">
        <v>16061.5</v>
      </c>
      <c r="E11" s="38">
        <v>0</v>
      </c>
      <c r="F11" s="38">
        <v>0</v>
      </c>
      <c r="G11" s="38">
        <v>46902.5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9">
        <v>0</v>
      </c>
    </row>
    <row r="12" spans="1:30">
      <c r="A12" s="34">
        <v>213</v>
      </c>
      <c r="B12" s="35" t="s">
        <v>13</v>
      </c>
      <c r="C12" s="36">
        <v>736488</v>
      </c>
      <c r="D12" s="37">
        <v>33502.995941875102</v>
      </c>
      <c r="E12" s="38">
        <v>7720</v>
      </c>
      <c r="F12" s="38">
        <v>31233.766903249911</v>
      </c>
      <c r="G12" s="38">
        <v>234513.73715487501</v>
      </c>
      <c r="H12" s="38">
        <v>0</v>
      </c>
      <c r="I12" s="38">
        <v>187610</v>
      </c>
      <c r="J12" s="38">
        <v>100000</v>
      </c>
      <c r="K12" s="38">
        <v>0</v>
      </c>
      <c r="L12" s="38">
        <v>1200</v>
      </c>
      <c r="M12" s="38">
        <v>0</v>
      </c>
      <c r="N12" s="38">
        <v>0</v>
      </c>
      <c r="O12" s="38">
        <v>0</v>
      </c>
      <c r="P12" s="38">
        <v>0</v>
      </c>
      <c r="Q12" s="38">
        <v>140707.5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9">
        <v>0</v>
      </c>
    </row>
    <row r="13" spans="1:30">
      <c r="A13" s="34">
        <v>219</v>
      </c>
      <c r="B13" s="35" t="s">
        <v>172</v>
      </c>
      <c r="C13" s="36">
        <v>177444</v>
      </c>
      <c r="D13" s="37">
        <v>6930.5</v>
      </c>
      <c r="E13" s="38">
        <v>1860</v>
      </c>
      <c r="F13" s="38">
        <v>53329.770638774746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9">
        <v>115323.72936122525</v>
      </c>
    </row>
    <row r="14" spans="1:30">
      <c r="A14" s="34">
        <v>347</v>
      </c>
      <c r="B14" s="35" t="s">
        <v>15</v>
      </c>
      <c r="C14" s="36">
        <v>320544</v>
      </c>
      <c r="D14" s="37">
        <v>18573.999999999989</v>
      </c>
      <c r="E14" s="38">
        <v>3360</v>
      </c>
      <c r="F14" s="38">
        <v>0</v>
      </c>
      <c r="G14" s="38">
        <v>0</v>
      </c>
      <c r="H14" s="38">
        <v>0</v>
      </c>
      <c r="I14" s="38">
        <v>187610</v>
      </c>
      <c r="J14" s="38">
        <v>100000</v>
      </c>
      <c r="K14" s="38">
        <v>11000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9">
        <v>0</v>
      </c>
    </row>
    <row r="15" spans="1:30">
      <c r="A15" s="34">
        <v>404</v>
      </c>
      <c r="B15" s="35" t="s">
        <v>16</v>
      </c>
      <c r="C15" s="36">
        <v>475092</v>
      </c>
      <c r="D15" s="37">
        <v>15139.595360733876</v>
      </c>
      <c r="E15" s="38">
        <v>9960</v>
      </c>
      <c r="F15" s="38">
        <v>4128.4770265222305</v>
      </c>
      <c r="G15" s="38">
        <v>0</v>
      </c>
      <c r="H15" s="38">
        <v>119880</v>
      </c>
      <c r="I15" s="40">
        <v>0</v>
      </c>
      <c r="J15" s="38">
        <v>100000</v>
      </c>
      <c r="K15" s="38">
        <v>0</v>
      </c>
      <c r="L15" s="38">
        <v>0</v>
      </c>
      <c r="M15" s="38">
        <v>225984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9">
        <v>0</v>
      </c>
    </row>
    <row r="16" spans="1:30">
      <c r="A16" s="34">
        <v>296</v>
      </c>
      <c r="B16" s="35" t="s">
        <v>17</v>
      </c>
      <c r="C16" s="36">
        <v>475092</v>
      </c>
      <c r="D16" s="37">
        <v>19722.286100392092</v>
      </c>
      <c r="E16" s="38">
        <v>4980</v>
      </c>
      <c r="F16" s="38">
        <v>120387.91557713858</v>
      </c>
      <c r="G16" s="38">
        <v>99551</v>
      </c>
      <c r="H16" s="38">
        <v>42840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187610.98972390001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9">
        <v>0</v>
      </c>
    </row>
    <row r="17" spans="1:30">
      <c r="A17" s="34">
        <v>220</v>
      </c>
      <c r="B17" s="35" t="s">
        <v>18</v>
      </c>
      <c r="C17" s="36">
        <v>276660</v>
      </c>
      <c r="D17" s="37">
        <v>12096.06637866964</v>
      </c>
      <c r="E17" s="38">
        <v>2900</v>
      </c>
      <c r="F17" s="38">
        <v>77390.124766529698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65656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9">
        <v>118617.80885480065</v>
      </c>
    </row>
    <row r="18" spans="1:30">
      <c r="A18" s="34">
        <v>221</v>
      </c>
      <c r="B18" s="35" t="s">
        <v>19</v>
      </c>
      <c r="C18" s="36">
        <v>459828</v>
      </c>
      <c r="D18" s="37">
        <v>13724.794534144476</v>
      </c>
      <c r="E18" s="38">
        <v>4820</v>
      </c>
      <c r="F18" s="38">
        <v>39980.124766529698</v>
      </c>
      <c r="G18" s="38">
        <v>0</v>
      </c>
      <c r="H18" s="38">
        <v>166500</v>
      </c>
      <c r="I18" s="38">
        <v>0</v>
      </c>
      <c r="J18" s="38">
        <v>0</v>
      </c>
      <c r="K18" s="38">
        <v>0</v>
      </c>
      <c r="L18" s="38">
        <v>0</v>
      </c>
      <c r="M18" s="38">
        <v>93805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9">
        <v>140998.08069932583</v>
      </c>
    </row>
    <row r="19" spans="1:30">
      <c r="A19" s="34">
        <v>247</v>
      </c>
      <c r="B19" s="35" t="s">
        <v>20</v>
      </c>
      <c r="C19" s="36">
        <v>423576</v>
      </c>
      <c r="D19" s="37">
        <v>12438.960364694407</v>
      </c>
      <c r="E19" s="38">
        <v>4440</v>
      </c>
      <c r="F19" s="38">
        <v>0</v>
      </c>
      <c r="G19" s="38">
        <v>0</v>
      </c>
      <c r="H19" s="38">
        <v>192440</v>
      </c>
      <c r="I19" s="38">
        <v>0</v>
      </c>
      <c r="J19" s="38">
        <v>0</v>
      </c>
      <c r="K19" s="38">
        <v>0</v>
      </c>
      <c r="L19" s="38">
        <v>0</v>
      </c>
      <c r="M19" s="38">
        <v>93805</v>
      </c>
      <c r="N19" s="38">
        <v>46902.747430975003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9">
        <v>73549.292204330559</v>
      </c>
    </row>
    <row r="20" spans="1:30">
      <c r="A20" s="34">
        <v>360</v>
      </c>
      <c r="B20" s="35" t="s">
        <v>21</v>
      </c>
      <c r="C20" s="36">
        <v>83952</v>
      </c>
      <c r="D20" s="37">
        <v>16477.712357183998</v>
      </c>
      <c r="E20" s="38">
        <v>0</v>
      </c>
      <c r="F20" s="38">
        <v>0</v>
      </c>
      <c r="G20" s="38">
        <v>0</v>
      </c>
      <c r="H20" s="38">
        <v>61200</v>
      </c>
      <c r="I20" s="38">
        <v>0</v>
      </c>
      <c r="J20" s="38">
        <v>0</v>
      </c>
      <c r="K20" s="38">
        <v>6274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9">
        <v>0</v>
      </c>
    </row>
    <row r="21" spans="1:30">
      <c r="A21" s="34">
        <v>454</v>
      </c>
      <c r="B21" s="35" t="s">
        <v>22</v>
      </c>
      <c r="C21" s="36">
        <v>1217304</v>
      </c>
      <c r="D21" s="37">
        <v>80652.512111110977</v>
      </c>
      <c r="E21" s="38">
        <v>25520</v>
      </c>
      <c r="F21" s="38">
        <v>0</v>
      </c>
      <c r="G21" s="38">
        <v>0</v>
      </c>
      <c r="H21" s="38">
        <v>46080</v>
      </c>
      <c r="I21" s="38">
        <v>187610</v>
      </c>
      <c r="J21" s="38">
        <v>100000</v>
      </c>
      <c r="K21" s="38">
        <v>0</v>
      </c>
      <c r="L21" s="38">
        <v>0</v>
      </c>
      <c r="M21" s="38">
        <v>93805</v>
      </c>
      <c r="N21" s="38">
        <v>0</v>
      </c>
      <c r="O21" s="38">
        <v>57250.597888888893</v>
      </c>
      <c r="P21" s="38">
        <v>0</v>
      </c>
      <c r="Q21" s="38">
        <v>0</v>
      </c>
      <c r="R21" s="38">
        <v>12240</v>
      </c>
      <c r="S21" s="38">
        <v>99451.195000000007</v>
      </c>
      <c r="T21" s="38">
        <v>0</v>
      </c>
      <c r="U21" s="38">
        <v>0</v>
      </c>
      <c r="V21" s="38">
        <v>48552</v>
      </c>
      <c r="W21" s="38">
        <v>234512.5</v>
      </c>
      <c r="X21" s="38">
        <v>132179</v>
      </c>
      <c r="Y21" s="38">
        <v>99451.195000000007</v>
      </c>
      <c r="Z21" s="38">
        <v>0</v>
      </c>
      <c r="AA21" s="38">
        <v>0</v>
      </c>
      <c r="AB21" s="38">
        <v>0</v>
      </c>
      <c r="AC21" s="38">
        <v>0</v>
      </c>
      <c r="AD21" s="39">
        <v>0</v>
      </c>
    </row>
    <row r="22" spans="1:30">
      <c r="A22" s="34">
        <v>224</v>
      </c>
      <c r="B22" s="35" t="s">
        <v>24</v>
      </c>
      <c r="C22" s="36">
        <v>307188</v>
      </c>
      <c r="D22" s="37">
        <v>13519.874929684856</v>
      </c>
      <c r="E22" s="38">
        <v>3220</v>
      </c>
      <c r="F22" s="38">
        <v>55934.9577885693</v>
      </c>
      <c r="G22" s="38">
        <v>140708.24229292502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46902.747430975003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46902.5</v>
      </c>
      <c r="AD22" s="39">
        <v>0</v>
      </c>
    </row>
    <row r="23" spans="1:30">
      <c r="A23" s="34">
        <v>442</v>
      </c>
      <c r="B23" s="35" t="s">
        <v>25</v>
      </c>
      <c r="C23" s="36">
        <v>1732464</v>
      </c>
      <c r="D23" s="37">
        <v>145563.98011111107</v>
      </c>
      <c r="E23" s="38">
        <v>18160</v>
      </c>
      <c r="F23" s="38">
        <v>0</v>
      </c>
      <c r="G23" s="38">
        <v>0</v>
      </c>
      <c r="H23" s="38">
        <v>150120</v>
      </c>
      <c r="I23" s="38">
        <v>187610</v>
      </c>
      <c r="J23" s="38">
        <v>100000</v>
      </c>
      <c r="K23" s="38">
        <v>23000</v>
      </c>
      <c r="L23" s="38">
        <v>5000</v>
      </c>
      <c r="M23" s="38">
        <v>0</v>
      </c>
      <c r="N23" s="38">
        <v>0</v>
      </c>
      <c r="O23" s="38">
        <v>57250.597888888893</v>
      </c>
      <c r="P23" s="38">
        <v>0</v>
      </c>
      <c r="Q23" s="38">
        <v>202123</v>
      </c>
      <c r="R23" s="38">
        <v>12240</v>
      </c>
      <c r="S23" s="38">
        <v>99451.195000000007</v>
      </c>
      <c r="T23" s="38">
        <v>0</v>
      </c>
      <c r="U23" s="38">
        <v>0</v>
      </c>
      <c r="V23" s="38">
        <v>52598</v>
      </c>
      <c r="W23" s="38">
        <v>0</v>
      </c>
      <c r="X23" s="38">
        <v>0</v>
      </c>
      <c r="Y23" s="38">
        <v>0</v>
      </c>
      <c r="Z23" s="38">
        <v>225543.22700000001</v>
      </c>
      <c r="AA23" s="38">
        <v>453804</v>
      </c>
      <c r="AB23" s="38">
        <v>0</v>
      </c>
      <c r="AC23" s="38">
        <v>0</v>
      </c>
      <c r="AD23" s="39">
        <v>0</v>
      </c>
    </row>
    <row r="24" spans="1:30">
      <c r="A24" s="34">
        <v>455</v>
      </c>
      <c r="B24" s="35" t="s">
        <v>26</v>
      </c>
      <c r="C24" s="36">
        <v>608652</v>
      </c>
      <c r="D24" s="37">
        <v>43610.158429286515</v>
      </c>
      <c r="E24" s="38">
        <v>12760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57250.597888888893</v>
      </c>
      <c r="P24" s="38">
        <v>0</v>
      </c>
      <c r="Q24" s="38">
        <v>0</v>
      </c>
      <c r="R24" s="38">
        <v>12240</v>
      </c>
      <c r="S24" s="38">
        <v>99451.195000000007</v>
      </c>
      <c r="T24" s="38">
        <v>0</v>
      </c>
      <c r="U24" s="38">
        <v>0</v>
      </c>
      <c r="V24" s="38">
        <v>2474</v>
      </c>
      <c r="W24" s="38">
        <v>281415</v>
      </c>
      <c r="X24" s="38">
        <v>0</v>
      </c>
      <c r="Y24" s="38">
        <v>99451.195000000007</v>
      </c>
      <c r="Z24" s="38">
        <v>0</v>
      </c>
      <c r="AA24" s="38">
        <v>0</v>
      </c>
      <c r="AB24" s="38">
        <v>0</v>
      </c>
      <c r="AC24" s="38">
        <v>0</v>
      </c>
      <c r="AD24" s="39">
        <v>0</v>
      </c>
    </row>
    <row r="25" spans="1:30">
      <c r="A25" s="34">
        <v>405</v>
      </c>
      <c r="B25" s="35" t="s">
        <v>27</v>
      </c>
      <c r="C25" s="36">
        <v>194616</v>
      </c>
      <c r="D25" s="37">
        <v>83748.420344516941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100000</v>
      </c>
      <c r="K25" s="38">
        <v>10868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9">
        <v>0</v>
      </c>
    </row>
    <row r="26" spans="1:30">
      <c r="A26" s="34">
        <v>349</v>
      </c>
      <c r="B26" s="35" t="s">
        <v>120</v>
      </c>
      <c r="C26" s="36">
        <v>450288</v>
      </c>
      <c r="D26" s="37">
        <v>21281.234179300322</v>
      </c>
      <c r="E26" s="38">
        <v>4720</v>
      </c>
      <c r="F26" s="38">
        <v>0</v>
      </c>
      <c r="G26" s="38">
        <v>61484</v>
      </c>
      <c r="H26" s="38">
        <v>315900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46902.747430975003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9">
        <v>0</v>
      </c>
    </row>
    <row r="27" spans="1:30">
      <c r="A27" s="34">
        <v>231</v>
      </c>
      <c r="B27" s="35" t="s">
        <v>28</v>
      </c>
      <c r="C27" s="36">
        <v>385416</v>
      </c>
      <c r="D27" s="37">
        <v>10914.5</v>
      </c>
      <c r="E27" s="38">
        <v>8080</v>
      </c>
      <c r="F27" s="38">
        <v>48637.144938363803</v>
      </c>
      <c r="G27" s="38">
        <v>0</v>
      </c>
      <c r="H27" s="38">
        <v>91800</v>
      </c>
      <c r="I27" s="38">
        <v>0</v>
      </c>
      <c r="J27" s="38">
        <v>0</v>
      </c>
      <c r="K27" s="38">
        <v>0</v>
      </c>
      <c r="L27" s="38">
        <v>0</v>
      </c>
      <c r="M27" s="38">
        <v>225984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9">
        <v>0</v>
      </c>
    </row>
    <row r="28" spans="1:30">
      <c r="A28" s="34">
        <v>467</v>
      </c>
      <c r="B28" s="35" t="s">
        <v>29</v>
      </c>
      <c r="C28" s="36">
        <v>961632</v>
      </c>
      <c r="D28" s="37">
        <v>72922.383000000031</v>
      </c>
      <c r="E28" s="38">
        <v>20160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12240</v>
      </c>
      <c r="S28" s="38">
        <v>99451.195000000007</v>
      </c>
      <c r="T28" s="38">
        <v>0</v>
      </c>
      <c r="U28" s="38">
        <v>0</v>
      </c>
      <c r="V28" s="38">
        <v>56644</v>
      </c>
      <c r="W28" s="38">
        <v>375220</v>
      </c>
      <c r="X28" s="38">
        <v>0</v>
      </c>
      <c r="Y28" s="38">
        <v>99451.195000000007</v>
      </c>
      <c r="Z28" s="38">
        <v>225543.22700000001</v>
      </c>
      <c r="AA28" s="38">
        <v>0</v>
      </c>
      <c r="AB28" s="38">
        <v>0</v>
      </c>
      <c r="AC28" s="38">
        <v>0</v>
      </c>
      <c r="AD28" s="39">
        <v>0</v>
      </c>
    </row>
    <row r="29" spans="1:30">
      <c r="A29" s="34">
        <v>457</v>
      </c>
      <c r="B29" s="35" t="s">
        <v>30</v>
      </c>
      <c r="C29" s="36">
        <v>1379484</v>
      </c>
      <c r="D29" s="37">
        <v>112683.75</v>
      </c>
      <c r="E29" s="38">
        <v>14460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57250.597888888893</v>
      </c>
      <c r="P29" s="38">
        <v>46902.747430975003</v>
      </c>
      <c r="Q29" s="38">
        <v>0</v>
      </c>
      <c r="R29" s="38">
        <v>12240</v>
      </c>
      <c r="S29" s="38">
        <v>99451.195000000007</v>
      </c>
      <c r="T29" s="38">
        <v>0</v>
      </c>
      <c r="U29" s="38">
        <v>0</v>
      </c>
      <c r="V29" s="38">
        <v>60690</v>
      </c>
      <c r="W29" s="38">
        <v>656635</v>
      </c>
      <c r="X29" s="38">
        <v>0</v>
      </c>
      <c r="Y29" s="38">
        <v>99451.195000000007</v>
      </c>
      <c r="Z29" s="38">
        <v>0</v>
      </c>
      <c r="AA29" s="38">
        <v>0</v>
      </c>
      <c r="AB29" s="38">
        <v>93805.494861950006</v>
      </c>
      <c r="AC29" s="38">
        <v>0</v>
      </c>
      <c r="AD29" s="39">
        <v>25021.019818186061</v>
      </c>
    </row>
    <row r="30" spans="1:30">
      <c r="A30" s="34">
        <v>232</v>
      </c>
      <c r="B30" s="35" t="s">
        <v>31</v>
      </c>
      <c r="C30" s="36">
        <v>53424</v>
      </c>
      <c r="D30" s="37">
        <v>19804.725502116751</v>
      </c>
      <c r="E30" s="38">
        <v>0</v>
      </c>
      <c r="F30" s="38">
        <v>0</v>
      </c>
      <c r="G30" s="38">
        <v>33619.25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9">
        <v>0</v>
      </c>
    </row>
    <row r="31" spans="1:30">
      <c r="A31" s="34">
        <v>407</v>
      </c>
      <c r="B31" s="35" t="s">
        <v>32</v>
      </c>
      <c r="C31" s="36">
        <v>251856</v>
      </c>
      <c r="D31" s="37">
        <v>10605.999999999991</v>
      </c>
      <c r="E31" s="38">
        <v>2640</v>
      </c>
      <c r="F31" s="38">
        <v>0</v>
      </c>
      <c r="G31" s="38">
        <v>0</v>
      </c>
      <c r="H31" s="38">
        <v>0</v>
      </c>
      <c r="I31" s="38">
        <v>93805</v>
      </c>
      <c r="J31" s="38">
        <v>28000</v>
      </c>
      <c r="K31" s="38">
        <v>23000</v>
      </c>
      <c r="L31" s="38">
        <v>0</v>
      </c>
      <c r="M31" s="38">
        <v>93805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9">
        <v>0</v>
      </c>
    </row>
    <row r="32" spans="1:30">
      <c r="A32" s="34">
        <v>471</v>
      </c>
      <c r="B32" s="35" t="s">
        <v>33</v>
      </c>
      <c r="C32" s="36">
        <v>311004</v>
      </c>
      <c r="D32" s="37">
        <v>60475.5</v>
      </c>
      <c r="E32" s="38">
        <v>3260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57250.597888888893</v>
      </c>
      <c r="P32" s="38">
        <v>0</v>
      </c>
      <c r="Q32" s="38">
        <v>0</v>
      </c>
      <c r="R32" s="38">
        <v>12240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f>176655+1123</f>
        <v>177778</v>
      </c>
      <c r="AB32" s="38">
        <v>0</v>
      </c>
      <c r="AC32" s="38">
        <v>0</v>
      </c>
      <c r="AD32" s="39">
        <v>0</v>
      </c>
    </row>
    <row r="33" spans="1:30">
      <c r="A33" s="34">
        <v>425</v>
      </c>
      <c r="B33" s="35" t="s">
        <v>184</v>
      </c>
      <c r="C33" s="36">
        <v>255672</v>
      </c>
      <c r="D33" s="37">
        <v>16987.5</v>
      </c>
      <c r="E33" s="38">
        <v>5360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40068.148791888896</v>
      </c>
      <c r="P33" s="38">
        <v>0</v>
      </c>
      <c r="Q33" s="38">
        <v>0</v>
      </c>
      <c r="R33" s="38">
        <v>0</v>
      </c>
      <c r="S33" s="38">
        <v>99451.195000000007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93805.494861950006</v>
      </c>
      <c r="AC33" s="38">
        <v>0</v>
      </c>
      <c r="AD33" s="39">
        <v>0</v>
      </c>
    </row>
    <row r="34" spans="1:30">
      <c r="A34" s="34">
        <v>238</v>
      </c>
      <c r="B34" s="35" t="s">
        <v>34</v>
      </c>
      <c r="C34" s="36">
        <v>501804</v>
      </c>
      <c r="D34" s="37">
        <v>12968.354782050954</v>
      </c>
      <c r="E34" s="38">
        <v>10520</v>
      </c>
      <c r="F34" s="38">
        <v>0</v>
      </c>
      <c r="G34" s="38">
        <v>0</v>
      </c>
      <c r="H34" s="38">
        <v>244667.89951562881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46902.747430975003</v>
      </c>
      <c r="Q34" s="38">
        <v>0</v>
      </c>
      <c r="R34" s="38">
        <v>0</v>
      </c>
      <c r="S34" s="38">
        <v>0</v>
      </c>
      <c r="T34" s="38">
        <v>46902.747430975003</v>
      </c>
      <c r="U34" s="38">
        <v>32828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9">
        <v>0</v>
      </c>
    </row>
    <row r="35" spans="1:30">
      <c r="A35" s="34">
        <v>239</v>
      </c>
      <c r="B35" s="35" t="s">
        <v>35</v>
      </c>
      <c r="C35" s="36">
        <v>215604</v>
      </c>
      <c r="D35" s="37">
        <v>9845.4947607092763</v>
      </c>
      <c r="E35" s="38">
        <v>2260</v>
      </c>
      <c r="F35" s="38">
        <v>29963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93805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46902.747430975003</v>
      </c>
      <c r="U35" s="38">
        <v>32828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9">
        <v>0</v>
      </c>
    </row>
    <row r="36" spans="1:30">
      <c r="A36" s="34">
        <v>227</v>
      </c>
      <c r="B36" s="35" t="s">
        <v>36</v>
      </c>
      <c r="C36" s="36">
        <v>431208</v>
      </c>
      <c r="D36" s="37">
        <v>16707.717114655556</v>
      </c>
      <c r="E36" s="38">
        <v>4520</v>
      </c>
      <c r="F36" s="38">
        <v>19874.996264475099</v>
      </c>
      <c r="G36" s="38">
        <v>93805.494861950006</v>
      </c>
      <c r="H36" s="38">
        <v>296299.94302634179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9">
        <v>0</v>
      </c>
    </row>
    <row r="37" spans="1:30">
      <c r="A37" s="34">
        <v>246</v>
      </c>
      <c r="B37" s="35" t="s">
        <v>37</v>
      </c>
      <c r="C37" s="36">
        <v>177444</v>
      </c>
      <c r="D37" s="37">
        <v>24437.509041975838</v>
      </c>
      <c r="E37" s="38">
        <v>0</v>
      </c>
      <c r="F37" s="38">
        <v>0</v>
      </c>
      <c r="G37" s="38">
        <v>0</v>
      </c>
      <c r="H37" s="38">
        <v>52560</v>
      </c>
      <c r="I37" s="38">
        <v>0</v>
      </c>
      <c r="J37" s="38">
        <v>100000</v>
      </c>
      <c r="K37" s="38">
        <v>0</v>
      </c>
      <c r="L37" s="38">
        <v>446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9">
        <v>0</v>
      </c>
    </row>
    <row r="38" spans="1:30">
      <c r="A38" s="34">
        <v>413</v>
      </c>
      <c r="B38" s="35" t="s">
        <v>38</v>
      </c>
      <c r="C38" s="36">
        <v>566676</v>
      </c>
      <c r="D38" s="37">
        <v>20649.266143427551</v>
      </c>
      <c r="E38" s="38">
        <v>11880</v>
      </c>
      <c r="F38" s="38">
        <v>0</v>
      </c>
      <c r="G38" s="38">
        <v>0</v>
      </c>
      <c r="H38" s="38">
        <v>234163.65686090576</v>
      </c>
      <c r="I38" s="38">
        <v>187610</v>
      </c>
      <c r="J38" s="38">
        <v>100000</v>
      </c>
      <c r="K38" s="38">
        <v>12373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9">
        <v>0</v>
      </c>
    </row>
    <row r="39" spans="1:30">
      <c r="A39" s="34">
        <v>258</v>
      </c>
      <c r="B39" s="35" t="s">
        <v>39</v>
      </c>
      <c r="C39" s="36">
        <v>59148</v>
      </c>
      <c r="D39" s="37">
        <v>12245.252569024995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46902.747430975003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9">
        <v>0</v>
      </c>
    </row>
    <row r="40" spans="1:30">
      <c r="A40" s="34">
        <v>249</v>
      </c>
      <c r="B40" s="35" t="s">
        <v>40</v>
      </c>
      <c r="C40" s="36">
        <v>829980</v>
      </c>
      <c r="D40" s="37">
        <v>19879.69945082553</v>
      </c>
      <c r="E40" s="38">
        <v>13126</v>
      </c>
      <c r="F40" s="38">
        <v>0</v>
      </c>
      <c r="G40" s="38">
        <v>93805</v>
      </c>
      <c r="H40" s="41">
        <f>281413-10592</f>
        <v>270821</v>
      </c>
      <c r="I40" s="38">
        <v>0</v>
      </c>
      <c r="J40" s="38">
        <v>0</v>
      </c>
      <c r="K40" s="38">
        <v>0</v>
      </c>
      <c r="L40" s="38">
        <v>0</v>
      </c>
      <c r="M40" s="38">
        <v>225984</v>
      </c>
      <c r="N40" s="38">
        <v>46902.747430975003</v>
      </c>
      <c r="O40" s="38">
        <v>0</v>
      </c>
      <c r="P40" s="38">
        <v>93805.494861950006</v>
      </c>
      <c r="Q40" s="38">
        <v>0</v>
      </c>
      <c r="R40" s="38">
        <v>0</v>
      </c>
      <c r="S40" s="38">
        <v>0</v>
      </c>
      <c r="T40" s="38">
        <v>0</v>
      </c>
      <c r="U40" s="38">
        <v>65656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9">
        <v>0</v>
      </c>
    </row>
    <row r="41" spans="1:30">
      <c r="A41" s="34">
        <v>251</v>
      </c>
      <c r="B41" s="35" t="s">
        <v>41</v>
      </c>
      <c r="C41" s="36">
        <v>427392</v>
      </c>
      <c r="D41" s="37">
        <v>11636.457043502101</v>
      </c>
      <c r="E41" s="38">
        <v>8960</v>
      </c>
      <c r="F41" s="38">
        <v>0</v>
      </c>
      <c r="G41" s="38">
        <v>0</v>
      </c>
      <c r="H41" s="38">
        <v>61200</v>
      </c>
      <c r="I41" s="38">
        <v>0</v>
      </c>
      <c r="J41" s="38">
        <v>0</v>
      </c>
      <c r="K41" s="38">
        <v>0</v>
      </c>
      <c r="L41" s="38">
        <v>0</v>
      </c>
      <c r="M41" s="38">
        <v>93805</v>
      </c>
      <c r="N41" s="38">
        <v>0</v>
      </c>
      <c r="O41" s="38">
        <v>0</v>
      </c>
      <c r="P41" s="38">
        <v>46902.747430975003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187610</v>
      </c>
      <c r="AD41" s="39">
        <v>17277.795525522903</v>
      </c>
    </row>
    <row r="42" spans="1:30">
      <c r="A42" s="34">
        <v>252</v>
      </c>
      <c r="B42" s="35" t="s">
        <v>42</v>
      </c>
      <c r="C42" s="36">
        <v>34344</v>
      </c>
      <c r="D42" s="37">
        <v>13933.572998875001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9">
        <v>20410.427001124997</v>
      </c>
    </row>
    <row r="43" spans="1:30">
      <c r="A43" s="34">
        <v>339</v>
      </c>
      <c r="B43" s="35" t="s">
        <v>44</v>
      </c>
      <c r="C43" s="36">
        <v>475092</v>
      </c>
      <c r="D43" s="37">
        <v>21493.246734330653</v>
      </c>
      <c r="E43" s="38">
        <v>4980</v>
      </c>
      <c r="F43" s="38">
        <v>157642.9577885693</v>
      </c>
      <c r="G43" s="38">
        <v>140708.24229292502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32828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93805.494861950006</v>
      </c>
      <c r="AC43" s="38">
        <v>0</v>
      </c>
      <c r="AD43" s="39">
        <v>23634.058322225057</v>
      </c>
    </row>
    <row r="44" spans="1:30">
      <c r="A44" s="34">
        <v>254</v>
      </c>
      <c r="B44" s="35" t="s">
        <v>45</v>
      </c>
      <c r="C44" s="36">
        <v>28620</v>
      </c>
      <c r="D44" s="37">
        <v>28620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9">
        <v>0</v>
      </c>
    </row>
    <row r="45" spans="1:30">
      <c r="A45" s="34">
        <v>433</v>
      </c>
      <c r="B45" s="35" t="s">
        <v>224</v>
      </c>
      <c r="C45" s="36">
        <v>328176</v>
      </c>
      <c r="D45" s="37">
        <v>16126.000000000029</v>
      </c>
      <c r="E45" s="38">
        <v>3440</v>
      </c>
      <c r="F45" s="38">
        <v>0</v>
      </c>
      <c r="G45" s="38">
        <v>0</v>
      </c>
      <c r="H45" s="38">
        <v>0</v>
      </c>
      <c r="I45" s="38">
        <v>187610</v>
      </c>
      <c r="J45" s="38">
        <v>100000</v>
      </c>
      <c r="K45" s="38">
        <v>21000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9">
        <v>0</v>
      </c>
    </row>
    <row r="46" spans="1:30">
      <c r="A46" s="34">
        <v>416</v>
      </c>
      <c r="B46" s="35" t="s">
        <v>47</v>
      </c>
      <c r="C46" s="36">
        <v>475092</v>
      </c>
      <c r="D46" s="37">
        <v>17111.649937137332</v>
      </c>
      <c r="E46" s="38">
        <v>9960</v>
      </c>
      <c r="F46" s="38">
        <v>0</v>
      </c>
      <c r="G46" s="38">
        <v>0</v>
      </c>
      <c r="H46" s="38">
        <v>179938.79484802182</v>
      </c>
      <c r="I46" s="38">
        <v>187610</v>
      </c>
      <c r="J46" s="38">
        <v>0</v>
      </c>
      <c r="K46" s="38">
        <v>18221</v>
      </c>
      <c r="L46" s="38">
        <v>5000</v>
      </c>
      <c r="M46" s="38">
        <v>0</v>
      </c>
      <c r="N46" s="38">
        <v>0</v>
      </c>
      <c r="O46" s="38">
        <v>57250.597888888893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9">
        <v>0</v>
      </c>
    </row>
    <row r="47" spans="1:30">
      <c r="A47" s="34">
        <v>421</v>
      </c>
      <c r="B47" s="35" t="s">
        <v>48</v>
      </c>
      <c r="C47" s="36">
        <v>583848</v>
      </c>
      <c r="D47" s="37">
        <v>26406.153644531048</v>
      </c>
      <c r="E47" s="38">
        <v>6120</v>
      </c>
      <c r="F47" s="38">
        <v>0</v>
      </c>
      <c r="G47" s="38">
        <v>0</v>
      </c>
      <c r="H47" s="38">
        <v>257711.84635546897</v>
      </c>
      <c r="I47" s="38">
        <v>187610</v>
      </c>
      <c r="J47" s="38">
        <v>100000</v>
      </c>
      <c r="K47" s="38">
        <v>1000</v>
      </c>
      <c r="L47" s="38">
        <v>5000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9">
        <v>0</v>
      </c>
    </row>
    <row r="48" spans="1:30">
      <c r="A48" s="34">
        <v>257</v>
      </c>
      <c r="B48" s="35" t="s">
        <v>49</v>
      </c>
      <c r="C48" s="36">
        <v>526608</v>
      </c>
      <c r="D48" s="37">
        <v>13137.691189601135</v>
      </c>
      <c r="E48" s="38">
        <v>11040</v>
      </c>
      <c r="F48" s="38">
        <v>58762.603660814348</v>
      </c>
      <c r="G48" s="38">
        <v>140708.24229292502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46902.747430975003</v>
      </c>
      <c r="Q48" s="38">
        <v>0</v>
      </c>
      <c r="R48" s="38">
        <v>0</v>
      </c>
      <c r="S48" s="38">
        <v>0</v>
      </c>
      <c r="T48" s="38">
        <v>46902.747430975003</v>
      </c>
      <c r="U48" s="38">
        <v>65656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9">
        <v>143497.96799470944</v>
      </c>
    </row>
    <row r="49" spans="1:30">
      <c r="A49" s="34">
        <v>272</v>
      </c>
      <c r="B49" s="35" t="s">
        <v>50</v>
      </c>
      <c r="C49" s="36">
        <v>20988</v>
      </c>
      <c r="D49" s="37">
        <v>16875.660903058928</v>
      </c>
      <c r="E49" s="38">
        <v>0</v>
      </c>
      <c r="F49" s="38">
        <v>0</v>
      </c>
      <c r="G49" s="38">
        <v>4112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9">
        <v>0</v>
      </c>
    </row>
    <row r="50" spans="1:30">
      <c r="A50" s="34">
        <v>259</v>
      </c>
      <c r="B50" s="35" t="s">
        <v>51</v>
      </c>
      <c r="C50" s="36">
        <v>549504</v>
      </c>
      <c r="D50" s="37">
        <v>14706.33695652174</v>
      </c>
      <c r="E50" s="38">
        <v>11520</v>
      </c>
      <c r="F50" s="38">
        <v>81063.666044079189</v>
      </c>
      <c r="G50" s="38">
        <v>0</v>
      </c>
      <c r="H50" s="38">
        <v>81540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93805.494861950006</v>
      </c>
      <c r="O50" s="38">
        <v>0</v>
      </c>
      <c r="P50" s="38">
        <v>46902.747430975003</v>
      </c>
      <c r="Q50" s="38">
        <v>0</v>
      </c>
      <c r="R50" s="38">
        <v>0</v>
      </c>
      <c r="S50" s="38">
        <v>0</v>
      </c>
      <c r="T50" s="38">
        <v>46902.747430975003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9">
        <v>173063.007275499</v>
      </c>
    </row>
    <row r="51" spans="1:30">
      <c r="A51" s="34">
        <v>344</v>
      </c>
      <c r="B51" s="35" t="s">
        <v>52</v>
      </c>
      <c r="C51" s="36">
        <v>690696</v>
      </c>
      <c r="D51" s="37">
        <v>17050.966982744205</v>
      </c>
      <c r="E51" s="38">
        <v>14480</v>
      </c>
      <c r="F51" s="38">
        <v>19719.434815091518</v>
      </c>
      <c r="G51" s="38">
        <v>140708.24229292502</v>
      </c>
      <c r="H51" s="38">
        <v>249427.90179053586</v>
      </c>
      <c r="I51" s="38">
        <v>0</v>
      </c>
      <c r="J51" s="38">
        <v>0</v>
      </c>
      <c r="K51" s="38">
        <v>0</v>
      </c>
      <c r="L51" s="38">
        <v>0</v>
      </c>
      <c r="M51" s="38">
        <v>225984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9">
        <v>23325.454118703376</v>
      </c>
    </row>
    <row r="52" spans="1:30">
      <c r="A52" s="34">
        <v>417</v>
      </c>
      <c r="B52" s="35" t="s">
        <v>53</v>
      </c>
      <c r="C52" s="36">
        <v>415944</v>
      </c>
      <c r="D52" s="37">
        <v>14804.649814871302</v>
      </c>
      <c r="E52" s="38">
        <v>8720</v>
      </c>
      <c r="F52" s="38">
        <v>0</v>
      </c>
      <c r="G52" s="38">
        <v>0</v>
      </c>
      <c r="H52" s="38">
        <v>0</v>
      </c>
      <c r="I52" s="38">
        <v>187610</v>
      </c>
      <c r="J52" s="38">
        <v>100000</v>
      </c>
      <c r="K52" s="38">
        <v>11004</v>
      </c>
      <c r="L52" s="38">
        <v>0</v>
      </c>
      <c r="M52" s="38">
        <v>93805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9">
        <v>0</v>
      </c>
    </row>
    <row r="53" spans="1:30">
      <c r="A53" s="34">
        <v>261</v>
      </c>
      <c r="B53" s="35" t="s">
        <v>54</v>
      </c>
      <c r="C53" s="36">
        <v>34344</v>
      </c>
      <c r="D53" s="37">
        <v>29344</v>
      </c>
      <c r="E53" s="38">
        <v>0</v>
      </c>
      <c r="F53" s="38">
        <v>0</v>
      </c>
      <c r="G53" s="38">
        <v>5000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9">
        <v>0</v>
      </c>
    </row>
    <row r="54" spans="1:30">
      <c r="A54" s="34">
        <v>262</v>
      </c>
      <c r="B54" s="35" t="s">
        <v>55</v>
      </c>
      <c r="C54" s="36">
        <v>343440</v>
      </c>
      <c r="D54" s="37">
        <v>12891.988378266009</v>
      </c>
      <c r="E54" s="38">
        <v>3600</v>
      </c>
      <c r="F54" s="38">
        <v>75630.833022039602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46902.747430975003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9">
        <v>204414.4311687194</v>
      </c>
    </row>
    <row r="55" spans="1:30">
      <c r="A55" s="34">
        <v>370</v>
      </c>
      <c r="B55" s="35" t="s">
        <v>56</v>
      </c>
      <c r="C55" s="36">
        <v>339624</v>
      </c>
      <c r="D55" s="37">
        <v>12274.074780654659</v>
      </c>
      <c r="E55" s="38">
        <v>3560</v>
      </c>
      <c r="F55" s="38">
        <v>52450.124766529698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93805.494861950006</v>
      </c>
      <c r="O55" s="38">
        <v>0</v>
      </c>
      <c r="P55" s="38">
        <v>93805.494861950006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9">
        <v>83728.810728915618</v>
      </c>
    </row>
    <row r="56" spans="1:30">
      <c r="A56" s="34">
        <v>264</v>
      </c>
      <c r="B56" s="35" t="s">
        <v>57</v>
      </c>
      <c r="C56" s="36">
        <v>377784</v>
      </c>
      <c r="D56" s="37">
        <v>15883.335823683192</v>
      </c>
      <c r="E56" s="38">
        <v>3960</v>
      </c>
      <c r="F56" s="38">
        <v>26370.664176316772</v>
      </c>
      <c r="G56" s="38">
        <v>0</v>
      </c>
      <c r="H56" s="38">
        <v>48960</v>
      </c>
      <c r="I56" s="38">
        <v>187610</v>
      </c>
      <c r="J56" s="38">
        <v>95000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9">
        <v>0</v>
      </c>
    </row>
    <row r="57" spans="1:30">
      <c r="A57" s="34">
        <v>266</v>
      </c>
      <c r="B57" s="35" t="s">
        <v>58</v>
      </c>
      <c r="C57" s="36">
        <v>423576</v>
      </c>
      <c r="D57" s="37">
        <v>23705.774691358027</v>
      </c>
      <c r="E57" s="38">
        <v>4440</v>
      </c>
      <c r="F57" s="38">
        <v>50216.392603660803</v>
      </c>
      <c r="G57" s="38">
        <v>140708.24229292502</v>
      </c>
      <c r="H57" s="38">
        <v>110700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93805.494861950006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9">
        <v>0</v>
      </c>
    </row>
    <row r="58" spans="1:30">
      <c r="A58" s="34">
        <v>271</v>
      </c>
      <c r="B58" s="35" t="s">
        <v>59</v>
      </c>
      <c r="C58" s="36">
        <v>223236</v>
      </c>
      <c r="D58" s="37">
        <v>16768.873076923079</v>
      </c>
      <c r="E58" s="38">
        <v>2340</v>
      </c>
      <c r="F58" s="38">
        <v>99276.414643257376</v>
      </c>
      <c r="G58" s="38">
        <v>104850.24229292499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9">
        <v>0</v>
      </c>
    </row>
    <row r="59" spans="1:30">
      <c r="A59" s="34">
        <v>420</v>
      </c>
      <c r="B59" s="35" t="s">
        <v>186</v>
      </c>
      <c r="C59" s="36">
        <v>93492</v>
      </c>
      <c r="D59" s="37">
        <v>4370.3999999999996</v>
      </c>
      <c r="E59" s="38">
        <v>980</v>
      </c>
      <c r="F59" s="38">
        <v>0</v>
      </c>
      <c r="G59" s="38">
        <v>0</v>
      </c>
      <c r="H59" s="38">
        <v>0</v>
      </c>
      <c r="I59" s="38">
        <v>0</v>
      </c>
      <c r="J59" s="38">
        <v>88142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9">
        <v>0</v>
      </c>
    </row>
    <row r="60" spans="1:30">
      <c r="A60" s="34">
        <v>308</v>
      </c>
      <c r="B60" s="35" t="s">
        <v>61</v>
      </c>
      <c r="C60" s="36">
        <v>419760</v>
      </c>
      <c r="D60" s="37">
        <v>10386.119863039979</v>
      </c>
      <c r="E60" s="38">
        <v>8800</v>
      </c>
      <c r="F60" s="38">
        <v>0</v>
      </c>
      <c r="G60" s="38">
        <v>0</v>
      </c>
      <c r="H60" s="38">
        <v>95760</v>
      </c>
      <c r="I60" s="38">
        <v>0</v>
      </c>
      <c r="J60" s="38">
        <v>0</v>
      </c>
      <c r="K60" s="38">
        <v>0</v>
      </c>
      <c r="L60" s="38">
        <v>0</v>
      </c>
      <c r="M60" s="38">
        <v>93805</v>
      </c>
      <c r="N60" s="38">
        <v>46902.747430975003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46902.747430975003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9">
        <v>117203.38527501002</v>
      </c>
    </row>
    <row r="61" spans="1:30">
      <c r="A61" s="34">
        <v>273</v>
      </c>
      <c r="B61" s="35" t="s">
        <v>62</v>
      </c>
      <c r="C61" s="36">
        <v>13356</v>
      </c>
      <c r="D61" s="37">
        <v>13356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9">
        <v>0</v>
      </c>
    </row>
    <row r="62" spans="1:30">
      <c r="A62" s="34">
        <v>284</v>
      </c>
      <c r="B62" s="35" t="s">
        <v>63</v>
      </c>
      <c r="C62" s="36">
        <v>270936</v>
      </c>
      <c r="D62" s="37">
        <v>16675.352117939445</v>
      </c>
      <c r="E62" s="38">
        <v>2840</v>
      </c>
      <c r="F62" s="38">
        <v>47222.350392230102</v>
      </c>
      <c r="G62" s="38">
        <v>140708.24229292502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63489.736506126006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9">
        <v>0</v>
      </c>
    </row>
    <row r="63" spans="1:30">
      <c r="A63" s="34">
        <v>274</v>
      </c>
      <c r="B63" s="35" t="s">
        <v>64</v>
      </c>
      <c r="C63" s="36">
        <v>106848</v>
      </c>
      <c r="D63" s="37">
        <v>13043.061313182901</v>
      </c>
      <c r="E63" s="38">
        <v>0</v>
      </c>
      <c r="F63" s="38">
        <v>0</v>
      </c>
      <c r="G63" s="38">
        <v>46902.5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46902.747430975003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9">
        <v>0</v>
      </c>
    </row>
    <row r="64" spans="1:30">
      <c r="A64" s="34">
        <v>435</v>
      </c>
      <c r="B64" s="35" t="s">
        <v>66</v>
      </c>
      <c r="C64" s="36">
        <v>240408</v>
      </c>
      <c r="D64" s="37">
        <v>12686.3</v>
      </c>
      <c r="E64" s="38">
        <v>2520</v>
      </c>
      <c r="F64" s="38">
        <v>0</v>
      </c>
      <c r="G64" s="38">
        <v>0</v>
      </c>
      <c r="H64" s="38">
        <v>0</v>
      </c>
      <c r="I64" s="38">
        <v>97202</v>
      </c>
      <c r="J64" s="38">
        <v>100000</v>
      </c>
      <c r="K64" s="38">
        <v>23000</v>
      </c>
      <c r="L64" s="38">
        <v>5000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9">
        <v>0</v>
      </c>
    </row>
    <row r="65" spans="1:30">
      <c r="A65" s="34">
        <v>458</v>
      </c>
      <c r="B65" s="35" t="s">
        <v>65</v>
      </c>
      <c r="C65" s="36">
        <v>501804</v>
      </c>
      <c r="D65" s="37">
        <v>75663.948111111109</v>
      </c>
      <c r="E65" s="38">
        <v>5260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57250.597888888893</v>
      </c>
      <c r="P65" s="38">
        <v>0</v>
      </c>
      <c r="Q65" s="38">
        <v>0</v>
      </c>
      <c r="R65" s="38">
        <v>12240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351389.45400000003</v>
      </c>
      <c r="AA65" s="38">
        <v>0</v>
      </c>
      <c r="AB65" s="38">
        <v>0</v>
      </c>
      <c r="AC65" s="38">
        <v>0</v>
      </c>
      <c r="AD65" s="39">
        <v>0</v>
      </c>
    </row>
    <row r="66" spans="1:30">
      <c r="A66" s="34">
        <v>280</v>
      </c>
      <c r="B66" s="35" t="s">
        <v>67</v>
      </c>
      <c r="C66" s="36">
        <v>532332</v>
      </c>
      <c r="D66" s="37">
        <v>16502.591740846059</v>
      </c>
      <c r="E66" s="38">
        <v>5580</v>
      </c>
      <c r="F66" s="38">
        <v>72267.207321628695</v>
      </c>
      <c r="G66" s="38">
        <v>140708.24229292502</v>
      </c>
      <c r="H66" s="38">
        <v>81540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46902.747430975003</v>
      </c>
      <c r="O66" s="38">
        <v>0</v>
      </c>
      <c r="P66" s="38">
        <v>46902.747430975003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9">
        <v>121928.46378265019</v>
      </c>
    </row>
    <row r="67" spans="1:30">
      <c r="A67" s="34">
        <v>285</v>
      </c>
      <c r="B67" s="35" t="s">
        <v>68</v>
      </c>
      <c r="C67" s="36">
        <v>705960</v>
      </c>
      <c r="D67" s="37">
        <v>17486.702183299607</v>
      </c>
      <c r="E67" s="38">
        <v>14800</v>
      </c>
      <c r="F67" s="38">
        <v>22852.080687336573</v>
      </c>
      <c r="G67" s="38">
        <v>140708.24229292502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225984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46902.747430975003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9">
        <v>237226.22740546375</v>
      </c>
    </row>
    <row r="68" spans="1:30">
      <c r="A68" s="34">
        <v>287</v>
      </c>
      <c r="B68" s="35" t="s">
        <v>69</v>
      </c>
      <c r="C68" s="36">
        <v>49608</v>
      </c>
      <c r="D68" s="37">
        <v>24885.869175627235</v>
      </c>
      <c r="E68" s="38">
        <v>0</v>
      </c>
      <c r="F68" s="38">
        <v>0</v>
      </c>
      <c r="G68" s="38">
        <v>24722.25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9">
        <v>0</v>
      </c>
    </row>
    <row r="69" spans="1:30">
      <c r="A69" s="34">
        <v>288</v>
      </c>
      <c r="B69" s="35" t="s">
        <v>70</v>
      </c>
      <c r="C69" s="36">
        <v>581940</v>
      </c>
      <c r="D69" s="37">
        <v>16286.889280071993</v>
      </c>
      <c r="E69" s="38">
        <v>12200</v>
      </c>
      <c r="F69" s="38">
        <v>0</v>
      </c>
      <c r="G69" s="38">
        <v>93805.494861950006</v>
      </c>
      <c r="H69" s="38">
        <v>159460</v>
      </c>
      <c r="I69" s="38">
        <v>0</v>
      </c>
      <c r="J69" s="38">
        <v>0</v>
      </c>
      <c r="K69" s="38">
        <v>0</v>
      </c>
      <c r="L69" s="38">
        <v>0</v>
      </c>
      <c r="M69" s="38">
        <v>225984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65656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9">
        <v>8547.6158579780022</v>
      </c>
    </row>
    <row r="70" spans="1:30">
      <c r="A70" s="34">
        <v>290</v>
      </c>
      <c r="B70" s="35" t="s">
        <v>71</v>
      </c>
      <c r="C70" s="36">
        <v>263304</v>
      </c>
      <c r="D70" s="37">
        <v>8137.998865719579</v>
      </c>
      <c r="E70" s="38">
        <v>2760</v>
      </c>
      <c r="F70" s="38">
        <v>51000.748599178187</v>
      </c>
      <c r="G70" s="38">
        <v>0</v>
      </c>
      <c r="H70" s="38">
        <v>33300</v>
      </c>
      <c r="I70" s="38">
        <v>0</v>
      </c>
      <c r="J70" s="38">
        <v>0</v>
      </c>
      <c r="K70" s="38">
        <v>0</v>
      </c>
      <c r="L70" s="38">
        <v>0</v>
      </c>
      <c r="M70" s="38">
        <v>93805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9">
        <v>74300.252535102249</v>
      </c>
    </row>
    <row r="71" spans="1:30">
      <c r="A71" s="34">
        <v>291</v>
      </c>
      <c r="B71" s="35" t="s">
        <v>72</v>
      </c>
      <c r="C71" s="36">
        <v>642996</v>
      </c>
      <c r="D71" s="37">
        <v>17954.55166750044</v>
      </c>
      <c r="E71" s="38">
        <v>13480</v>
      </c>
      <c r="F71" s="38">
        <v>0</v>
      </c>
      <c r="G71" s="38">
        <v>140708.24229292502</v>
      </c>
      <c r="H71" s="38">
        <v>143360</v>
      </c>
      <c r="I71" s="38">
        <v>0</v>
      </c>
      <c r="J71" s="38">
        <v>0</v>
      </c>
      <c r="K71" s="38">
        <v>0</v>
      </c>
      <c r="L71" s="38">
        <v>0</v>
      </c>
      <c r="M71" s="38">
        <v>93805</v>
      </c>
      <c r="N71" s="38">
        <v>0</v>
      </c>
      <c r="O71" s="38">
        <v>0</v>
      </c>
      <c r="P71" s="38">
        <v>46902.747430975003</v>
      </c>
      <c r="Q71" s="38">
        <v>0</v>
      </c>
      <c r="R71" s="38">
        <v>0</v>
      </c>
      <c r="S71" s="38">
        <v>0</v>
      </c>
      <c r="T71" s="38">
        <v>46902.747430975003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9">
        <v>139882.71117762453</v>
      </c>
    </row>
    <row r="72" spans="1:30">
      <c r="A72" s="34">
        <v>292</v>
      </c>
      <c r="B72" s="35" t="s">
        <v>73</v>
      </c>
      <c r="C72" s="36">
        <v>143100</v>
      </c>
      <c r="D72" s="37">
        <v>32091.953310287125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100000</v>
      </c>
      <c r="K72" s="38">
        <v>11008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9">
        <v>0</v>
      </c>
    </row>
    <row r="73" spans="1:30">
      <c r="A73" s="34">
        <v>294</v>
      </c>
      <c r="B73" s="35" t="s">
        <v>74</v>
      </c>
      <c r="C73" s="36">
        <v>663984</v>
      </c>
      <c r="D73" s="37">
        <v>17055.66834581182</v>
      </c>
      <c r="E73" s="38">
        <v>13920</v>
      </c>
      <c r="F73" s="38">
        <v>90894.728427344045</v>
      </c>
      <c r="G73" s="38">
        <v>281416.48458585003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93805.494861950006</v>
      </c>
      <c r="O73" s="38">
        <v>0</v>
      </c>
      <c r="P73" s="38">
        <v>46902.747430975003</v>
      </c>
      <c r="Q73" s="38">
        <v>0</v>
      </c>
      <c r="R73" s="38">
        <v>0</v>
      </c>
      <c r="S73" s="38">
        <v>0</v>
      </c>
      <c r="T73" s="38">
        <v>46902.747430975003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9">
        <v>73086.128917094087</v>
      </c>
    </row>
    <row r="74" spans="1:30">
      <c r="A74" s="34">
        <v>295</v>
      </c>
      <c r="B74" s="35" t="s">
        <v>75</v>
      </c>
      <c r="C74" s="36">
        <v>320544</v>
      </c>
      <c r="D74" s="37">
        <v>12239.853899205718</v>
      </c>
      <c r="E74" s="38">
        <v>3360</v>
      </c>
      <c r="F74" s="38">
        <v>49136.599925289498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46902.747430975003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9">
        <v>208904.79874452978</v>
      </c>
    </row>
    <row r="75" spans="1:30">
      <c r="A75" s="34">
        <v>301</v>
      </c>
      <c r="B75" s="35" t="s">
        <v>76</v>
      </c>
      <c r="C75" s="36">
        <v>47700</v>
      </c>
      <c r="D75" s="37">
        <v>9545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9">
        <v>38155</v>
      </c>
    </row>
    <row r="76" spans="1:30">
      <c r="A76" s="34">
        <v>478</v>
      </c>
      <c r="B76" s="35" t="s">
        <v>77</v>
      </c>
      <c r="C76" s="36">
        <v>358704</v>
      </c>
      <c r="D76" s="37">
        <v>29949.57799999999</v>
      </c>
      <c r="E76" s="38">
        <v>3760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99451.195000000007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225543.22700000001</v>
      </c>
      <c r="AA76" s="38">
        <v>0</v>
      </c>
      <c r="AB76" s="38">
        <v>0</v>
      </c>
      <c r="AC76" s="38">
        <v>0</v>
      </c>
      <c r="AD76" s="39">
        <v>0</v>
      </c>
    </row>
    <row r="77" spans="1:30">
      <c r="A77" s="34">
        <v>299</v>
      </c>
      <c r="B77" s="35" t="s">
        <v>78</v>
      </c>
      <c r="C77" s="36">
        <v>612468</v>
      </c>
      <c r="D77" s="37">
        <v>16932</v>
      </c>
      <c r="E77" s="38">
        <v>12840</v>
      </c>
      <c r="F77" s="38">
        <v>47637.122898767273</v>
      </c>
      <c r="G77" s="38">
        <v>234513.73715487501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46902.747430975003</v>
      </c>
      <c r="O77" s="38">
        <v>0</v>
      </c>
      <c r="P77" s="38">
        <v>46902.747430975003</v>
      </c>
      <c r="Q77" s="38">
        <v>0</v>
      </c>
      <c r="R77" s="38">
        <v>0</v>
      </c>
      <c r="S77" s="38">
        <v>0</v>
      </c>
      <c r="T77" s="38">
        <v>46902.747430975003</v>
      </c>
      <c r="U77" s="38">
        <v>65656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9">
        <v>94180.897653432621</v>
      </c>
    </row>
    <row r="78" spans="1:30">
      <c r="A78" s="34">
        <v>300</v>
      </c>
      <c r="B78" s="35" t="s">
        <v>79</v>
      </c>
      <c r="C78" s="36">
        <v>492264</v>
      </c>
      <c r="D78" s="37">
        <v>21805.608476264348</v>
      </c>
      <c r="E78" s="38">
        <v>5160</v>
      </c>
      <c r="F78" s="38">
        <v>33043.159506910713</v>
      </c>
      <c r="G78" s="38">
        <v>121164.24229292499</v>
      </c>
      <c r="H78" s="38">
        <v>123480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187610.98972390001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9">
        <v>0</v>
      </c>
    </row>
    <row r="79" spans="1:30">
      <c r="A79" s="34">
        <v>316</v>
      </c>
      <c r="B79" s="35" t="s">
        <v>80</v>
      </c>
      <c r="C79" s="36">
        <v>406404</v>
      </c>
      <c r="D79" s="37">
        <v>14298.588766866396</v>
      </c>
      <c r="E79" s="38">
        <v>4260</v>
      </c>
      <c r="F79" s="38">
        <v>0</v>
      </c>
      <c r="G79" s="38">
        <v>0</v>
      </c>
      <c r="H79" s="38">
        <v>206158.81439543347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46902.747430975003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9">
        <v>134783.84940672514</v>
      </c>
    </row>
    <row r="80" spans="1:30">
      <c r="A80" s="34">
        <v>302</v>
      </c>
      <c r="B80" s="35" t="s">
        <v>81</v>
      </c>
      <c r="C80" s="36">
        <v>652536</v>
      </c>
      <c r="D80" s="37">
        <v>26275.862113516887</v>
      </c>
      <c r="E80" s="38">
        <v>6840</v>
      </c>
      <c r="F80" s="38">
        <v>38295.893537541997</v>
      </c>
      <c r="G80" s="38">
        <v>0</v>
      </c>
      <c r="H80" s="38">
        <v>387319.6960573715</v>
      </c>
      <c r="I80" s="38">
        <v>93805</v>
      </c>
      <c r="J80" s="38">
        <v>100000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9">
        <v>0</v>
      </c>
    </row>
    <row r="81" spans="1:30">
      <c r="A81" s="34">
        <v>304</v>
      </c>
      <c r="B81" s="35" t="s">
        <v>82</v>
      </c>
      <c r="C81" s="36">
        <v>120204</v>
      </c>
      <c r="D81" s="37">
        <v>12553.95</v>
      </c>
      <c r="E81" s="38">
        <v>1260</v>
      </c>
      <c r="F81" s="38">
        <v>25978.354127754948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9">
        <v>80411.695872245051</v>
      </c>
    </row>
    <row r="82" spans="1:30">
      <c r="A82" s="34">
        <v>459</v>
      </c>
      <c r="B82" s="35" t="s">
        <v>83</v>
      </c>
      <c r="C82" s="36">
        <v>973080</v>
      </c>
      <c r="D82" s="37">
        <v>67950</v>
      </c>
      <c r="E82" s="38">
        <v>4723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57250.597888888893</v>
      </c>
      <c r="P82" s="38">
        <v>0</v>
      </c>
      <c r="Q82" s="38">
        <v>0</v>
      </c>
      <c r="R82" s="38">
        <v>0</v>
      </c>
      <c r="S82" s="38">
        <v>99451.195000000007</v>
      </c>
      <c r="T82" s="38">
        <v>0</v>
      </c>
      <c r="U82" s="38">
        <v>0</v>
      </c>
      <c r="V82" s="38">
        <v>56644</v>
      </c>
      <c r="W82" s="38">
        <v>187610</v>
      </c>
      <c r="X82" s="38">
        <v>0</v>
      </c>
      <c r="Y82" s="38">
        <v>99451.195000000007</v>
      </c>
      <c r="Z82" s="38">
        <v>0</v>
      </c>
      <c r="AA82" s="38">
        <v>400000</v>
      </c>
      <c r="AB82" s="38">
        <v>0</v>
      </c>
      <c r="AC82" s="38">
        <v>0</v>
      </c>
      <c r="AD82" s="39">
        <v>0</v>
      </c>
    </row>
    <row r="83" spans="1:30">
      <c r="A83" s="34">
        <v>305</v>
      </c>
      <c r="B83" s="35" t="s">
        <v>85</v>
      </c>
      <c r="C83" s="36">
        <v>9540</v>
      </c>
      <c r="D83" s="37">
        <v>7220.4610389610389</v>
      </c>
      <c r="E83" s="38">
        <v>0</v>
      </c>
      <c r="F83" s="38">
        <v>0</v>
      </c>
      <c r="G83" s="38">
        <v>2320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9">
        <v>0</v>
      </c>
    </row>
    <row r="84" spans="1:30">
      <c r="A84" s="34">
        <v>307</v>
      </c>
      <c r="B84" s="35" t="s">
        <v>86</v>
      </c>
      <c r="C84" s="36">
        <v>534240</v>
      </c>
      <c r="D84" s="37">
        <v>14307.880006863186</v>
      </c>
      <c r="E84" s="38">
        <v>11200</v>
      </c>
      <c r="F84" s="38">
        <v>81943.311916324237</v>
      </c>
      <c r="G84" s="38">
        <v>0</v>
      </c>
      <c r="H84" s="38">
        <v>87660</v>
      </c>
      <c r="I84" s="38">
        <v>0</v>
      </c>
      <c r="J84" s="38">
        <v>0</v>
      </c>
      <c r="K84" s="38">
        <v>0</v>
      </c>
      <c r="L84" s="38">
        <v>0</v>
      </c>
      <c r="M84" s="38">
        <v>132179</v>
      </c>
      <c r="N84" s="38">
        <v>0</v>
      </c>
      <c r="O84" s="38">
        <v>0</v>
      </c>
      <c r="P84" s="38">
        <v>93805.494861950006</v>
      </c>
      <c r="Q84" s="38">
        <v>0</v>
      </c>
      <c r="R84" s="38">
        <v>0</v>
      </c>
      <c r="S84" s="38">
        <v>0</v>
      </c>
      <c r="T84" s="38">
        <v>0</v>
      </c>
      <c r="U84" s="38">
        <v>32828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9">
        <v>80316.313214862603</v>
      </c>
    </row>
    <row r="85" spans="1:30">
      <c r="A85" s="34">
        <v>409</v>
      </c>
      <c r="B85" s="35" t="s">
        <v>225</v>
      </c>
      <c r="C85" s="36">
        <v>215604</v>
      </c>
      <c r="D85" s="37">
        <v>20413.774374299614</v>
      </c>
      <c r="E85" s="38">
        <v>0</v>
      </c>
      <c r="F85" s="38">
        <v>15090.225625700405</v>
      </c>
      <c r="G85" s="38">
        <v>0</v>
      </c>
      <c r="H85" s="38">
        <v>125100</v>
      </c>
      <c r="I85" s="38">
        <v>0</v>
      </c>
      <c r="J85" s="38">
        <v>55000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9">
        <v>0</v>
      </c>
    </row>
    <row r="86" spans="1:30">
      <c r="A86" s="34">
        <v>466</v>
      </c>
      <c r="B86" s="35" t="s">
        <v>88</v>
      </c>
      <c r="C86" s="36">
        <v>192708</v>
      </c>
      <c r="D86" s="37">
        <v>66283.878263231469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57250.597888888893</v>
      </c>
      <c r="P86" s="38">
        <v>0</v>
      </c>
      <c r="Q86" s="38">
        <v>0</v>
      </c>
      <c r="R86" s="38">
        <v>12240</v>
      </c>
      <c r="S86" s="38">
        <v>56933.597500000003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9">
        <v>0</v>
      </c>
    </row>
    <row r="87" spans="1:30">
      <c r="A87" s="34">
        <v>175</v>
      </c>
      <c r="B87" s="35" t="s">
        <v>89</v>
      </c>
      <c r="C87" s="36">
        <v>40068</v>
      </c>
      <c r="D87" s="37">
        <v>13088.381256482497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9">
        <v>26979.618743517502</v>
      </c>
    </row>
    <row r="88" spans="1:30">
      <c r="A88" s="34">
        <v>309</v>
      </c>
      <c r="B88" s="35" t="s">
        <v>90</v>
      </c>
      <c r="C88" s="36">
        <v>330084</v>
      </c>
      <c r="D88" s="37">
        <v>14163.060290519468</v>
      </c>
      <c r="E88" s="38">
        <v>3460</v>
      </c>
      <c r="F88" s="38">
        <v>59952.165110197981</v>
      </c>
      <c r="G88" s="38">
        <v>93805.494861950006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9">
        <v>158703.27973733254</v>
      </c>
    </row>
    <row r="89" spans="1:30">
      <c r="A89" s="34">
        <v>313</v>
      </c>
      <c r="B89" s="35" t="s">
        <v>91</v>
      </c>
      <c r="C89" s="36">
        <v>108756</v>
      </c>
      <c r="D89" s="37">
        <v>14693.503958407106</v>
      </c>
      <c r="E89" s="38">
        <v>0</v>
      </c>
      <c r="F89" s="38">
        <v>0</v>
      </c>
      <c r="G89" s="38">
        <v>93805.494861950006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9">
        <v>257.00117964288802</v>
      </c>
    </row>
    <row r="90" spans="1:30">
      <c r="A90" s="34">
        <v>315</v>
      </c>
      <c r="B90" s="35" t="s">
        <v>92</v>
      </c>
      <c r="C90" s="36">
        <v>421668</v>
      </c>
      <c r="D90" s="37">
        <v>12118</v>
      </c>
      <c r="E90" s="38">
        <v>8840</v>
      </c>
      <c r="F90" s="38">
        <v>0</v>
      </c>
      <c r="G90" s="38">
        <v>0</v>
      </c>
      <c r="H90" s="38">
        <v>160380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93805.494861950006</v>
      </c>
      <c r="O90" s="38">
        <v>0</v>
      </c>
      <c r="P90" s="38">
        <v>46902.747430975003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9">
        <v>99621.757707074983</v>
      </c>
    </row>
    <row r="91" spans="1:30">
      <c r="A91" s="34">
        <v>322</v>
      </c>
      <c r="B91" s="35" t="s">
        <v>93</v>
      </c>
      <c r="C91" s="36">
        <v>412128</v>
      </c>
      <c r="D91" s="37">
        <v>11603.952280149111</v>
      </c>
      <c r="E91" s="38">
        <v>8640</v>
      </c>
      <c r="F91" s="38">
        <v>0</v>
      </c>
      <c r="G91" s="38">
        <v>0</v>
      </c>
      <c r="H91" s="38">
        <v>130500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46902.747430975003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46902.747430975003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9">
        <v>167578.55285790091</v>
      </c>
    </row>
    <row r="92" spans="1:30">
      <c r="A92" s="34">
        <v>427</v>
      </c>
      <c r="B92" s="35" t="s">
        <v>94</v>
      </c>
      <c r="C92" s="36">
        <v>349164</v>
      </c>
      <c r="D92" s="37">
        <v>15478.5</v>
      </c>
      <c r="E92" s="38">
        <v>3660</v>
      </c>
      <c r="F92" s="38">
        <v>0</v>
      </c>
      <c r="G92" s="38">
        <v>0</v>
      </c>
      <c r="H92" s="38">
        <v>0</v>
      </c>
      <c r="I92" s="38">
        <v>187610</v>
      </c>
      <c r="J92" s="38">
        <v>0</v>
      </c>
      <c r="K92" s="38">
        <v>10236.5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132179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9">
        <v>0</v>
      </c>
    </row>
    <row r="93" spans="1:30">
      <c r="A93" s="34">
        <v>319</v>
      </c>
      <c r="B93" s="35" t="s">
        <v>95</v>
      </c>
      <c r="C93" s="36">
        <v>856692</v>
      </c>
      <c r="D93" s="37">
        <v>21289.5</v>
      </c>
      <c r="E93" s="38">
        <v>17960</v>
      </c>
      <c r="F93" s="38">
        <v>109677.2073216287</v>
      </c>
      <c r="G93" s="38">
        <v>93805.494861950006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500000</v>
      </c>
      <c r="AB93" s="38">
        <v>0</v>
      </c>
      <c r="AC93" s="38">
        <v>0</v>
      </c>
      <c r="AD93" s="39">
        <v>113959.79781642137</v>
      </c>
    </row>
    <row r="94" spans="1:30">
      <c r="A94" s="34">
        <v>321</v>
      </c>
      <c r="B94" s="35" t="s">
        <v>96</v>
      </c>
      <c r="C94" s="36">
        <v>59148</v>
      </c>
      <c r="D94" s="37">
        <v>12834.619154329801</v>
      </c>
      <c r="E94" s="38">
        <v>0</v>
      </c>
      <c r="F94" s="38">
        <v>0</v>
      </c>
      <c r="G94" s="38">
        <v>46313.5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9">
        <v>0</v>
      </c>
    </row>
    <row r="95" spans="1:30">
      <c r="A95" s="34">
        <v>428</v>
      </c>
      <c r="B95" s="35" t="s">
        <v>97</v>
      </c>
      <c r="C95" s="36">
        <v>267120</v>
      </c>
      <c r="D95" s="37">
        <v>25709.99999999996</v>
      </c>
      <c r="E95" s="38">
        <v>2800</v>
      </c>
      <c r="F95" s="38">
        <v>0</v>
      </c>
      <c r="G95" s="38">
        <v>0</v>
      </c>
      <c r="H95" s="38">
        <v>0</v>
      </c>
      <c r="I95" s="38">
        <v>187610</v>
      </c>
      <c r="J95" s="38">
        <v>51000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9">
        <v>0</v>
      </c>
    </row>
    <row r="96" spans="1:30">
      <c r="A96" s="34">
        <v>324</v>
      </c>
      <c r="B96" s="35" t="s">
        <v>98</v>
      </c>
      <c r="C96" s="36">
        <v>427392</v>
      </c>
      <c r="D96" s="37">
        <v>21073.176785416512</v>
      </c>
      <c r="E96" s="38">
        <v>4480</v>
      </c>
      <c r="F96" s="38">
        <v>20423.3283526335</v>
      </c>
      <c r="G96" s="38">
        <v>0</v>
      </c>
      <c r="H96" s="38">
        <v>0</v>
      </c>
      <c r="I96" s="38">
        <v>187610</v>
      </c>
      <c r="J96" s="38">
        <v>100000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93805.494861950006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9">
        <v>0</v>
      </c>
    </row>
    <row r="97" spans="1:30">
      <c r="A97" s="34">
        <v>325</v>
      </c>
      <c r="B97" s="35" t="s">
        <v>99</v>
      </c>
      <c r="C97" s="36">
        <v>587664</v>
      </c>
      <c r="D97" s="37">
        <v>17517.261857424241</v>
      </c>
      <c r="E97" s="38">
        <v>6160</v>
      </c>
      <c r="F97" s="38">
        <v>33298.473290997383</v>
      </c>
      <c r="G97" s="38">
        <v>140708.24229292502</v>
      </c>
      <c r="H97" s="38">
        <v>301661.21194354369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46902.747430975003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9">
        <v>41416.063184134662</v>
      </c>
    </row>
    <row r="98" spans="1:30">
      <c r="A98" s="34">
        <v>326</v>
      </c>
      <c r="B98" s="35" t="s">
        <v>100</v>
      </c>
      <c r="C98" s="36">
        <v>242316</v>
      </c>
      <c r="D98" s="37">
        <v>12305.287082541208</v>
      </c>
      <c r="E98" s="38">
        <v>2540</v>
      </c>
      <c r="F98" s="38">
        <v>96945.207321629001</v>
      </c>
      <c r="G98" s="38">
        <v>0</v>
      </c>
      <c r="H98" s="38">
        <v>36720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93805.494861950006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9">
        <v>0</v>
      </c>
    </row>
    <row r="99" spans="1:30">
      <c r="A99" s="34">
        <v>327</v>
      </c>
      <c r="B99" s="35" t="s">
        <v>101</v>
      </c>
      <c r="C99" s="36">
        <v>767016</v>
      </c>
      <c r="D99" s="37">
        <v>28132.262845124966</v>
      </c>
      <c r="E99" s="38">
        <v>8040</v>
      </c>
      <c r="F99" s="38">
        <v>0</v>
      </c>
      <c r="G99" s="38">
        <v>140708.24229292502</v>
      </c>
      <c r="H99" s="38">
        <v>180720</v>
      </c>
      <c r="I99" s="38">
        <v>187610</v>
      </c>
      <c r="J99" s="38">
        <v>100000</v>
      </c>
      <c r="K99" s="38">
        <v>23000</v>
      </c>
      <c r="L99" s="38">
        <v>5000</v>
      </c>
      <c r="M99" s="38">
        <v>0</v>
      </c>
      <c r="N99" s="38">
        <v>0</v>
      </c>
      <c r="O99" s="38">
        <v>0</v>
      </c>
      <c r="P99" s="38">
        <v>0</v>
      </c>
      <c r="Q99" s="38">
        <v>93805.494861950006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9">
        <v>0</v>
      </c>
    </row>
    <row r="100" spans="1:30">
      <c r="A100" s="34">
        <v>328</v>
      </c>
      <c r="B100" s="35" t="s">
        <v>102</v>
      </c>
      <c r="C100" s="36">
        <v>663984</v>
      </c>
      <c r="D100" s="37">
        <v>23253.833333333336</v>
      </c>
      <c r="E100" s="38">
        <v>6960</v>
      </c>
      <c r="F100" s="38">
        <v>0</v>
      </c>
      <c r="G100" s="38">
        <v>129462.24229292499</v>
      </c>
      <c r="H100" s="38">
        <v>363600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46902.747430975003</v>
      </c>
      <c r="Q100" s="38">
        <v>93805.494861950006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9">
        <v>0</v>
      </c>
    </row>
    <row r="101" spans="1:30">
      <c r="A101" s="34">
        <v>329</v>
      </c>
      <c r="B101" s="35" t="s">
        <v>103</v>
      </c>
      <c r="C101" s="36">
        <v>820440</v>
      </c>
      <c r="D101" s="37">
        <v>20694.666666666664</v>
      </c>
      <c r="E101" s="38">
        <v>17200</v>
      </c>
      <c r="F101" s="38">
        <v>68099.9577885693</v>
      </c>
      <c r="G101" s="38">
        <v>187610.98972390001</v>
      </c>
      <c r="H101" s="38">
        <v>291619.96756656526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46902.747430975003</v>
      </c>
      <c r="Q101" s="38">
        <v>0</v>
      </c>
      <c r="R101" s="38">
        <v>0</v>
      </c>
      <c r="S101" s="38">
        <v>0</v>
      </c>
      <c r="T101" s="38">
        <v>0</v>
      </c>
      <c r="U101" s="38">
        <v>65656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9">
        <v>122655.67082332377</v>
      </c>
    </row>
    <row r="102" spans="1:30">
      <c r="A102" s="34">
        <v>330</v>
      </c>
      <c r="B102" s="35" t="s">
        <v>104</v>
      </c>
      <c r="C102" s="36">
        <v>393048</v>
      </c>
      <c r="D102" s="37">
        <v>22116.992184351195</v>
      </c>
      <c r="E102" s="38">
        <v>4120</v>
      </c>
      <c r="F102" s="38">
        <v>17988.977960403437</v>
      </c>
      <c r="G102" s="38">
        <v>140708.24229292502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93805.494861950006</v>
      </c>
      <c r="O102" s="38">
        <v>0</v>
      </c>
      <c r="P102" s="38">
        <v>46902.747430975003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46902.5</v>
      </c>
      <c r="AD102" s="39">
        <v>20503.045269395341</v>
      </c>
    </row>
    <row r="103" spans="1:30">
      <c r="A103" s="34">
        <v>331</v>
      </c>
      <c r="B103" s="35" t="s">
        <v>105</v>
      </c>
      <c r="C103" s="36">
        <v>59148</v>
      </c>
      <c r="D103" s="37">
        <v>5353.5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9">
        <v>53794.5</v>
      </c>
    </row>
    <row r="104" spans="1:30">
      <c r="A104" s="34">
        <v>332</v>
      </c>
      <c r="B104" s="35" t="s">
        <v>106</v>
      </c>
      <c r="C104" s="36">
        <v>719316</v>
      </c>
      <c r="D104" s="37">
        <v>21249.258178641518</v>
      </c>
      <c r="E104" s="38">
        <v>15080</v>
      </c>
      <c r="F104" s="38">
        <v>90015.082555098983</v>
      </c>
      <c r="G104" s="38">
        <v>0</v>
      </c>
      <c r="H104" s="38">
        <v>69300</v>
      </c>
      <c r="I104" s="38">
        <v>187610</v>
      </c>
      <c r="J104" s="38">
        <v>100000</v>
      </c>
      <c r="K104" s="38">
        <v>23000</v>
      </c>
      <c r="L104" s="38">
        <v>5000</v>
      </c>
      <c r="M104" s="38">
        <v>93805</v>
      </c>
      <c r="N104" s="38">
        <v>46902.747430975003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9">
        <v>67353.911835284554</v>
      </c>
    </row>
    <row r="105" spans="1:30">
      <c r="A105" s="34">
        <v>333</v>
      </c>
      <c r="B105" s="35" t="s">
        <v>108</v>
      </c>
      <c r="C105" s="36">
        <v>225144</v>
      </c>
      <c r="D105" s="37">
        <v>18052.5</v>
      </c>
      <c r="E105" s="38">
        <v>2360</v>
      </c>
      <c r="F105" s="38">
        <v>90324.998132237582</v>
      </c>
      <c r="G105" s="38">
        <v>93805.494861950006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9">
        <v>20601.007005812426</v>
      </c>
    </row>
    <row r="106" spans="1:30">
      <c r="A106" s="34">
        <v>336</v>
      </c>
      <c r="B106" s="35" t="s">
        <v>109</v>
      </c>
      <c r="C106" s="36">
        <v>288108</v>
      </c>
      <c r="D106" s="37">
        <v>14231.990535509878</v>
      </c>
      <c r="E106" s="38">
        <v>3020</v>
      </c>
      <c r="F106" s="38">
        <v>0</v>
      </c>
      <c r="G106" s="38">
        <v>0</v>
      </c>
      <c r="H106" s="38">
        <v>0</v>
      </c>
      <c r="I106" s="38">
        <v>187610</v>
      </c>
      <c r="J106" s="38">
        <v>83246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9">
        <v>0</v>
      </c>
    </row>
    <row r="107" spans="1:30">
      <c r="A107" s="34">
        <v>335</v>
      </c>
      <c r="B107" s="35" t="s">
        <v>110</v>
      </c>
      <c r="C107" s="36">
        <v>520884</v>
      </c>
      <c r="D107" s="37">
        <v>15983.548049039933</v>
      </c>
      <c r="E107" s="38">
        <v>10920</v>
      </c>
      <c r="F107" s="38">
        <v>3537.29548001495</v>
      </c>
      <c r="G107" s="38">
        <v>46902.747430975003</v>
      </c>
      <c r="H107" s="38">
        <v>61200</v>
      </c>
      <c r="I107" s="38">
        <v>187610</v>
      </c>
      <c r="J107" s="38">
        <v>100000</v>
      </c>
      <c r="K107" s="38">
        <f>3000-2075</f>
        <v>925</v>
      </c>
      <c r="L107" s="38">
        <v>0</v>
      </c>
      <c r="M107" s="38">
        <v>93805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9">
        <v>0</v>
      </c>
    </row>
    <row r="108" spans="1:30">
      <c r="A108" s="34">
        <v>338</v>
      </c>
      <c r="B108" s="35" t="s">
        <v>111</v>
      </c>
      <c r="C108" s="36">
        <v>448380</v>
      </c>
      <c r="D108" s="37">
        <v>16989.648476658433</v>
      </c>
      <c r="E108" s="38">
        <v>4700</v>
      </c>
      <c r="F108" s="38">
        <v>10691.996264475165</v>
      </c>
      <c r="G108" s="38">
        <v>0</v>
      </c>
      <c r="H108" s="38">
        <v>181440</v>
      </c>
      <c r="I108" s="38">
        <v>134558.5</v>
      </c>
      <c r="J108" s="38">
        <v>100000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9">
        <v>0</v>
      </c>
    </row>
    <row r="109" spans="1:30">
      <c r="A109" s="34">
        <v>463</v>
      </c>
      <c r="B109" s="35" t="s">
        <v>112</v>
      </c>
      <c r="C109" s="36">
        <v>1158156</v>
      </c>
      <c r="D109" s="37">
        <v>201904.11513804991</v>
      </c>
      <c r="E109" s="38">
        <v>12140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93805.494861950006</v>
      </c>
      <c r="R109" s="38">
        <v>12240</v>
      </c>
      <c r="S109" s="38">
        <v>99451.195000000007</v>
      </c>
      <c r="T109" s="38">
        <v>0</v>
      </c>
      <c r="U109" s="38">
        <v>0</v>
      </c>
      <c r="V109" s="38">
        <v>72828</v>
      </c>
      <c r="W109" s="38">
        <v>566336</v>
      </c>
      <c r="X109" s="38">
        <v>0</v>
      </c>
      <c r="Y109" s="38">
        <v>99451.195000000007</v>
      </c>
      <c r="Z109" s="38">
        <v>0</v>
      </c>
      <c r="AA109" s="38">
        <v>0</v>
      </c>
      <c r="AB109" s="38">
        <v>0</v>
      </c>
      <c r="AC109" s="38">
        <v>0</v>
      </c>
      <c r="AD109" s="39">
        <v>0</v>
      </c>
    </row>
    <row r="110" spans="1:30" ht="16" thickBot="1">
      <c r="A110" s="42">
        <v>464</v>
      </c>
      <c r="B110" s="43" t="s">
        <v>113</v>
      </c>
      <c r="C110" s="44">
        <v>961632</v>
      </c>
      <c r="D110" s="45">
        <v>72140.25</v>
      </c>
      <c r="E110" s="46">
        <v>20160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57250.597888888893</v>
      </c>
      <c r="P110" s="46">
        <v>0</v>
      </c>
      <c r="Q110" s="46">
        <v>0</v>
      </c>
      <c r="R110" s="46">
        <v>6752</v>
      </c>
      <c r="S110" s="46">
        <v>0</v>
      </c>
      <c r="T110" s="46">
        <v>0</v>
      </c>
      <c r="U110" s="46">
        <v>0</v>
      </c>
      <c r="V110" s="46">
        <v>72828</v>
      </c>
      <c r="W110" s="46">
        <v>281415</v>
      </c>
      <c r="X110" s="46">
        <v>0</v>
      </c>
      <c r="Y110" s="46">
        <v>0</v>
      </c>
      <c r="Z110" s="46">
        <v>451086.45400000003</v>
      </c>
      <c r="AA110" s="46">
        <v>0</v>
      </c>
      <c r="AB110" s="46">
        <v>0</v>
      </c>
      <c r="AC110" s="46">
        <v>0</v>
      </c>
      <c r="AD110" s="47">
        <v>0</v>
      </c>
    </row>
  </sheetData>
  <mergeCells count="1">
    <mergeCell ref="A1:B1"/>
  </mergeCells>
  <conditionalFormatting sqref="AD3:AD110">
    <cfRule type="cellIs" dxfId="3" priority="1" operator="greaterThan">
      <formula>0</formula>
    </cfRule>
    <cfRule type="cellIs" dxfId="2" priority="4" operator="lessThan">
      <formula>0</formula>
    </cfRule>
  </conditionalFormatting>
  <conditionalFormatting sqref="D3:AC110">
    <cfRule type="cellIs" dxfId="1" priority="2" operator="equal">
      <formula>0</formula>
    </cfRule>
    <cfRule type="cellIs" dxfId="0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Budget Allocations</vt:lpstr>
      <vt:lpstr>Initial Allocations (2.16.16)</vt:lpstr>
      <vt:lpstr>Initial Allocation Rollup Map</vt:lpstr>
      <vt:lpstr>Initial At-risk Allocations</vt:lpstr>
    </vt:vector>
  </TitlesOfParts>
  <Company>OCTO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DC User</cp:lastModifiedBy>
  <dcterms:created xsi:type="dcterms:W3CDTF">2015-04-03T18:48:34Z</dcterms:created>
  <dcterms:modified xsi:type="dcterms:W3CDTF">2016-02-27T18:39:34Z</dcterms:modified>
</cp:coreProperties>
</file>