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2.xml" ContentType="application/vnd.openxmlformats-officedocument.drawingml.chart+xml"/>
  <Override PartName="/xl/drawings/drawing43.xml" ContentType="application/vnd.openxmlformats-officedocument.drawingml.chartshape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780" tabRatio="932"/>
  </bookViews>
  <sheets>
    <sheet name="Tabelle1" sheetId="1" r:id="rId1"/>
    <sheet name="AM10" sheetId="5" r:id="rId2"/>
    <sheet name="CXM" sheetId="4" r:id="rId3"/>
    <sheet name="SXT" sheetId="7" r:id="rId4"/>
    <sheet name="CAZ" sheetId="8" r:id="rId5"/>
    <sheet name="AMC" sheetId="9" r:id="rId6"/>
    <sheet name="CTX" sheetId="10" r:id="rId7"/>
    <sheet name="TPZ" sheetId="11" r:id="rId8"/>
    <sheet name="FOX" sheetId="12" r:id="rId9"/>
    <sheet name="CPD" sheetId="13" r:id="rId10"/>
    <sheet name="MEM" sheetId="16" r:id="rId11"/>
    <sheet name="FEP" sheetId="17" r:id="rId12"/>
    <sheet name="CRO" sheetId="18" r:id="rId13"/>
    <sheet name="IPM" sheetId="19" r:id="rId14"/>
    <sheet name="ETP" sheetId="20" r:id="rId15"/>
    <sheet name="TOB" sheetId="21" r:id="rId16"/>
    <sheet name="K" sheetId="6" r:id="rId17"/>
    <sheet name="CN" sheetId="23" r:id="rId18"/>
    <sheet name="NA" sheetId="24" r:id="rId19"/>
    <sheet name="CIP" sheetId="22" r:id="rId20"/>
    <sheet name="LEV" sheetId="25" r:id="rId21"/>
    <sheet name="NOR" sheetId="26" r:id="rId22"/>
    <sheet name="F100" sheetId="27" r:id="rId23"/>
    <sheet name="Tabelle4" sheetId="28" r:id="rId24"/>
  </sheets>
  <definedNames>
    <definedName name="QC_Ecol_2013" localSheetId="0">Tabelle1!$A$2:$X$26</definedName>
    <definedName name="QC_Ecol_2013" localSheetId="23">Tabelle4!$A$1:$X$25</definedName>
    <definedName name="QC_Paer_2012" localSheetId="0">Tabelle1!$A$1:$L$54</definedName>
  </definedNames>
  <calcPr calcId="145621"/>
</workbook>
</file>

<file path=xl/calcChain.xml><?xml version="1.0" encoding="utf-8"?>
<calcChain xmlns="http://schemas.openxmlformats.org/spreadsheetml/2006/main">
  <c r="D55" i="1" l="1"/>
  <c r="E55" i="1"/>
  <c r="F55" i="1"/>
  <c r="F57" i="1" s="1"/>
  <c r="G55" i="1"/>
  <c r="G63" i="1" s="1"/>
  <c r="H55" i="1"/>
  <c r="I55" i="1"/>
  <c r="J55" i="1"/>
  <c r="J57" i="1" s="1"/>
  <c r="K55" i="1"/>
  <c r="K63" i="1" s="1"/>
  <c r="L55" i="1"/>
  <c r="M55" i="1"/>
  <c r="N55" i="1"/>
  <c r="N57" i="1" s="1"/>
  <c r="O55" i="1"/>
  <c r="O63" i="1" s="1"/>
  <c r="P55" i="1"/>
  <c r="Q55" i="1"/>
  <c r="R55" i="1"/>
  <c r="R57" i="1" s="1"/>
  <c r="S55" i="1"/>
  <c r="S63" i="1" s="1"/>
  <c r="T55" i="1"/>
  <c r="U55" i="1"/>
  <c r="V55" i="1"/>
  <c r="V57" i="1" s="1"/>
  <c r="W55" i="1"/>
  <c r="W63" i="1" s="1"/>
  <c r="X55" i="1"/>
  <c r="D59" i="1"/>
  <c r="D63" i="1" s="1"/>
  <c r="E59" i="1"/>
  <c r="F59" i="1"/>
  <c r="G59" i="1"/>
  <c r="H59" i="1"/>
  <c r="H63" i="1" s="1"/>
  <c r="I59" i="1"/>
  <c r="J59" i="1"/>
  <c r="K59" i="1"/>
  <c r="L59" i="1"/>
  <c r="L63" i="1" s="1"/>
  <c r="M59" i="1"/>
  <c r="N59" i="1"/>
  <c r="O59" i="1"/>
  <c r="P59" i="1"/>
  <c r="P63" i="1" s="1"/>
  <c r="Q59" i="1"/>
  <c r="R59" i="1"/>
  <c r="S59" i="1"/>
  <c r="T59" i="1"/>
  <c r="T63" i="1" s="1"/>
  <c r="U59" i="1"/>
  <c r="V59" i="1"/>
  <c r="W59" i="1"/>
  <c r="X59" i="1"/>
  <c r="X63" i="1" s="1"/>
  <c r="C59" i="1"/>
  <c r="C55" i="1"/>
  <c r="C57" i="1" s="1"/>
  <c r="Q62" i="1" l="1"/>
  <c r="M62" i="1"/>
  <c r="I62" i="1"/>
  <c r="E62" i="1"/>
  <c r="U62" i="1"/>
  <c r="X62" i="1"/>
  <c r="T62" i="1"/>
  <c r="P62" i="1"/>
  <c r="L62" i="1"/>
  <c r="H62" i="1"/>
  <c r="D62" i="1"/>
  <c r="C62" i="1"/>
  <c r="V63" i="1"/>
  <c r="R63" i="1"/>
  <c r="N63" i="1"/>
  <c r="J63" i="1"/>
  <c r="F63" i="1"/>
  <c r="W62" i="1"/>
  <c r="S62" i="1"/>
  <c r="O62" i="1"/>
  <c r="K62" i="1"/>
  <c r="G62" i="1"/>
  <c r="C63" i="1"/>
  <c r="U63" i="1"/>
  <c r="Q63" i="1"/>
  <c r="M63" i="1"/>
  <c r="I63" i="1"/>
  <c r="E63" i="1"/>
  <c r="V62" i="1"/>
  <c r="R62" i="1"/>
  <c r="N62" i="1"/>
  <c r="J62" i="1"/>
  <c r="F62" i="1"/>
  <c r="V60" i="1"/>
  <c r="R60" i="1"/>
  <c r="N60" i="1"/>
  <c r="J60" i="1"/>
  <c r="F60" i="1"/>
  <c r="U60" i="1"/>
  <c r="Q60" i="1"/>
  <c r="M60" i="1"/>
  <c r="I60" i="1"/>
  <c r="E60" i="1"/>
  <c r="S61" i="1"/>
  <c r="X60" i="1"/>
  <c r="T60" i="1"/>
  <c r="P60" i="1"/>
  <c r="L60" i="1"/>
  <c r="H60" i="1"/>
  <c r="D60" i="1"/>
  <c r="W61" i="1"/>
  <c r="O61" i="1"/>
  <c r="K61" i="1"/>
  <c r="G61" i="1"/>
  <c r="C61" i="1"/>
  <c r="V61" i="1"/>
  <c r="R61" i="1"/>
  <c r="N61" i="1"/>
  <c r="J61" i="1"/>
  <c r="F61" i="1"/>
  <c r="W60" i="1"/>
  <c r="S60" i="1"/>
  <c r="O60" i="1"/>
  <c r="K60" i="1"/>
  <c r="G60" i="1"/>
  <c r="U57" i="1"/>
  <c r="Q57" i="1"/>
  <c r="M57" i="1"/>
  <c r="I57" i="1"/>
  <c r="E57" i="1"/>
  <c r="C60" i="1"/>
  <c r="U61" i="1"/>
  <c r="Q61" i="1"/>
  <c r="M61" i="1"/>
  <c r="I61" i="1"/>
  <c r="E61" i="1"/>
  <c r="X57" i="1"/>
  <c r="T57" i="1"/>
  <c r="P57" i="1"/>
  <c r="L57" i="1"/>
  <c r="H57" i="1"/>
  <c r="D57" i="1"/>
  <c r="X61" i="1"/>
  <c r="T61" i="1"/>
  <c r="P61" i="1"/>
  <c r="L61" i="1"/>
  <c r="H61" i="1"/>
  <c r="D61" i="1"/>
  <c r="W57" i="1"/>
  <c r="S57" i="1"/>
  <c r="O57" i="1"/>
  <c r="K57" i="1"/>
  <c r="G57" i="1"/>
</calcChain>
</file>

<file path=xl/connections.xml><?xml version="1.0" encoding="utf-8"?>
<connections xmlns="http://schemas.openxmlformats.org/spreadsheetml/2006/main">
  <connection id="1" name="QC_Ecol_2013" type="6" refreshedVersion="4" background="1" saveData="1">
    <textPr codePage="936" sourceFile="P:\OA_Assistenten\mhombach\QC AST\2013\QC_Ecol_2013.csv" thousands="'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C_Ecol_20131" type="6" refreshedVersion="4" background="1" saveData="1">
    <textPr codePage="936" sourceFile="P:\OA_Assistenten\mhombach\QC AST\2013\QC_Ecol_2013.csv" thousands="'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QC_Paer_2012" type="6" refreshedVersion="4" background="1" saveData="1">
    <textPr codePage="936" sourceFile="P:\OA_Assistenten\mhombach\QC_Paer_2012.csv" thousands="'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<sst xmlns="http://schemas.openxmlformats.org/spreadsheetml/2006/main" count="158" uniqueCount="70">
  <si>
    <t>Entnahmedatum</t>
  </si>
  <si>
    <t>Organismus (Name)</t>
  </si>
  <si>
    <t>CAZ</t>
  </si>
  <si>
    <t>TOB</t>
  </si>
  <si>
    <t>CN</t>
  </si>
  <si>
    <t>CIP</t>
  </si>
  <si>
    <t>LEV</t>
  </si>
  <si>
    <t>IPM</t>
  </si>
  <si>
    <t>FEP</t>
  </si>
  <si>
    <t>TPZ</t>
  </si>
  <si>
    <t>MEM</t>
  </si>
  <si>
    <t>AM10</t>
  </si>
  <si>
    <t>CXM</t>
  </si>
  <si>
    <t>SXT</t>
  </si>
  <si>
    <t>AMC</t>
  </si>
  <si>
    <t>CTX</t>
  </si>
  <si>
    <t>FOX</t>
  </si>
  <si>
    <t>CPD</t>
  </si>
  <si>
    <t>CRO</t>
  </si>
  <si>
    <t>ETP</t>
  </si>
  <si>
    <t>NA</t>
  </si>
  <si>
    <t>NOR</t>
  </si>
  <si>
    <t>F100</t>
  </si>
  <si>
    <t>Escherichia coli ATCC 25922</t>
  </si>
  <si>
    <t>Mittelwert</t>
  </si>
  <si>
    <t>Standardabweichung</t>
  </si>
  <si>
    <t>Range</t>
  </si>
  <si>
    <t>Target</t>
  </si>
  <si>
    <t>16-22</t>
  </si>
  <si>
    <t>20-26</t>
  </si>
  <si>
    <t>23-29</t>
  </si>
  <si>
    <t>18-24</t>
  </si>
  <si>
    <t>25-31</t>
  </si>
  <si>
    <t>21-27</t>
  </si>
  <si>
    <t>23-28</t>
  </si>
  <si>
    <t>28-34</t>
  </si>
  <si>
    <t>31-37</t>
  </si>
  <si>
    <t>29-35</t>
  </si>
  <si>
    <t>26-32</t>
  </si>
  <si>
    <t>29-36</t>
  </si>
  <si>
    <t>20-27</t>
  </si>
  <si>
    <t>19-26</t>
  </si>
  <si>
    <t>30-40</t>
  </si>
  <si>
    <t>29-37</t>
  </si>
  <si>
    <t>28-35</t>
  </si>
  <si>
    <t>17-23</t>
  </si>
  <si>
    <t>22-28</t>
  </si>
  <si>
    <t>19</t>
  </si>
  <si>
    <t>23</t>
  </si>
  <si>
    <t>26</t>
  </si>
  <si>
    <t>21</t>
  </si>
  <si>
    <t>28</t>
  </si>
  <si>
    <t>24</t>
  </si>
  <si>
    <t>31</t>
  </si>
  <si>
    <t>34</t>
  </si>
  <si>
    <t>32</t>
  </si>
  <si>
    <t>29</t>
  </si>
  <si>
    <t>33</t>
  </si>
  <si>
    <t>22</t>
  </si>
  <si>
    <t>25</t>
  </si>
  <si>
    <t>35</t>
  </si>
  <si>
    <t>20</t>
  </si>
  <si>
    <t>Δ MW - Target</t>
  </si>
  <si>
    <t>MW - 1x SD</t>
  </si>
  <si>
    <t>MW + 1x SD</t>
  </si>
  <si>
    <t>MW - 2x SD</t>
  </si>
  <si>
    <t>MW + 2x SD</t>
  </si>
  <si>
    <t>K</t>
  </si>
  <si>
    <t>TIC</t>
  </si>
  <si>
    <t>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</si>
</sst>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1" fontId="0" fillId="3" borderId="2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/>
    </xf>
    <xf numFmtId="1" fontId="2" fillId="5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onnections" Target="connections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</a:t>
            </a:r>
            <a:r>
              <a:rPr lang="de-CH"/>
              <a:t>AM10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Tabelle1!$C$2:$C$54</c:f>
              <c:numCache>
                <c:formatCode>General</c:formatCode>
                <c:ptCount val="53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21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22</c:v>
                </c:pt>
                <c:pt idx="39">
                  <c:v>20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18</c:v>
                </c:pt>
                <c:pt idx="46">
                  <c:v>18</c:v>
                </c:pt>
                <c:pt idx="47">
                  <c:v>20</c:v>
                </c:pt>
                <c:pt idx="48">
                  <c:v>20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7584"/>
        <c:axId val="123542144"/>
      </c:lineChart>
      <c:catAx>
        <c:axId val="74467584"/>
        <c:scaling>
          <c:orientation val="minMax"/>
          <c:min val="1"/>
        </c:scaling>
        <c:delete val="0"/>
        <c:axPos val="b"/>
        <c:numFmt formatCode="dd/mm/yy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3542144"/>
        <c:crosses val="autoZero"/>
        <c:auto val="0"/>
        <c:lblAlgn val="ctr"/>
        <c:lblOffset val="100"/>
        <c:noMultiLvlLbl val="1"/>
      </c:catAx>
      <c:valAx>
        <c:axId val="123542144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67584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</a:t>
            </a:r>
            <a:r>
              <a:rPr lang="en-US"/>
              <a:t>MEM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Tabelle1!$L$2:$L$54</c:f>
              <c:numCache>
                <c:formatCode>General</c:formatCode>
                <c:ptCount val="5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28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31</c:v>
                </c:pt>
                <c:pt idx="23">
                  <c:v>29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30</c:v>
                </c:pt>
                <c:pt idx="29">
                  <c:v>32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31</c:v>
                </c:pt>
                <c:pt idx="34">
                  <c:v>31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30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32</c:v>
                </c:pt>
                <c:pt idx="5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0384"/>
        <c:axId val="125362176"/>
      </c:lineChart>
      <c:catAx>
        <c:axId val="12536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362176"/>
        <c:crosses val="autoZero"/>
        <c:auto val="0"/>
        <c:lblAlgn val="ctr"/>
        <c:lblOffset val="100"/>
        <c:noMultiLvlLbl val="0"/>
      </c:catAx>
      <c:valAx>
        <c:axId val="125362176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60384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FEP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Tabelle1!$M$2:$M$54</c:f>
              <c:numCache>
                <c:formatCode>General</c:formatCode>
                <c:ptCount val="53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32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35</c:v>
                </c:pt>
                <c:pt idx="15">
                  <c:v>34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35</c:v>
                </c:pt>
                <c:pt idx="36">
                  <c:v>31</c:v>
                </c:pt>
                <c:pt idx="37">
                  <c:v>33</c:v>
                </c:pt>
                <c:pt idx="38">
                  <c:v>34</c:v>
                </c:pt>
                <c:pt idx="39">
                  <c:v>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32</c:v>
                </c:pt>
                <c:pt idx="47">
                  <c:v>34</c:v>
                </c:pt>
                <c:pt idx="48">
                  <c:v>34</c:v>
                </c:pt>
                <c:pt idx="49">
                  <c:v>36</c:v>
                </c:pt>
                <c:pt idx="50">
                  <c:v>35</c:v>
                </c:pt>
                <c:pt idx="51">
                  <c:v>33</c:v>
                </c:pt>
                <c:pt idx="52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2688"/>
        <c:axId val="125524224"/>
      </c:lineChart>
      <c:catAx>
        <c:axId val="12552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524224"/>
        <c:crosses val="autoZero"/>
        <c:auto val="0"/>
        <c:lblAlgn val="ctr"/>
        <c:lblOffset val="100"/>
        <c:noMultiLvlLbl val="0"/>
      </c:catAx>
      <c:valAx>
        <c:axId val="125524224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2268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CRO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Tabelle1!$N$2:$N$54</c:f>
              <c:numCache>
                <c:formatCode>General</c:formatCode>
                <c:ptCount val="53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32</c:v>
                </c:pt>
                <c:pt idx="7">
                  <c:v>33</c:v>
                </c:pt>
                <c:pt idx="8">
                  <c:v>29</c:v>
                </c:pt>
                <c:pt idx="9">
                  <c:v>31</c:v>
                </c:pt>
                <c:pt idx="10">
                  <c:v>29</c:v>
                </c:pt>
                <c:pt idx="11">
                  <c:v>32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34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30</c:v>
                </c:pt>
                <c:pt idx="27">
                  <c:v>29</c:v>
                </c:pt>
                <c:pt idx="28">
                  <c:v>31</c:v>
                </c:pt>
                <c:pt idx="29">
                  <c:v>30</c:v>
                </c:pt>
                <c:pt idx="30">
                  <c:v>31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33</c:v>
                </c:pt>
                <c:pt idx="35">
                  <c:v>30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33</c:v>
                </c:pt>
                <c:pt idx="40">
                  <c:v>31</c:v>
                </c:pt>
                <c:pt idx="41">
                  <c:v>31</c:v>
                </c:pt>
                <c:pt idx="42">
                  <c:v>29</c:v>
                </c:pt>
                <c:pt idx="43">
                  <c:v>29</c:v>
                </c:pt>
                <c:pt idx="44">
                  <c:v>30</c:v>
                </c:pt>
                <c:pt idx="45">
                  <c:v>29</c:v>
                </c:pt>
                <c:pt idx="46">
                  <c:v>33</c:v>
                </c:pt>
                <c:pt idx="47">
                  <c:v>31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29</c:v>
                </c:pt>
                <c:pt idx="5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9568"/>
        <c:axId val="125670144"/>
      </c:lineChart>
      <c:catAx>
        <c:axId val="125549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670144"/>
        <c:crosses val="autoZero"/>
        <c:auto val="0"/>
        <c:lblAlgn val="ctr"/>
        <c:lblOffset val="100"/>
        <c:noMultiLvlLbl val="0"/>
      </c:catAx>
      <c:valAx>
        <c:axId val="125670144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4956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IPM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Tabelle1!$O$2:$O$54</c:f>
              <c:numCache>
                <c:formatCode>General</c:formatCode>
                <c:ptCount val="53"/>
                <c:pt idx="0">
                  <c:v>34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36</c:v>
                </c:pt>
                <c:pt idx="10">
                  <c:v>29</c:v>
                </c:pt>
                <c:pt idx="11">
                  <c:v>31</c:v>
                </c:pt>
                <c:pt idx="12">
                  <c:v>30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31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30</c:v>
                </c:pt>
                <c:pt idx="25">
                  <c:v>31</c:v>
                </c:pt>
                <c:pt idx="26">
                  <c:v>30</c:v>
                </c:pt>
                <c:pt idx="27">
                  <c:v>32</c:v>
                </c:pt>
                <c:pt idx="28">
                  <c:v>28</c:v>
                </c:pt>
                <c:pt idx="29">
                  <c:v>31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34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30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4752"/>
        <c:axId val="128396288"/>
      </c:lineChart>
      <c:catAx>
        <c:axId val="128394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8396288"/>
        <c:crosses val="autoZero"/>
        <c:auto val="0"/>
        <c:lblAlgn val="ctr"/>
        <c:lblOffset val="100"/>
        <c:noMultiLvlLbl val="0"/>
      </c:catAx>
      <c:valAx>
        <c:axId val="12839628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94752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ETP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Tabelle1!$P$2:$P$54</c:f>
              <c:numCache>
                <c:formatCode>General</c:formatCode>
                <c:ptCount val="53"/>
                <c:pt idx="0">
                  <c:v>32</c:v>
                </c:pt>
                <c:pt idx="1">
                  <c:v>29</c:v>
                </c:pt>
                <c:pt idx="2">
                  <c:v>33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33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33</c:v>
                </c:pt>
                <c:pt idx="23">
                  <c:v>31</c:v>
                </c:pt>
                <c:pt idx="24">
                  <c:v>33</c:v>
                </c:pt>
                <c:pt idx="25">
                  <c:v>33</c:v>
                </c:pt>
                <c:pt idx="26">
                  <c:v>31</c:v>
                </c:pt>
                <c:pt idx="27">
                  <c:v>33</c:v>
                </c:pt>
                <c:pt idx="28">
                  <c:v>30</c:v>
                </c:pt>
                <c:pt idx="29">
                  <c:v>34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34</c:v>
                </c:pt>
                <c:pt idx="45">
                  <c:v>33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33</c:v>
                </c:pt>
                <c:pt idx="50">
                  <c:v>36</c:v>
                </c:pt>
                <c:pt idx="51">
                  <c:v>33</c:v>
                </c:pt>
                <c:pt idx="5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1424"/>
        <c:axId val="128472960"/>
      </c:lineChart>
      <c:catAx>
        <c:axId val="12847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8472960"/>
        <c:crosses val="autoZero"/>
        <c:auto val="0"/>
        <c:lblAlgn val="ctr"/>
        <c:lblOffset val="100"/>
        <c:noMultiLvlLbl val="0"/>
      </c:catAx>
      <c:valAx>
        <c:axId val="128472960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71424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TOB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Tabelle1!$Q$2:$Q$54</c:f>
              <c:numCache>
                <c:formatCode>General</c:formatCode>
                <c:ptCount val="53"/>
                <c:pt idx="0">
                  <c:v>23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21</c:v>
                </c:pt>
                <c:pt idx="25">
                  <c:v>23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24</c:v>
                </c:pt>
                <c:pt idx="42">
                  <c:v>21</c:v>
                </c:pt>
                <c:pt idx="43">
                  <c:v>24</c:v>
                </c:pt>
                <c:pt idx="44">
                  <c:v>21</c:v>
                </c:pt>
                <c:pt idx="45">
                  <c:v>20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6496"/>
        <c:axId val="128508288"/>
      </c:lineChart>
      <c:catAx>
        <c:axId val="128506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8508288"/>
        <c:crosses val="autoZero"/>
        <c:auto val="0"/>
        <c:lblAlgn val="ctr"/>
        <c:lblOffset val="100"/>
        <c:noMultiLvlLbl val="0"/>
      </c:catAx>
      <c:valAx>
        <c:axId val="12850828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06496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</a:t>
            </a:r>
            <a:r>
              <a:rPr lang="en-US"/>
              <a:t>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Tabelle1!$R$5:$R$54</c:f>
              <c:numCache>
                <c:formatCode>General</c:formatCode>
                <c:ptCount val="50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9">
                  <c:v>22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2">
                  <c:v>23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1360"/>
        <c:axId val="129632896"/>
      </c:lineChart>
      <c:catAx>
        <c:axId val="129631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9632896"/>
        <c:crosses val="autoZero"/>
        <c:auto val="0"/>
        <c:lblAlgn val="ctr"/>
        <c:lblOffset val="100"/>
        <c:noMultiLvlLbl val="1"/>
      </c:catAx>
      <c:valAx>
        <c:axId val="129632896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31360"/>
        <c:crosses val="autoZero"/>
        <c:crossBetween val="between"/>
        <c:majorUnit val="1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CN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Tabelle1!$S$2:$S$54</c:f>
              <c:numCache>
                <c:formatCode>General</c:formatCode>
                <c:ptCount val="53"/>
                <c:pt idx="0">
                  <c:v>24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25</c:v>
                </c:pt>
                <c:pt idx="14">
                  <c:v>24</c:v>
                </c:pt>
                <c:pt idx="15">
                  <c:v>22</c:v>
                </c:pt>
                <c:pt idx="16">
                  <c:v>25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25</c:v>
                </c:pt>
                <c:pt idx="35">
                  <c:v>25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22</c:v>
                </c:pt>
                <c:pt idx="42">
                  <c:v>25</c:v>
                </c:pt>
                <c:pt idx="43">
                  <c:v>24</c:v>
                </c:pt>
                <c:pt idx="44">
                  <c:v>22</c:v>
                </c:pt>
                <c:pt idx="45">
                  <c:v>21</c:v>
                </c:pt>
                <c:pt idx="46">
                  <c:v>25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25</c:v>
                </c:pt>
                <c:pt idx="51">
                  <c:v>22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3376"/>
        <c:axId val="129667456"/>
      </c:lineChart>
      <c:catAx>
        <c:axId val="12965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9667456"/>
        <c:crosses val="autoZero"/>
        <c:auto val="0"/>
        <c:lblAlgn val="ctr"/>
        <c:lblOffset val="100"/>
        <c:noMultiLvlLbl val="0"/>
      </c:catAx>
      <c:valAx>
        <c:axId val="129667456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53376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NA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Tabelle1!$T$2:$T$54</c:f>
              <c:numCache>
                <c:formatCode>General</c:formatCode>
                <c:ptCount val="53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  <c:pt idx="11">
                  <c:v>27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27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8080"/>
        <c:axId val="135039616"/>
      </c:lineChart>
      <c:catAx>
        <c:axId val="135038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35039616"/>
        <c:crosses val="autoZero"/>
        <c:auto val="0"/>
        <c:lblAlgn val="ctr"/>
        <c:lblOffset val="100"/>
        <c:noMultiLvlLbl val="0"/>
      </c:catAx>
      <c:valAx>
        <c:axId val="135039616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38080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CIP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Tabelle1!$U$2:$U$54</c:f>
              <c:numCache>
                <c:formatCode>General</c:formatCode>
                <c:ptCount val="53"/>
                <c:pt idx="0">
                  <c:v>33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38</c:v>
                </c:pt>
                <c:pt idx="5">
                  <c:v>34</c:v>
                </c:pt>
                <c:pt idx="6">
                  <c:v>35</c:v>
                </c:pt>
                <c:pt idx="7">
                  <c:v>33</c:v>
                </c:pt>
                <c:pt idx="8">
                  <c:v>32</c:v>
                </c:pt>
                <c:pt idx="9">
                  <c:v>34</c:v>
                </c:pt>
                <c:pt idx="10">
                  <c:v>32</c:v>
                </c:pt>
                <c:pt idx="11">
                  <c:v>37</c:v>
                </c:pt>
                <c:pt idx="12">
                  <c:v>35</c:v>
                </c:pt>
                <c:pt idx="13">
                  <c:v>31</c:v>
                </c:pt>
                <c:pt idx="14">
                  <c:v>33</c:v>
                </c:pt>
                <c:pt idx="15">
                  <c:v>34</c:v>
                </c:pt>
                <c:pt idx="16">
                  <c:v>33</c:v>
                </c:pt>
                <c:pt idx="17">
                  <c:v>40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36</c:v>
                </c:pt>
                <c:pt idx="22">
                  <c:v>35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34</c:v>
                </c:pt>
                <c:pt idx="29">
                  <c:v>33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32</c:v>
                </c:pt>
                <c:pt idx="42">
                  <c:v>32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33</c:v>
                </c:pt>
                <c:pt idx="47">
                  <c:v>35</c:v>
                </c:pt>
                <c:pt idx="48">
                  <c:v>34</c:v>
                </c:pt>
                <c:pt idx="49">
                  <c:v>37</c:v>
                </c:pt>
                <c:pt idx="50">
                  <c:v>34</c:v>
                </c:pt>
                <c:pt idx="51">
                  <c:v>37</c:v>
                </c:pt>
                <c:pt idx="52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64960"/>
        <c:axId val="134968448"/>
      </c:lineChart>
      <c:catAx>
        <c:axId val="13506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34968448"/>
        <c:crosses val="autoZero"/>
        <c:auto val="0"/>
        <c:lblAlgn val="ctr"/>
        <c:lblOffset val="100"/>
        <c:noMultiLvlLbl val="0"/>
      </c:catAx>
      <c:valAx>
        <c:axId val="13496844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64960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QC E. coli ATCC 25922 CXM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24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21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23</c:v>
                </c:pt>
                <c:pt idx="26">
                  <c:v>24</c:v>
                </c:pt>
                <c:pt idx="27">
                  <c:v>21</c:v>
                </c:pt>
                <c:pt idx="28">
                  <c:v>21</c:v>
                </c:pt>
                <c:pt idx="29">
                  <c:v>23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24</c:v>
                </c:pt>
                <c:pt idx="45">
                  <c:v>25</c:v>
                </c:pt>
                <c:pt idx="46">
                  <c:v>23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22</c:v>
                </c:pt>
                <c:pt idx="51">
                  <c:v>22</c:v>
                </c:pt>
                <c:pt idx="52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7968"/>
        <c:axId val="124032128"/>
      </c:lineChart>
      <c:catAx>
        <c:axId val="12358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4032128"/>
        <c:crosses val="autoZero"/>
        <c:auto val="0"/>
        <c:lblAlgn val="ctr"/>
        <c:lblOffset val="100"/>
        <c:noMultiLvlLbl val="1"/>
      </c:catAx>
      <c:valAx>
        <c:axId val="12403212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8796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LEV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Tabelle1!$V$2:$V$54</c:f>
              <c:numCache>
                <c:formatCode>General</c:formatCode>
                <c:ptCount val="53"/>
                <c:pt idx="0">
                  <c:v>31</c:v>
                </c:pt>
                <c:pt idx="1">
                  <c:v>31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29</c:v>
                </c:pt>
                <c:pt idx="9">
                  <c:v>32</c:v>
                </c:pt>
                <c:pt idx="10">
                  <c:v>29</c:v>
                </c:pt>
                <c:pt idx="11">
                  <c:v>34</c:v>
                </c:pt>
                <c:pt idx="12">
                  <c:v>33</c:v>
                </c:pt>
                <c:pt idx="13">
                  <c:v>36</c:v>
                </c:pt>
                <c:pt idx="14">
                  <c:v>33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35</c:v>
                </c:pt>
                <c:pt idx="19">
                  <c:v>33</c:v>
                </c:pt>
                <c:pt idx="20">
                  <c:v>33</c:v>
                </c:pt>
                <c:pt idx="21">
                  <c:v>30</c:v>
                </c:pt>
                <c:pt idx="22">
                  <c:v>34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31</c:v>
                </c:pt>
                <c:pt idx="33">
                  <c:v>34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31</c:v>
                </c:pt>
                <c:pt idx="38">
                  <c:v>36</c:v>
                </c:pt>
                <c:pt idx="39">
                  <c:v>34</c:v>
                </c:pt>
                <c:pt idx="40">
                  <c:v>33</c:v>
                </c:pt>
                <c:pt idx="41">
                  <c:v>30</c:v>
                </c:pt>
                <c:pt idx="42">
                  <c:v>34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34</c:v>
                </c:pt>
                <c:pt idx="50">
                  <c:v>31</c:v>
                </c:pt>
                <c:pt idx="51">
                  <c:v>32</c:v>
                </c:pt>
                <c:pt idx="5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0080"/>
        <c:axId val="135159808"/>
      </c:lineChart>
      <c:catAx>
        <c:axId val="13499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35159808"/>
        <c:crosses val="autoZero"/>
        <c:auto val="0"/>
        <c:lblAlgn val="ctr"/>
        <c:lblOffset val="100"/>
        <c:noMultiLvlLbl val="0"/>
      </c:catAx>
      <c:valAx>
        <c:axId val="13515980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90080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NOR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Tabelle1!$W$2:$W$54</c:f>
              <c:numCache>
                <c:formatCode>General</c:formatCode>
                <c:ptCount val="53"/>
                <c:pt idx="0">
                  <c:v>32</c:v>
                </c:pt>
                <c:pt idx="1">
                  <c:v>29</c:v>
                </c:pt>
                <c:pt idx="2">
                  <c:v>32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34</c:v>
                </c:pt>
                <c:pt idx="12">
                  <c:v>33</c:v>
                </c:pt>
                <c:pt idx="13">
                  <c:v>31</c:v>
                </c:pt>
                <c:pt idx="14">
                  <c:v>30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30</c:v>
                </c:pt>
                <c:pt idx="19">
                  <c:v>32</c:v>
                </c:pt>
                <c:pt idx="20">
                  <c:v>32</c:v>
                </c:pt>
                <c:pt idx="21">
                  <c:v>30</c:v>
                </c:pt>
                <c:pt idx="22">
                  <c:v>33</c:v>
                </c:pt>
                <c:pt idx="23">
                  <c:v>28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32</c:v>
                </c:pt>
                <c:pt idx="31">
                  <c:v>32</c:v>
                </c:pt>
                <c:pt idx="32">
                  <c:v>30</c:v>
                </c:pt>
                <c:pt idx="33">
                  <c:v>32</c:v>
                </c:pt>
                <c:pt idx="34">
                  <c:v>32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30</c:v>
                </c:pt>
                <c:pt idx="42">
                  <c:v>33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33</c:v>
                </c:pt>
                <c:pt idx="47">
                  <c:v>34</c:v>
                </c:pt>
                <c:pt idx="48">
                  <c:v>32</c:v>
                </c:pt>
                <c:pt idx="49">
                  <c:v>31</c:v>
                </c:pt>
                <c:pt idx="50">
                  <c:v>35</c:v>
                </c:pt>
                <c:pt idx="51">
                  <c:v>32</c:v>
                </c:pt>
                <c:pt idx="5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2912"/>
        <c:axId val="128264448"/>
      </c:lineChart>
      <c:catAx>
        <c:axId val="12826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8264448"/>
        <c:crosses val="autoZero"/>
        <c:auto val="0"/>
        <c:lblAlgn val="ctr"/>
        <c:lblOffset val="100"/>
        <c:noMultiLvlLbl val="0"/>
      </c:catAx>
      <c:valAx>
        <c:axId val="12826444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62912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F100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Tabelle1!$X$2:$X$54</c:f>
              <c:numCache>
                <c:formatCode>General</c:formatCode>
                <c:ptCount val="53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21</c:v>
                </c:pt>
                <c:pt idx="10">
                  <c:v>17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18</c:v>
                </c:pt>
                <c:pt idx="15">
                  <c:v>21</c:v>
                </c:pt>
                <c:pt idx="16">
                  <c:v>19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20</c:v>
                </c:pt>
                <c:pt idx="34">
                  <c:v>19</c:v>
                </c:pt>
                <c:pt idx="35">
                  <c:v>17</c:v>
                </c:pt>
                <c:pt idx="36">
                  <c:v>20</c:v>
                </c:pt>
                <c:pt idx="37">
                  <c:v>18</c:v>
                </c:pt>
                <c:pt idx="38">
                  <c:v>20</c:v>
                </c:pt>
                <c:pt idx="39">
                  <c:v>17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17</c:v>
                </c:pt>
                <c:pt idx="44">
                  <c:v>21</c:v>
                </c:pt>
                <c:pt idx="45">
                  <c:v>20</c:v>
                </c:pt>
                <c:pt idx="46">
                  <c:v>18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18</c:v>
                </c:pt>
                <c:pt idx="51">
                  <c:v>20</c:v>
                </c:pt>
                <c:pt idx="5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3888"/>
        <c:axId val="128344832"/>
      </c:lineChart>
      <c:catAx>
        <c:axId val="12829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8344832"/>
        <c:crosses val="autoZero"/>
        <c:auto val="0"/>
        <c:lblAlgn val="ctr"/>
        <c:lblOffset val="100"/>
        <c:noMultiLvlLbl val="0"/>
      </c:catAx>
      <c:valAx>
        <c:axId val="128344832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9388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 SXT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Tabelle1!$E$2:$E$54</c:f>
              <c:numCache>
                <c:formatCode>General</c:formatCode>
                <c:ptCount val="53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0272"/>
        <c:axId val="123751808"/>
      </c:lineChart>
      <c:catAx>
        <c:axId val="12375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3751808"/>
        <c:crosses val="autoZero"/>
        <c:auto val="0"/>
        <c:lblAlgn val="ctr"/>
        <c:lblOffset val="100"/>
        <c:noMultiLvlLbl val="1"/>
      </c:catAx>
      <c:valAx>
        <c:axId val="12375180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50272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 CAZ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Tabelle1!$F$2:$F$54</c:f>
              <c:numCache>
                <c:formatCode>General</c:formatCode>
                <c:ptCount val="53"/>
                <c:pt idx="0">
                  <c:v>27</c:v>
                </c:pt>
                <c:pt idx="1">
                  <c:v>25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26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25</c:v>
                </c:pt>
                <c:pt idx="14">
                  <c:v>28</c:v>
                </c:pt>
                <c:pt idx="15">
                  <c:v>28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26</c:v>
                </c:pt>
                <c:pt idx="31">
                  <c:v>28</c:v>
                </c:pt>
                <c:pt idx="32">
                  <c:v>25</c:v>
                </c:pt>
                <c:pt idx="33">
                  <c:v>25</c:v>
                </c:pt>
                <c:pt idx="34">
                  <c:v>28</c:v>
                </c:pt>
                <c:pt idx="35">
                  <c:v>27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27</c:v>
                </c:pt>
                <c:pt idx="51">
                  <c:v>25</c:v>
                </c:pt>
                <c:pt idx="5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26560"/>
        <c:axId val="123828096"/>
      </c:lineChart>
      <c:catAx>
        <c:axId val="12382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3828096"/>
        <c:crosses val="autoZero"/>
        <c:auto val="0"/>
        <c:lblAlgn val="ctr"/>
        <c:lblOffset val="100"/>
        <c:noMultiLvlLbl val="1"/>
      </c:catAx>
      <c:valAx>
        <c:axId val="123828096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26560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 AMC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Tabelle1!$G$2:$G$54</c:f>
              <c:numCache>
                <c:formatCode>General</c:formatCode>
                <c:ptCount val="53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23</c:v>
                </c:pt>
                <c:pt idx="25">
                  <c:v>22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23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20</c:v>
                </c:pt>
                <c:pt idx="51">
                  <c:v>20</c:v>
                </c:pt>
                <c:pt idx="5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64128"/>
        <c:axId val="124065664"/>
      </c:lineChart>
      <c:catAx>
        <c:axId val="12406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4065664"/>
        <c:crosses val="autoZero"/>
        <c:auto val="0"/>
        <c:lblAlgn val="ctr"/>
        <c:lblOffset val="100"/>
        <c:noMultiLvlLbl val="1"/>
      </c:catAx>
      <c:valAx>
        <c:axId val="124065664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6412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 CTX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Tabelle1!$B$11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Tabelle1!$H$2:$H$54</c:f>
              <c:numCache>
                <c:formatCode>General</c:formatCode>
                <c:ptCount val="53"/>
                <c:pt idx="0">
                  <c:v>29</c:v>
                </c:pt>
                <c:pt idx="1">
                  <c:v>27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28</c:v>
                </c:pt>
                <c:pt idx="12">
                  <c:v>27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28</c:v>
                </c:pt>
                <c:pt idx="17">
                  <c:v>27</c:v>
                </c:pt>
                <c:pt idx="18">
                  <c:v>28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26</c:v>
                </c:pt>
                <c:pt idx="27">
                  <c:v>25</c:v>
                </c:pt>
                <c:pt idx="28">
                  <c:v>27</c:v>
                </c:pt>
                <c:pt idx="29">
                  <c:v>28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30</c:v>
                </c:pt>
                <c:pt idx="35">
                  <c:v>25</c:v>
                </c:pt>
                <c:pt idx="36">
                  <c:v>25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26</c:v>
                </c:pt>
                <c:pt idx="44">
                  <c:v>30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91008"/>
        <c:axId val="125452672"/>
      </c:lineChart>
      <c:catAx>
        <c:axId val="12409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452672"/>
        <c:crosses val="autoZero"/>
        <c:auto val="0"/>
        <c:lblAlgn val="ctr"/>
        <c:lblOffset val="100"/>
        <c:noMultiLvlLbl val="1"/>
      </c:catAx>
      <c:valAx>
        <c:axId val="125452672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91008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 TPZ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Tabelle1!$I$2:$I$54</c:f>
              <c:numCache>
                <c:formatCode>General</c:formatCode>
                <c:ptCount val="53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22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23</c:v>
                </c:pt>
                <c:pt idx="27">
                  <c:v>26</c:v>
                </c:pt>
                <c:pt idx="28">
                  <c:v>22</c:v>
                </c:pt>
                <c:pt idx="29">
                  <c:v>27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0304"/>
        <c:axId val="125491840"/>
      </c:lineChart>
      <c:catAx>
        <c:axId val="12549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491840"/>
        <c:crosses val="autoZero"/>
        <c:auto val="0"/>
        <c:lblAlgn val="ctr"/>
        <c:lblOffset val="100"/>
        <c:noMultiLvlLbl val="1"/>
      </c:catAx>
      <c:valAx>
        <c:axId val="125491840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0304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FOX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Tabelle1!$J$2:$J$54</c:f>
              <c:numCache>
                <c:formatCode>General</c:formatCode>
                <c:ptCount val="53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25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27</c:v>
                </c:pt>
                <c:pt idx="12">
                  <c:v>25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24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28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29</c:v>
                </c:pt>
                <c:pt idx="30">
                  <c:v>26</c:v>
                </c:pt>
                <c:pt idx="31">
                  <c:v>29</c:v>
                </c:pt>
                <c:pt idx="32">
                  <c:v>25</c:v>
                </c:pt>
                <c:pt idx="33">
                  <c:v>27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27</c:v>
                </c:pt>
                <c:pt idx="38">
                  <c:v>28</c:v>
                </c:pt>
                <c:pt idx="39">
                  <c:v>27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26</c:v>
                </c:pt>
                <c:pt idx="44">
                  <c:v>25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79392"/>
        <c:axId val="125180928"/>
      </c:lineChart>
      <c:catAx>
        <c:axId val="125179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180928"/>
        <c:crosses val="autoZero"/>
        <c:auto val="0"/>
        <c:lblAlgn val="ctr"/>
        <c:lblOffset val="100"/>
        <c:noMultiLvlLbl val="1"/>
      </c:catAx>
      <c:valAx>
        <c:axId val="125180928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79392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QC E. coli ATCC 25922 CPD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Tabelle1!$B$13</c:f>
              <c:strCache>
                <c:ptCount val="1"/>
                <c:pt idx="0">
                  <c:v>Escherichia coli ATCC 25922</c:v>
                </c:pt>
              </c:strCache>
            </c:strRef>
          </c:tx>
          <c:cat>
            <c:numRef>
              <c:f>Tabelle1!$A$2:$A$54</c:f>
              <c:numCache>
                <c:formatCode>m/d/yyyy</c:formatCode>
                <c:ptCount val="53"/>
                <c:pt idx="0">
                  <c:v>41647</c:v>
                </c:pt>
                <c:pt idx="1">
                  <c:v>41653</c:v>
                </c:pt>
                <c:pt idx="2">
                  <c:v>41660</c:v>
                </c:pt>
                <c:pt idx="3">
                  <c:v>41667</c:v>
                </c:pt>
                <c:pt idx="4">
                  <c:v>41674</c:v>
                </c:pt>
                <c:pt idx="5">
                  <c:v>41681</c:v>
                </c:pt>
                <c:pt idx="6">
                  <c:v>41688</c:v>
                </c:pt>
                <c:pt idx="7">
                  <c:v>41695</c:v>
                </c:pt>
                <c:pt idx="8">
                  <c:v>41703</c:v>
                </c:pt>
                <c:pt idx="9">
                  <c:v>41711</c:v>
                </c:pt>
                <c:pt idx="10">
                  <c:v>41716</c:v>
                </c:pt>
                <c:pt idx="11">
                  <c:v>41723</c:v>
                </c:pt>
                <c:pt idx="12">
                  <c:v>41730</c:v>
                </c:pt>
                <c:pt idx="13">
                  <c:v>41738</c:v>
                </c:pt>
                <c:pt idx="14">
                  <c:v>41744</c:v>
                </c:pt>
                <c:pt idx="15">
                  <c:v>41752</c:v>
                </c:pt>
                <c:pt idx="16">
                  <c:v>41758</c:v>
                </c:pt>
                <c:pt idx="17">
                  <c:v>41765</c:v>
                </c:pt>
                <c:pt idx="18">
                  <c:v>41772</c:v>
                </c:pt>
                <c:pt idx="19">
                  <c:v>41779</c:v>
                </c:pt>
                <c:pt idx="20">
                  <c:v>41786</c:v>
                </c:pt>
                <c:pt idx="21">
                  <c:v>41794</c:v>
                </c:pt>
                <c:pt idx="22">
                  <c:v>41801</c:v>
                </c:pt>
                <c:pt idx="23">
                  <c:v>41807</c:v>
                </c:pt>
                <c:pt idx="24">
                  <c:v>41814</c:v>
                </c:pt>
                <c:pt idx="25">
                  <c:v>41821</c:v>
                </c:pt>
                <c:pt idx="26">
                  <c:v>41828</c:v>
                </c:pt>
                <c:pt idx="27">
                  <c:v>41836</c:v>
                </c:pt>
                <c:pt idx="28">
                  <c:v>41843</c:v>
                </c:pt>
                <c:pt idx="29">
                  <c:v>41850</c:v>
                </c:pt>
                <c:pt idx="30">
                  <c:v>41857</c:v>
                </c:pt>
                <c:pt idx="31">
                  <c:v>41865</c:v>
                </c:pt>
                <c:pt idx="32">
                  <c:v>41870</c:v>
                </c:pt>
                <c:pt idx="33">
                  <c:v>41877</c:v>
                </c:pt>
                <c:pt idx="34">
                  <c:v>41884</c:v>
                </c:pt>
                <c:pt idx="35">
                  <c:v>41891</c:v>
                </c:pt>
                <c:pt idx="36">
                  <c:v>41898</c:v>
                </c:pt>
                <c:pt idx="37">
                  <c:v>41905</c:v>
                </c:pt>
                <c:pt idx="38">
                  <c:v>41912</c:v>
                </c:pt>
                <c:pt idx="39">
                  <c:v>41919</c:v>
                </c:pt>
                <c:pt idx="40">
                  <c:v>41926</c:v>
                </c:pt>
                <c:pt idx="41">
                  <c:v>41933</c:v>
                </c:pt>
                <c:pt idx="42">
                  <c:v>41940</c:v>
                </c:pt>
                <c:pt idx="43">
                  <c:v>41947</c:v>
                </c:pt>
                <c:pt idx="44">
                  <c:v>41954</c:v>
                </c:pt>
                <c:pt idx="45">
                  <c:v>41954</c:v>
                </c:pt>
                <c:pt idx="46">
                  <c:v>41961</c:v>
                </c:pt>
                <c:pt idx="47">
                  <c:v>41969</c:v>
                </c:pt>
                <c:pt idx="48">
                  <c:v>41975</c:v>
                </c:pt>
                <c:pt idx="49">
                  <c:v>41983</c:v>
                </c:pt>
                <c:pt idx="50">
                  <c:v>41990</c:v>
                </c:pt>
                <c:pt idx="51">
                  <c:v>41998</c:v>
                </c:pt>
                <c:pt idx="52">
                  <c:v>42003</c:v>
                </c:pt>
              </c:numCache>
            </c:numRef>
          </c:cat>
          <c:val>
            <c:numRef>
              <c:f>Tabelle1!$K$2:$K$54</c:f>
              <c:numCache>
                <c:formatCode>General</c:formatCode>
                <c:ptCount val="53"/>
                <c:pt idx="0">
                  <c:v>25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26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23</c:v>
                </c:pt>
                <c:pt idx="16">
                  <c:v>26</c:v>
                </c:pt>
                <c:pt idx="17">
                  <c:v>25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23</c:v>
                </c:pt>
                <c:pt idx="24">
                  <c:v>25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25</c:v>
                </c:pt>
                <c:pt idx="41">
                  <c:v>24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80256"/>
        <c:axId val="125281792"/>
      </c:lineChart>
      <c:catAx>
        <c:axId val="125280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25281792"/>
        <c:crosses val="autoZero"/>
        <c:auto val="0"/>
        <c:lblAlgn val="ctr"/>
        <c:lblOffset val="100"/>
        <c:noMultiLvlLbl val="1"/>
      </c:catAx>
      <c:valAx>
        <c:axId val="125281792"/>
        <c:scaling>
          <c:orientation val="minMax"/>
          <c:max val="4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80256"/>
        <c:crosses val="autoZero"/>
        <c:crossBetween val="between"/>
        <c:majorUnit val="1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43" workbookViewId="0" zoomToFit="1"/>
  </sheetViews>
  <pageMargins left="0.7" right="0.7" top="0.78740157499999996" bottom="0.78740157499999996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3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0.03572</cdr:x>
      <cdr:y>0.46038</cdr:y>
    </cdr:from>
    <cdr:to>
      <cdr:x>0.98915</cdr:x>
      <cdr:y>0.46153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31943" y="2767271"/>
          <a:ext cx="8861265" cy="691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0.03259</cdr:x>
      <cdr:y>0.59852</cdr:y>
    </cdr:from>
    <cdr:to>
      <cdr:x>0.98294</cdr:x>
      <cdr:y>0.59852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02894" y="3597611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0.03261</cdr:x>
      <cdr:y>0.29586</cdr:y>
    </cdr:from>
    <cdr:to>
      <cdr:x>0.98604</cdr:x>
      <cdr:y>0.29701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1778378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0.03337</cdr:x>
      <cdr:y>0.43522</cdr:y>
    </cdr:from>
    <cdr:to>
      <cdr:x>0.98372</cdr:x>
      <cdr:y>0.43522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110" y="2616061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0.03416</cdr:x>
      <cdr:y>0.38939</cdr:y>
    </cdr:from>
    <cdr:to>
      <cdr:x>0.98759</cdr:x>
      <cdr:y>0.39054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7950" y="2342179"/>
          <a:ext cx="8874049" cy="691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0.03492</cdr:x>
      <cdr:y>0.5287</cdr:y>
    </cdr:from>
    <cdr:to>
      <cdr:x>0.98527</cdr:x>
      <cdr:y>0.5287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24979" y="3180132"/>
          <a:ext cx="884538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0.03416</cdr:x>
      <cdr:y>0.34265</cdr:y>
    </cdr:from>
    <cdr:to>
      <cdr:x>0.98759</cdr:x>
      <cdr:y>0.3438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7748" y="2057125"/>
          <a:ext cx="8868145" cy="690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0.03337</cdr:x>
      <cdr:y>0.48316</cdr:y>
    </cdr:from>
    <cdr:to>
      <cdr:x>0.98372</cdr:x>
      <cdr:y>0.48316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346" y="2900696"/>
          <a:ext cx="8839497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0675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0.03261</cdr:x>
      <cdr:y>0.36775</cdr:y>
    </cdr:from>
    <cdr:to>
      <cdr:x>0.98604</cdr:x>
      <cdr:y>0.3689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2210473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0.03337</cdr:x>
      <cdr:y>0.48425</cdr:y>
    </cdr:from>
    <cdr:to>
      <cdr:x>0.98372</cdr:x>
      <cdr:y>0.48425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110" y="2910743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0.03494</cdr:x>
      <cdr:y>0.64415</cdr:y>
    </cdr:from>
    <cdr:to>
      <cdr:x>0.98837</cdr:x>
      <cdr:y>0.6453</cdr:y>
    </cdr:to>
    <cdr:cxnSp macro="">
      <cdr:nvCxnSpPr>
        <cdr:cNvPr id="6" name="Gerade Verbindung 5"/>
        <cdr:cNvCxnSpPr/>
      </cdr:nvCxnSpPr>
      <cdr:spPr>
        <a:xfrm xmlns:a="http://schemas.openxmlformats.org/drawingml/2006/main">
          <a:off x="324728" y="3871864"/>
          <a:ext cx="8861265" cy="691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0.03491</cdr:x>
      <cdr:y>0.50587</cdr:y>
    </cdr:from>
    <cdr:to>
      <cdr:x>0.98992</cdr:x>
      <cdr:y>0.50708</cdr:y>
    </cdr:to>
    <cdr:cxnSp macro="">
      <cdr:nvCxnSpPr>
        <cdr:cNvPr id="3" name="Gerade Verbindung 2"/>
        <cdr:cNvCxnSpPr/>
      </cdr:nvCxnSpPr>
      <cdr:spPr>
        <a:xfrm xmlns:a="http://schemas.openxmlformats.org/drawingml/2006/main" flipV="1">
          <a:off x="324423" y="3040686"/>
          <a:ext cx="8875950" cy="727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0.03416</cdr:x>
      <cdr:y>0.22729</cdr:y>
    </cdr:from>
    <cdr:to>
      <cdr:x>0.98759</cdr:x>
      <cdr:y>0.22844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7512" y="1366212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0.03414</cdr:x>
      <cdr:y>0.3678</cdr:y>
    </cdr:from>
    <cdr:to>
      <cdr:x>0.98449</cdr:x>
      <cdr:y>0.3678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7325" y="2210799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0.03261</cdr:x>
      <cdr:y>0.15766</cdr:y>
    </cdr:from>
    <cdr:to>
      <cdr:x>0.98604</cdr:x>
      <cdr:y>0.15881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947689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0.03414</cdr:x>
      <cdr:y>0.29817</cdr:y>
    </cdr:from>
    <cdr:to>
      <cdr:x>0.98449</cdr:x>
      <cdr:y>0.29817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7326" y="1792276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0.03261</cdr:x>
      <cdr:y>0.20568</cdr:y>
    </cdr:from>
    <cdr:to>
      <cdr:x>0.98604</cdr:x>
      <cdr:y>0.20683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1236325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0.03259</cdr:x>
      <cdr:y>0.34499</cdr:y>
    </cdr:from>
    <cdr:to>
      <cdr:x>0.98294</cdr:x>
      <cdr:y>0.34499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02894" y="2073698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0.03494</cdr:x>
      <cdr:y>0.27291</cdr:y>
    </cdr:from>
    <cdr:to>
      <cdr:x>0.98837</cdr:x>
      <cdr:y>0.27406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24728" y="1640416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0.03414</cdr:x>
      <cdr:y>0.41222</cdr:y>
    </cdr:from>
    <cdr:to>
      <cdr:x>0.98449</cdr:x>
      <cdr:y>0.41222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7326" y="2477788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0.03261</cdr:x>
      <cdr:y>0.18167</cdr:y>
    </cdr:from>
    <cdr:to>
      <cdr:x>0.98604</cdr:x>
      <cdr:y>0.18282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1092007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0.03259</cdr:x>
      <cdr:y>0.34499</cdr:y>
    </cdr:from>
    <cdr:to>
      <cdr:x>0.98294</cdr:x>
      <cdr:y>0.34499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02894" y="2073697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0.03339</cdr:x>
      <cdr:y>0.41216</cdr:y>
    </cdr:from>
    <cdr:to>
      <cdr:x>0.98682</cdr:x>
      <cdr:y>0.41331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0296" y="2477462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0.03492</cdr:x>
      <cdr:y>0.59829</cdr:y>
    </cdr:from>
    <cdr:to>
      <cdr:x>0.98527</cdr:x>
      <cdr:y>0.59829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24542" y="3596254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0.03339</cdr:x>
      <cdr:y>0.41337</cdr:y>
    </cdr:from>
    <cdr:to>
      <cdr:x>0.98682</cdr:x>
      <cdr:y>0.41452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0296" y="2484678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0.03414</cdr:x>
      <cdr:y>0.57668</cdr:y>
    </cdr:from>
    <cdr:to>
      <cdr:x>0.98449</cdr:x>
      <cdr:y>0.57668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7325" y="3466368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0.03339</cdr:x>
      <cdr:y>0.36655</cdr:y>
    </cdr:from>
    <cdr:to>
      <cdr:x>0.98682</cdr:x>
      <cdr:y>0.3677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0296" y="2203258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0.03337</cdr:x>
      <cdr:y>0.50586</cdr:y>
    </cdr:from>
    <cdr:to>
      <cdr:x>0.98372</cdr:x>
      <cdr:y>0.50586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110" y="3040629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0.03261</cdr:x>
      <cdr:y>0.08924</cdr:y>
    </cdr:from>
    <cdr:to>
      <cdr:x>0.98604</cdr:x>
      <cdr:y>0.09039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080" y="536382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0.03259</cdr:x>
      <cdr:y>0.32218</cdr:y>
    </cdr:from>
    <cdr:to>
      <cdr:x>0.98294</cdr:x>
      <cdr:y>0.32218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02894" y="1936595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0.03106</cdr:x>
      <cdr:y>0.15766</cdr:y>
    </cdr:from>
    <cdr:to>
      <cdr:x>0.98449</cdr:x>
      <cdr:y>0.15881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288648" y="947689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0.03337</cdr:x>
      <cdr:y>0.34379</cdr:y>
    </cdr:from>
    <cdr:to>
      <cdr:x>0.98372</cdr:x>
      <cdr:y>0.34379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110" y="2066481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0.03261</cdr:x>
      <cdr:y>0.55061</cdr:y>
    </cdr:from>
    <cdr:to>
      <cdr:x>0.98604</cdr:x>
      <cdr:y>0.55176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114" y="3309634"/>
          <a:ext cx="8861265" cy="691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0.03336</cdr:x>
      <cdr:y>0.41349</cdr:y>
    </cdr:from>
    <cdr:to>
      <cdr:x>0.98371</cdr:x>
      <cdr:y>0.41349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0051" y="2485433"/>
          <a:ext cx="883263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0.03183</cdr:x>
      <cdr:y>0.20448</cdr:y>
    </cdr:from>
    <cdr:to>
      <cdr:x>0.98526</cdr:x>
      <cdr:y>0.20563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295864" y="1229110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0.03181</cdr:x>
      <cdr:y>0.3678</cdr:y>
    </cdr:from>
    <cdr:to>
      <cdr:x>0.98216</cdr:x>
      <cdr:y>0.3678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295678" y="2210799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0.03494</cdr:x>
      <cdr:y>0.48299</cdr:y>
    </cdr:from>
    <cdr:to>
      <cdr:x>0.98837</cdr:x>
      <cdr:y>0.48414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24728" y="2903201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0.0357</cdr:x>
      <cdr:y>0.6223</cdr:y>
    </cdr:from>
    <cdr:to>
      <cdr:x>0.98605</cdr:x>
      <cdr:y>0.6223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31758" y="3740572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0.03261</cdr:x>
      <cdr:y>0.48107</cdr:y>
    </cdr:from>
    <cdr:to>
      <cdr:x>0.98604</cdr:x>
      <cdr:y>0.48222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03114" y="2891612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0.03259</cdr:x>
      <cdr:y>0.34277</cdr:y>
    </cdr:from>
    <cdr:to>
      <cdr:x>0.98294</cdr:x>
      <cdr:y>0.34277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02894" y="2060313"/>
          <a:ext cx="883264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0.03339</cdr:x>
      <cdr:y>0.34374</cdr:y>
    </cdr:from>
    <cdr:to>
      <cdr:x>0.98682</cdr:x>
      <cdr:y>0.34489</cdr:y>
    </cdr:to>
    <cdr:cxnSp macro="">
      <cdr:nvCxnSpPr>
        <cdr:cNvPr id="16" name="Gerade Verbindung 15"/>
        <cdr:cNvCxnSpPr/>
      </cdr:nvCxnSpPr>
      <cdr:spPr>
        <a:xfrm xmlns:a="http://schemas.openxmlformats.org/drawingml/2006/main">
          <a:off x="310330" y="2066152"/>
          <a:ext cx="8861265" cy="69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0.03414</cdr:x>
      <cdr:y>0.48431</cdr:y>
    </cdr:from>
    <cdr:to>
      <cdr:x>0.98449</cdr:x>
      <cdr:y>0.48431</cdr:y>
    </cdr:to>
    <cdr:cxnSp macro="">
      <cdr:nvCxnSpPr>
        <cdr:cNvPr id="29" name="Gerade Verbindung 28"/>
        <cdr:cNvCxnSpPr/>
      </cdr:nvCxnSpPr>
      <cdr:spPr>
        <a:xfrm xmlns:a="http://schemas.openxmlformats.org/drawingml/2006/main">
          <a:off x="317274" y="2911112"/>
          <a:ext cx="883263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1085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QC_Ecol_201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C_Paer_201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C_Ecol_201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64"/>
  <sheetViews>
    <sheetView tabSelected="1" workbookViewId="0">
      <pane ySplit="1" topLeftCell="A35" activePane="bottomLeft" state="frozen"/>
      <selection pane="bottomLeft" activeCell="B59" sqref="B59:X59"/>
    </sheetView>
  </sheetViews>
  <sheetFormatPr defaultColWidth="11.42578125" defaultRowHeight="15" x14ac:dyDescent="0.25"/>
  <cols>
    <col min="1" max="1" width="17.42578125" style="5" customWidth="1"/>
    <col min="2" max="2" width="25.42578125" style="5" customWidth="1"/>
    <col min="3" max="3" width="5.28515625" style="9" customWidth="1"/>
    <col min="4" max="24" width="5.42578125" style="9" customWidth="1"/>
    <col min="25" max="27" width="4.28515625" customWidth="1"/>
  </cols>
  <sheetData>
    <row r="1" spans="1:27" s="2" customFormat="1" x14ac:dyDescent="0.25">
      <c r="A1" s="3" t="s">
        <v>0</v>
      </c>
      <c r="B1" s="3" t="s">
        <v>1</v>
      </c>
      <c r="C1" s="8" t="s">
        <v>11</v>
      </c>
      <c r="D1" s="8" t="s">
        <v>12</v>
      </c>
      <c r="E1" s="8" t="s">
        <v>13</v>
      </c>
      <c r="F1" s="8" t="s">
        <v>2</v>
      </c>
      <c r="G1" s="8" t="s">
        <v>14</v>
      </c>
      <c r="H1" s="8" t="s">
        <v>15</v>
      </c>
      <c r="I1" s="8" t="s">
        <v>9</v>
      </c>
      <c r="J1" s="8" t="s">
        <v>16</v>
      </c>
      <c r="K1" s="8" t="s">
        <v>17</v>
      </c>
      <c r="L1" s="8" t="s">
        <v>10</v>
      </c>
      <c r="M1" s="8" t="s">
        <v>8</v>
      </c>
      <c r="N1" s="8" t="s">
        <v>18</v>
      </c>
      <c r="O1" s="8" t="s">
        <v>7</v>
      </c>
      <c r="P1" s="8" t="s">
        <v>19</v>
      </c>
      <c r="Q1" s="8" t="s">
        <v>3</v>
      </c>
      <c r="R1" s="8" t="s">
        <v>67</v>
      </c>
      <c r="S1" s="8" t="s">
        <v>4</v>
      </c>
      <c r="T1" s="8" t="s">
        <v>20</v>
      </c>
      <c r="U1" s="8" t="s">
        <v>5</v>
      </c>
      <c r="V1" s="8" t="s">
        <v>6</v>
      </c>
      <c r="W1" s="8" t="s">
        <v>21</v>
      </c>
      <c r="X1" s="8" t="s">
        <v>22</v>
      </c>
      <c r="Y1" s="2" t="s">
        <v>67</v>
      </c>
      <c r="Z1" s="2" t="s">
        <v>68</v>
      </c>
      <c r="AA1" s="2" t="s">
        <v>69</v>
      </c>
    </row>
    <row r="2" spans="1:27" x14ac:dyDescent="0.25">
      <c r="A2" s="4">
        <v>41647</v>
      </c>
      <c r="B2" t="s">
        <v>23</v>
      </c>
      <c r="C2">
        <v>21</v>
      </c>
      <c r="D2">
        <v>22</v>
      </c>
      <c r="E2">
        <v>26</v>
      </c>
      <c r="F2">
        <v>27</v>
      </c>
      <c r="G2">
        <v>23</v>
      </c>
      <c r="H2">
        <v>29</v>
      </c>
      <c r="I2">
        <v>24</v>
      </c>
      <c r="J2">
        <v>26</v>
      </c>
      <c r="K2">
        <v>25</v>
      </c>
      <c r="L2">
        <v>33</v>
      </c>
      <c r="M2">
        <v>32</v>
      </c>
      <c r="N2">
        <v>32</v>
      </c>
      <c r="O2">
        <v>34</v>
      </c>
      <c r="P2">
        <v>32</v>
      </c>
      <c r="Q2">
        <v>23</v>
      </c>
      <c r="R2">
        <v>23</v>
      </c>
      <c r="S2">
        <v>24</v>
      </c>
      <c r="T2">
        <v>26</v>
      </c>
      <c r="U2">
        <v>33</v>
      </c>
      <c r="V2">
        <v>31</v>
      </c>
      <c r="W2">
        <v>32</v>
      </c>
      <c r="X2">
        <v>18</v>
      </c>
      <c r="Y2">
        <v>23</v>
      </c>
      <c r="Z2">
        <v>28</v>
      </c>
      <c r="AA2">
        <v>22</v>
      </c>
    </row>
    <row r="3" spans="1:27" x14ac:dyDescent="0.25">
      <c r="A3" s="4">
        <v>41653</v>
      </c>
      <c r="B3" t="s">
        <v>23</v>
      </c>
      <c r="C3">
        <v>18</v>
      </c>
      <c r="D3">
        <v>23</v>
      </c>
      <c r="E3">
        <v>26</v>
      </c>
      <c r="F3">
        <v>25</v>
      </c>
      <c r="G3">
        <v>22</v>
      </c>
      <c r="H3">
        <v>27</v>
      </c>
      <c r="I3">
        <v>24</v>
      </c>
      <c r="J3">
        <v>25</v>
      </c>
      <c r="K3">
        <v>23</v>
      </c>
      <c r="L3">
        <v>33</v>
      </c>
      <c r="M3">
        <v>32</v>
      </c>
      <c r="N3">
        <v>29</v>
      </c>
      <c r="O3">
        <v>30</v>
      </c>
      <c r="P3">
        <v>29</v>
      </c>
      <c r="Q3">
        <v>20</v>
      </c>
      <c r="R3">
        <v>24</v>
      </c>
      <c r="S3">
        <v>21</v>
      </c>
      <c r="T3">
        <v>26</v>
      </c>
      <c r="U3">
        <v>30</v>
      </c>
      <c r="V3">
        <v>31</v>
      </c>
      <c r="W3">
        <v>29</v>
      </c>
      <c r="X3">
        <v>19</v>
      </c>
      <c r="Y3">
        <v>24</v>
      </c>
      <c r="Z3">
        <v>29</v>
      </c>
      <c r="AA3">
        <v>22</v>
      </c>
    </row>
    <row r="4" spans="1:27" x14ac:dyDescent="0.25">
      <c r="A4" s="4">
        <v>41660</v>
      </c>
      <c r="B4" t="s">
        <v>23</v>
      </c>
      <c r="C4">
        <v>18</v>
      </c>
      <c r="D4">
        <v>23</v>
      </c>
      <c r="E4">
        <v>23</v>
      </c>
      <c r="F4">
        <v>28</v>
      </c>
      <c r="G4">
        <v>21</v>
      </c>
      <c r="H4">
        <v>30</v>
      </c>
      <c r="I4">
        <v>25</v>
      </c>
      <c r="J4">
        <v>26</v>
      </c>
      <c r="K4">
        <v>24</v>
      </c>
      <c r="L4">
        <v>33</v>
      </c>
      <c r="M4">
        <v>33</v>
      </c>
      <c r="N4">
        <v>29</v>
      </c>
      <c r="O4">
        <v>30</v>
      </c>
      <c r="P4">
        <v>33</v>
      </c>
      <c r="Q4">
        <v>21</v>
      </c>
      <c r="R4">
        <v>22</v>
      </c>
      <c r="S4">
        <v>24</v>
      </c>
      <c r="T4">
        <v>27</v>
      </c>
      <c r="U4">
        <v>33</v>
      </c>
      <c r="V4">
        <v>33</v>
      </c>
      <c r="W4">
        <v>32</v>
      </c>
      <c r="X4">
        <v>17</v>
      </c>
      <c r="Y4">
        <v>22</v>
      </c>
      <c r="Z4">
        <v>28</v>
      </c>
      <c r="AA4">
        <v>22</v>
      </c>
    </row>
    <row r="5" spans="1:27" x14ac:dyDescent="0.25">
      <c r="A5" s="4">
        <v>41667</v>
      </c>
      <c r="B5" t="s">
        <v>23</v>
      </c>
      <c r="C5">
        <v>18</v>
      </c>
      <c r="D5">
        <v>22</v>
      </c>
      <c r="E5">
        <v>26</v>
      </c>
      <c r="F5">
        <v>27</v>
      </c>
      <c r="G5">
        <v>23</v>
      </c>
      <c r="H5">
        <v>28</v>
      </c>
      <c r="I5">
        <v>24</v>
      </c>
      <c r="J5">
        <v>28</v>
      </c>
      <c r="K5">
        <v>23</v>
      </c>
      <c r="L5">
        <v>33</v>
      </c>
      <c r="M5">
        <v>33</v>
      </c>
      <c r="N5">
        <v>31</v>
      </c>
      <c r="O5">
        <v>31</v>
      </c>
      <c r="P5">
        <v>33</v>
      </c>
      <c r="Q5">
        <v>23</v>
      </c>
      <c r="R5">
        <v>24</v>
      </c>
      <c r="S5">
        <v>25</v>
      </c>
      <c r="T5">
        <v>27</v>
      </c>
      <c r="U5">
        <v>34</v>
      </c>
      <c r="V5">
        <v>32</v>
      </c>
      <c r="W5">
        <v>33</v>
      </c>
      <c r="X5">
        <v>19</v>
      </c>
      <c r="Y5">
        <v>24</v>
      </c>
      <c r="Z5">
        <v>29</v>
      </c>
      <c r="AA5">
        <v>23</v>
      </c>
    </row>
    <row r="6" spans="1:27" x14ac:dyDescent="0.25">
      <c r="A6" s="4">
        <v>41674</v>
      </c>
      <c r="B6" t="s">
        <v>23</v>
      </c>
      <c r="C6">
        <v>20</v>
      </c>
      <c r="D6">
        <v>24</v>
      </c>
      <c r="E6">
        <v>24</v>
      </c>
      <c r="F6">
        <v>28</v>
      </c>
      <c r="G6">
        <v>22</v>
      </c>
      <c r="H6">
        <v>28</v>
      </c>
      <c r="I6">
        <v>26</v>
      </c>
      <c r="J6">
        <v>25</v>
      </c>
      <c r="K6">
        <v>25</v>
      </c>
      <c r="L6">
        <v>32</v>
      </c>
      <c r="M6">
        <v>33</v>
      </c>
      <c r="N6">
        <v>30</v>
      </c>
      <c r="O6">
        <v>31</v>
      </c>
      <c r="P6">
        <v>30</v>
      </c>
      <c r="Q6">
        <v>21</v>
      </c>
      <c r="R6">
        <v>23</v>
      </c>
      <c r="S6">
        <v>25</v>
      </c>
      <c r="T6">
        <v>26</v>
      </c>
      <c r="U6">
        <v>38</v>
      </c>
      <c r="V6">
        <v>33</v>
      </c>
      <c r="W6">
        <v>31</v>
      </c>
      <c r="X6">
        <v>18</v>
      </c>
      <c r="Y6">
        <v>23</v>
      </c>
      <c r="Z6">
        <v>26</v>
      </c>
      <c r="AA6">
        <v>20</v>
      </c>
    </row>
    <row r="7" spans="1:27" x14ac:dyDescent="0.25">
      <c r="A7" s="4">
        <v>41681</v>
      </c>
      <c r="B7" t="s">
        <v>23</v>
      </c>
      <c r="C7">
        <v>20</v>
      </c>
      <c r="D7">
        <v>22</v>
      </c>
      <c r="E7">
        <v>26</v>
      </c>
      <c r="F7">
        <v>26</v>
      </c>
      <c r="G7">
        <v>22</v>
      </c>
      <c r="H7">
        <v>30</v>
      </c>
      <c r="I7">
        <v>24</v>
      </c>
      <c r="J7">
        <v>27</v>
      </c>
      <c r="K7">
        <v>26</v>
      </c>
      <c r="L7">
        <v>37</v>
      </c>
      <c r="M7">
        <v>32</v>
      </c>
      <c r="N7">
        <v>33</v>
      </c>
      <c r="O7">
        <v>31</v>
      </c>
      <c r="P7">
        <v>32</v>
      </c>
      <c r="Q7">
        <v>22</v>
      </c>
      <c r="R7">
        <v>23</v>
      </c>
      <c r="S7">
        <v>25</v>
      </c>
      <c r="T7">
        <v>23</v>
      </c>
      <c r="U7">
        <v>34</v>
      </c>
      <c r="V7">
        <v>34</v>
      </c>
      <c r="W7">
        <v>29</v>
      </c>
      <c r="X7">
        <v>17</v>
      </c>
      <c r="Y7">
        <v>23</v>
      </c>
      <c r="Z7">
        <v>28</v>
      </c>
      <c r="AA7">
        <v>24</v>
      </c>
    </row>
    <row r="8" spans="1:27" x14ac:dyDescent="0.25">
      <c r="A8" s="4">
        <v>41688</v>
      </c>
      <c r="B8" t="s">
        <v>23</v>
      </c>
      <c r="C8">
        <v>18</v>
      </c>
      <c r="D8">
        <v>22</v>
      </c>
      <c r="E8">
        <v>26</v>
      </c>
      <c r="F8">
        <v>26</v>
      </c>
      <c r="G8">
        <v>23</v>
      </c>
      <c r="H8">
        <v>28</v>
      </c>
      <c r="I8">
        <v>24</v>
      </c>
      <c r="J8">
        <v>28</v>
      </c>
      <c r="K8">
        <v>27</v>
      </c>
      <c r="L8">
        <v>33</v>
      </c>
      <c r="M8">
        <v>32</v>
      </c>
      <c r="N8">
        <v>32</v>
      </c>
      <c r="O8">
        <v>30</v>
      </c>
      <c r="P8">
        <v>35</v>
      </c>
      <c r="Q8">
        <v>21</v>
      </c>
      <c r="R8">
        <v>24</v>
      </c>
      <c r="S8">
        <v>24</v>
      </c>
      <c r="T8">
        <v>26</v>
      </c>
      <c r="U8">
        <v>35</v>
      </c>
      <c r="V8">
        <v>32</v>
      </c>
      <c r="W8">
        <v>31</v>
      </c>
      <c r="X8">
        <v>20</v>
      </c>
      <c r="Y8">
        <v>24</v>
      </c>
      <c r="Z8">
        <v>27</v>
      </c>
      <c r="AA8">
        <v>21</v>
      </c>
    </row>
    <row r="9" spans="1:27" x14ac:dyDescent="0.25">
      <c r="A9" s="4">
        <v>41695</v>
      </c>
      <c r="B9" t="s">
        <v>23</v>
      </c>
      <c r="C9">
        <v>19</v>
      </c>
      <c r="D9">
        <v>22</v>
      </c>
      <c r="E9">
        <v>27</v>
      </c>
      <c r="F9">
        <v>27</v>
      </c>
      <c r="G9">
        <v>22</v>
      </c>
      <c r="H9">
        <v>28</v>
      </c>
      <c r="I9">
        <v>24</v>
      </c>
      <c r="J9">
        <v>28</v>
      </c>
      <c r="K9">
        <v>27</v>
      </c>
      <c r="L9">
        <v>33</v>
      </c>
      <c r="M9">
        <v>33</v>
      </c>
      <c r="N9">
        <v>33</v>
      </c>
      <c r="O9">
        <v>30</v>
      </c>
      <c r="P9">
        <v>35</v>
      </c>
      <c r="Q9">
        <v>23</v>
      </c>
      <c r="R9">
        <v>24</v>
      </c>
      <c r="S9">
        <v>25</v>
      </c>
      <c r="T9">
        <v>27</v>
      </c>
      <c r="U9">
        <v>33</v>
      </c>
      <c r="V9">
        <v>32</v>
      </c>
      <c r="W9">
        <v>32</v>
      </c>
      <c r="X9">
        <v>19</v>
      </c>
      <c r="Y9">
        <v>24</v>
      </c>
      <c r="Z9">
        <v>26</v>
      </c>
      <c r="AA9">
        <v>24</v>
      </c>
    </row>
    <row r="10" spans="1:27" x14ac:dyDescent="0.25">
      <c r="A10" s="4">
        <v>41703</v>
      </c>
      <c r="B10" t="s">
        <v>23</v>
      </c>
      <c r="C10">
        <v>19</v>
      </c>
      <c r="D10">
        <v>22</v>
      </c>
      <c r="E10">
        <v>26</v>
      </c>
      <c r="F10">
        <v>28</v>
      </c>
      <c r="G10">
        <v>21</v>
      </c>
      <c r="H10">
        <v>28</v>
      </c>
      <c r="I10">
        <v>23</v>
      </c>
      <c r="J10">
        <v>26</v>
      </c>
      <c r="K10">
        <v>24</v>
      </c>
      <c r="L10">
        <v>33</v>
      </c>
      <c r="M10">
        <v>32</v>
      </c>
      <c r="N10">
        <v>29</v>
      </c>
      <c r="O10">
        <v>29</v>
      </c>
      <c r="P10">
        <v>35</v>
      </c>
      <c r="Q10">
        <v>24</v>
      </c>
      <c r="R10">
        <v>23</v>
      </c>
      <c r="S10">
        <v>25</v>
      </c>
      <c r="T10">
        <v>24</v>
      </c>
      <c r="U10">
        <v>32</v>
      </c>
      <c r="V10">
        <v>29</v>
      </c>
      <c r="W10">
        <v>33</v>
      </c>
      <c r="X10">
        <v>17</v>
      </c>
      <c r="Y10">
        <v>23</v>
      </c>
      <c r="Z10">
        <v>26</v>
      </c>
      <c r="AA10">
        <v>23</v>
      </c>
    </row>
    <row r="11" spans="1:27" x14ac:dyDescent="0.25">
      <c r="A11" s="4">
        <v>41711</v>
      </c>
      <c r="B11" t="s">
        <v>23</v>
      </c>
      <c r="C11">
        <v>17</v>
      </c>
      <c r="D11">
        <v>24</v>
      </c>
      <c r="E11">
        <v>27</v>
      </c>
      <c r="F11">
        <v>26</v>
      </c>
      <c r="G11">
        <v>22</v>
      </c>
      <c r="H11">
        <v>28</v>
      </c>
      <c r="I11">
        <v>24</v>
      </c>
      <c r="J11">
        <v>28</v>
      </c>
      <c r="K11">
        <v>24</v>
      </c>
      <c r="L11">
        <v>28</v>
      </c>
      <c r="M11">
        <v>31</v>
      </c>
      <c r="N11">
        <v>31</v>
      </c>
      <c r="O11">
        <v>36</v>
      </c>
      <c r="P11">
        <v>34</v>
      </c>
      <c r="Q11">
        <v>24</v>
      </c>
      <c r="R11">
        <v>23</v>
      </c>
      <c r="S11">
        <v>24</v>
      </c>
      <c r="T11">
        <v>26</v>
      </c>
      <c r="U11">
        <v>34</v>
      </c>
      <c r="V11">
        <v>32</v>
      </c>
      <c r="W11">
        <v>33</v>
      </c>
      <c r="X11">
        <v>21</v>
      </c>
      <c r="Y11">
        <v>23</v>
      </c>
      <c r="Z11">
        <v>29</v>
      </c>
      <c r="AA11">
        <v>23</v>
      </c>
    </row>
    <row r="12" spans="1:27" x14ac:dyDescent="0.25">
      <c r="A12" s="4">
        <v>41716</v>
      </c>
      <c r="B12" t="s">
        <v>23</v>
      </c>
      <c r="C12">
        <v>20</v>
      </c>
      <c r="D12">
        <v>22</v>
      </c>
      <c r="E12">
        <v>24</v>
      </c>
      <c r="F12">
        <v>24</v>
      </c>
      <c r="G12">
        <v>20</v>
      </c>
      <c r="H12">
        <v>25</v>
      </c>
      <c r="I12">
        <v>22</v>
      </c>
      <c r="J12">
        <v>25</v>
      </c>
      <c r="K12">
        <v>23</v>
      </c>
      <c r="L12">
        <v>32</v>
      </c>
      <c r="M12">
        <v>32</v>
      </c>
      <c r="N12">
        <v>29</v>
      </c>
      <c r="O12">
        <v>29</v>
      </c>
      <c r="P12">
        <v>31</v>
      </c>
      <c r="Q12">
        <v>22</v>
      </c>
      <c r="R12"/>
      <c r="S12">
        <v>23</v>
      </c>
      <c r="T12">
        <v>24</v>
      </c>
      <c r="U12">
        <v>32</v>
      </c>
      <c r="V12">
        <v>29</v>
      </c>
      <c r="W12">
        <v>30</v>
      </c>
      <c r="X12">
        <v>17</v>
      </c>
    </row>
    <row r="13" spans="1:27" x14ac:dyDescent="0.25">
      <c r="A13" s="4">
        <v>41723</v>
      </c>
      <c r="B13" t="s">
        <v>23</v>
      </c>
      <c r="C13">
        <v>20</v>
      </c>
      <c r="D13">
        <v>23</v>
      </c>
      <c r="E13">
        <v>25</v>
      </c>
      <c r="F13">
        <v>26</v>
      </c>
      <c r="G13">
        <v>23</v>
      </c>
      <c r="H13">
        <v>28</v>
      </c>
      <c r="I13">
        <v>25</v>
      </c>
      <c r="J13">
        <v>27</v>
      </c>
      <c r="K13">
        <v>26</v>
      </c>
      <c r="L13">
        <v>33</v>
      </c>
      <c r="M13">
        <v>31</v>
      </c>
      <c r="N13">
        <v>32</v>
      </c>
      <c r="O13">
        <v>31</v>
      </c>
      <c r="P13">
        <v>33</v>
      </c>
      <c r="Q13">
        <v>23</v>
      </c>
      <c r="R13">
        <v>24</v>
      </c>
      <c r="S13">
        <v>24</v>
      </c>
      <c r="T13">
        <v>27</v>
      </c>
      <c r="U13">
        <v>37</v>
      </c>
      <c r="V13">
        <v>34</v>
      </c>
      <c r="W13">
        <v>34</v>
      </c>
      <c r="X13">
        <v>19</v>
      </c>
      <c r="Y13">
        <v>24</v>
      </c>
      <c r="Z13">
        <v>28</v>
      </c>
      <c r="AA13">
        <v>25</v>
      </c>
    </row>
    <row r="14" spans="1:27" x14ac:dyDescent="0.25">
      <c r="A14" s="4">
        <v>41730</v>
      </c>
      <c r="B14" t="s">
        <v>23</v>
      </c>
      <c r="C14">
        <v>20</v>
      </c>
      <c r="D14">
        <v>24</v>
      </c>
      <c r="E14">
        <v>27</v>
      </c>
      <c r="F14">
        <v>27</v>
      </c>
      <c r="G14">
        <v>22</v>
      </c>
      <c r="H14">
        <v>27</v>
      </c>
      <c r="I14">
        <v>24</v>
      </c>
      <c r="J14">
        <v>25</v>
      </c>
      <c r="K14">
        <v>24</v>
      </c>
      <c r="L14">
        <v>33</v>
      </c>
      <c r="M14">
        <v>32</v>
      </c>
      <c r="N14">
        <v>30</v>
      </c>
      <c r="O14">
        <v>30</v>
      </c>
      <c r="P14">
        <v>31</v>
      </c>
      <c r="Q14">
        <v>22</v>
      </c>
      <c r="R14">
        <v>22</v>
      </c>
      <c r="S14">
        <v>23</v>
      </c>
      <c r="T14">
        <v>25</v>
      </c>
      <c r="U14">
        <v>35</v>
      </c>
      <c r="V14">
        <v>33</v>
      </c>
      <c r="W14">
        <v>33</v>
      </c>
      <c r="X14">
        <v>19</v>
      </c>
      <c r="Y14">
        <v>22</v>
      </c>
      <c r="Z14">
        <v>28</v>
      </c>
      <c r="AA14">
        <v>24</v>
      </c>
    </row>
    <row r="15" spans="1:27" x14ac:dyDescent="0.25">
      <c r="A15" s="4">
        <v>41738</v>
      </c>
      <c r="B15" t="s">
        <v>23</v>
      </c>
      <c r="C15"/>
      <c r="D15">
        <v>23</v>
      </c>
      <c r="E15">
        <v>27</v>
      </c>
      <c r="F15">
        <v>25</v>
      </c>
      <c r="G15">
        <v>21</v>
      </c>
      <c r="H15">
        <v>29</v>
      </c>
      <c r="I15">
        <v>23</v>
      </c>
      <c r="J15">
        <v>27</v>
      </c>
      <c r="K15">
        <v>25</v>
      </c>
      <c r="L15">
        <v>32</v>
      </c>
      <c r="M15">
        <v>32</v>
      </c>
      <c r="N15">
        <v>31</v>
      </c>
      <c r="O15">
        <v>28</v>
      </c>
      <c r="P15">
        <v>33</v>
      </c>
      <c r="Q15">
        <v>21</v>
      </c>
      <c r="R15">
        <v>23</v>
      </c>
      <c r="S15">
        <v>25</v>
      </c>
      <c r="T15">
        <v>27</v>
      </c>
      <c r="U15">
        <v>31</v>
      </c>
      <c r="V15">
        <v>36</v>
      </c>
      <c r="W15">
        <v>31</v>
      </c>
      <c r="X15">
        <v>21</v>
      </c>
      <c r="Y15">
        <v>23</v>
      </c>
      <c r="Z15">
        <v>26</v>
      </c>
      <c r="AA15">
        <v>23</v>
      </c>
    </row>
    <row r="16" spans="1:27" x14ac:dyDescent="0.25">
      <c r="A16" s="4">
        <v>41744</v>
      </c>
      <c r="B16" t="s">
        <v>23</v>
      </c>
      <c r="C16">
        <v>17</v>
      </c>
      <c r="D16">
        <v>24</v>
      </c>
      <c r="E16">
        <v>26</v>
      </c>
      <c r="F16">
        <v>28</v>
      </c>
      <c r="G16">
        <v>20</v>
      </c>
      <c r="H16">
        <v>29</v>
      </c>
      <c r="I16">
        <v>22</v>
      </c>
      <c r="J16">
        <v>26</v>
      </c>
      <c r="K16">
        <v>26</v>
      </c>
      <c r="L16">
        <v>33</v>
      </c>
      <c r="M16">
        <v>35</v>
      </c>
      <c r="N16">
        <v>31</v>
      </c>
      <c r="O16">
        <v>30</v>
      </c>
      <c r="P16">
        <v>33</v>
      </c>
      <c r="Q16">
        <v>23</v>
      </c>
      <c r="R16">
        <v>24</v>
      </c>
      <c r="S16">
        <v>24</v>
      </c>
      <c r="T16">
        <v>27</v>
      </c>
      <c r="U16">
        <v>33</v>
      </c>
      <c r="V16">
        <v>33</v>
      </c>
      <c r="W16">
        <v>30</v>
      </c>
      <c r="X16">
        <v>18</v>
      </c>
      <c r="Y16">
        <v>24</v>
      </c>
      <c r="Z16">
        <v>28</v>
      </c>
      <c r="AA16">
        <v>24</v>
      </c>
    </row>
    <row r="17" spans="1:27" x14ac:dyDescent="0.25">
      <c r="A17" s="4">
        <v>41752</v>
      </c>
      <c r="B17" t="s">
        <v>23</v>
      </c>
      <c r="C17">
        <v>19</v>
      </c>
      <c r="D17">
        <v>24</v>
      </c>
      <c r="E17">
        <v>27</v>
      </c>
      <c r="F17">
        <v>28</v>
      </c>
      <c r="G17">
        <v>22</v>
      </c>
      <c r="H17">
        <v>30</v>
      </c>
      <c r="I17">
        <v>25</v>
      </c>
      <c r="J17">
        <v>27</v>
      </c>
      <c r="K17">
        <v>23</v>
      </c>
      <c r="L17">
        <v>33</v>
      </c>
      <c r="M17">
        <v>34</v>
      </c>
      <c r="N17">
        <v>29</v>
      </c>
      <c r="O17">
        <v>30</v>
      </c>
      <c r="P17">
        <v>32</v>
      </c>
      <c r="Q17">
        <v>22</v>
      </c>
      <c r="R17">
        <v>24</v>
      </c>
      <c r="S17">
        <v>22</v>
      </c>
      <c r="T17">
        <v>26</v>
      </c>
      <c r="U17">
        <v>34</v>
      </c>
      <c r="V17">
        <v>34</v>
      </c>
      <c r="W17">
        <v>34</v>
      </c>
      <c r="X17">
        <v>21</v>
      </c>
      <c r="Y17">
        <v>24</v>
      </c>
      <c r="Z17">
        <v>29</v>
      </c>
      <c r="AA17">
        <v>23</v>
      </c>
    </row>
    <row r="18" spans="1:27" x14ac:dyDescent="0.25">
      <c r="A18" s="4">
        <v>41758</v>
      </c>
      <c r="B18" t="s">
        <v>23</v>
      </c>
      <c r="C18">
        <v>19</v>
      </c>
      <c r="D18">
        <v>21</v>
      </c>
      <c r="E18">
        <v>25</v>
      </c>
      <c r="F18">
        <v>25</v>
      </c>
      <c r="G18">
        <v>21</v>
      </c>
      <c r="H18">
        <v>28</v>
      </c>
      <c r="I18">
        <v>24</v>
      </c>
      <c r="J18">
        <v>27</v>
      </c>
      <c r="K18">
        <v>26</v>
      </c>
      <c r="L18">
        <v>33</v>
      </c>
      <c r="M18">
        <v>31</v>
      </c>
      <c r="N18">
        <v>30</v>
      </c>
      <c r="O18">
        <v>30</v>
      </c>
      <c r="P18">
        <v>32</v>
      </c>
      <c r="Q18">
        <v>23</v>
      </c>
      <c r="R18">
        <v>23</v>
      </c>
      <c r="S18">
        <v>25</v>
      </c>
      <c r="T18">
        <v>24</v>
      </c>
      <c r="U18">
        <v>33</v>
      </c>
      <c r="V18">
        <v>31</v>
      </c>
      <c r="W18">
        <v>31</v>
      </c>
      <c r="X18">
        <v>19</v>
      </c>
      <c r="Y18">
        <v>23</v>
      </c>
      <c r="Z18">
        <v>28</v>
      </c>
      <c r="AA18">
        <v>22</v>
      </c>
    </row>
    <row r="19" spans="1:27" x14ac:dyDescent="0.25">
      <c r="A19" s="4">
        <v>41765</v>
      </c>
      <c r="B19" t="s">
        <v>23</v>
      </c>
      <c r="C19">
        <v>19</v>
      </c>
      <c r="D19">
        <v>23</v>
      </c>
      <c r="E19">
        <v>27</v>
      </c>
      <c r="F19">
        <v>26</v>
      </c>
      <c r="G19">
        <v>19</v>
      </c>
      <c r="H19">
        <v>27</v>
      </c>
      <c r="I19">
        <v>23</v>
      </c>
      <c r="J19">
        <v>24</v>
      </c>
      <c r="K19">
        <v>25</v>
      </c>
      <c r="L19">
        <v>33</v>
      </c>
      <c r="M19">
        <v>32</v>
      </c>
      <c r="N19">
        <v>31</v>
      </c>
      <c r="O19">
        <v>30</v>
      </c>
      <c r="P19">
        <v>33</v>
      </c>
      <c r="Q19">
        <v>21</v>
      </c>
      <c r="R19">
        <v>24</v>
      </c>
      <c r="S19">
        <v>23</v>
      </c>
      <c r="T19">
        <v>26</v>
      </c>
      <c r="U19">
        <v>40</v>
      </c>
      <c r="V19">
        <v>31</v>
      </c>
      <c r="W19">
        <v>34</v>
      </c>
      <c r="X19">
        <v>22</v>
      </c>
      <c r="Y19">
        <v>24</v>
      </c>
      <c r="Z19">
        <v>28</v>
      </c>
      <c r="AA19">
        <v>24</v>
      </c>
    </row>
    <row r="20" spans="1:27" x14ac:dyDescent="0.25">
      <c r="A20" s="4">
        <v>41772</v>
      </c>
      <c r="B20" t="s">
        <v>23</v>
      </c>
      <c r="C20">
        <v>19</v>
      </c>
      <c r="D20">
        <v>23</v>
      </c>
      <c r="E20">
        <v>28</v>
      </c>
      <c r="F20">
        <v>27</v>
      </c>
      <c r="G20">
        <v>20</v>
      </c>
      <c r="H20">
        <v>28</v>
      </c>
      <c r="I20">
        <v>24</v>
      </c>
      <c r="J20">
        <v>27</v>
      </c>
      <c r="K20">
        <v>23</v>
      </c>
      <c r="L20">
        <v>31</v>
      </c>
      <c r="M20">
        <v>32</v>
      </c>
      <c r="N20">
        <v>34</v>
      </c>
      <c r="O20">
        <v>29</v>
      </c>
      <c r="P20">
        <v>34</v>
      </c>
      <c r="Q20">
        <v>20</v>
      </c>
      <c r="R20">
        <v>24</v>
      </c>
      <c r="S20">
        <v>24</v>
      </c>
      <c r="T20">
        <v>27</v>
      </c>
      <c r="U20">
        <v>33</v>
      </c>
      <c r="V20">
        <v>35</v>
      </c>
      <c r="W20">
        <v>30</v>
      </c>
      <c r="X20">
        <v>20</v>
      </c>
      <c r="Y20">
        <v>24</v>
      </c>
      <c r="Z20">
        <v>28</v>
      </c>
      <c r="AA20">
        <v>25</v>
      </c>
    </row>
    <row r="21" spans="1:27" x14ac:dyDescent="0.25">
      <c r="A21" s="4">
        <v>41779</v>
      </c>
      <c r="B21" t="s">
        <v>23</v>
      </c>
      <c r="C21">
        <v>19</v>
      </c>
      <c r="D21">
        <v>23</v>
      </c>
      <c r="E21">
        <v>27</v>
      </c>
      <c r="F21">
        <v>26</v>
      </c>
      <c r="G21">
        <v>19</v>
      </c>
      <c r="H21">
        <v>25</v>
      </c>
      <c r="I21">
        <v>23</v>
      </c>
      <c r="J21">
        <v>26</v>
      </c>
      <c r="K21">
        <v>24</v>
      </c>
      <c r="L21">
        <v>33</v>
      </c>
      <c r="M21">
        <v>32</v>
      </c>
      <c r="N21">
        <v>30</v>
      </c>
      <c r="O21">
        <v>31</v>
      </c>
      <c r="P21">
        <v>29</v>
      </c>
      <c r="Q21">
        <v>21</v>
      </c>
      <c r="R21">
        <v>23</v>
      </c>
      <c r="S21">
        <v>24</v>
      </c>
      <c r="T21">
        <v>27</v>
      </c>
      <c r="U21">
        <v>32</v>
      </c>
      <c r="V21">
        <v>33</v>
      </c>
      <c r="W21">
        <v>32</v>
      </c>
      <c r="X21">
        <v>19</v>
      </c>
      <c r="Y21">
        <v>23</v>
      </c>
      <c r="Z21">
        <v>29</v>
      </c>
      <c r="AA21">
        <v>24</v>
      </c>
    </row>
    <row r="22" spans="1:27" x14ac:dyDescent="0.25">
      <c r="A22" s="4">
        <v>41786</v>
      </c>
      <c r="B22" t="s">
        <v>23</v>
      </c>
      <c r="C22">
        <v>17</v>
      </c>
      <c r="D22">
        <v>23</v>
      </c>
      <c r="E22">
        <v>27</v>
      </c>
      <c r="F22">
        <v>25</v>
      </c>
      <c r="G22">
        <v>19</v>
      </c>
      <c r="H22">
        <v>25</v>
      </c>
      <c r="I22">
        <v>24</v>
      </c>
      <c r="J22">
        <v>25</v>
      </c>
      <c r="K22">
        <v>24</v>
      </c>
      <c r="L22">
        <v>33</v>
      </c>
      <c r="M22">
        <v>31</v>
      </c>
      <c r="N22">
        <v>30</v>
      </c>
      <c r="O22">
        <v>29</v>
      </c>
      <c r="P22">
        <v>31</v>
      </c>
      <c r="Q22">
        <v>20</v>
      </c>
      <c r="R22">
        <v>23</v>
      </c>
      <c r="S22">
        <v>23</v>
      </c>
      <c r="T22">
        <v>27</v>
      </c>
      <c r="U22">
        <v>33</v>
      </c>
      <c r="V22">
        <v>33</v>
      </c>
      <c r="W22">
        <v>32</v>
      </c>
      <c r="X22">
        <v>20</v>
      </c>
      <c r="Y22">
        <v>23</v>
      </c>
      <c r="Z22">
        <v>27</v>
      </c>
      <c r="AA22">
        <v>23</v>
      </c>
    </row>
    <row r="23" spans="1:27" x14ac:dyDescent="0.25">
      <c r="A23" s="4">
        <v>41794</v>
      </c>
      <c r="B23" t="s">
        <v>23</v>
      </c>
      <c r="C23">
        <v>18</v>
      </c>
      <c r="D23">
        <v>22</v>
      </c>
      <c r="E23">
        <v>26</v>
      </c>
      <c r="F23">
        <v>26</v>
      </c>
      <c r="G23">
        <v>21</v>
      </c>
      <c r="H23">
        <v>27</v>
      </c>
      <c r="I23">
        <v>25</v>
      </c>
      <c r="J23">
        <v>28</v>
      </c>
      <c r="K23">
        <v>25</v>
      </c>
      <c r="L23">
        <v>33</v>
      </c>
      <c r="M23">
        <v>32</v>
      </c>
      <c r="N23">
        <v>33</v>
      </c>
      <c r="O23">
        <v>30</v>
      </c>
      <c r="P23">
        <v>33</v>
      </c>
      <c r="Q23">
        <v>20</v>
      </c>
      <c r="R23"/>
      <c r="S23">
        <v>23</v>
      </c>
      <c r="T23">
        <v>27</v>
      </c>
      <c r="U23">
        <v>36</v>
      </c>
      <c r="V23">
        <v>30</v>
      </c>
      <c r="W23">
        <v>30</v>
      </c>
      <c r="X23">
        <v>20</v>
      </c>
    </row>
    <row r="24" spans="1:27" x14ac:dyDescent="0.25">
      <c r="A24" s="4">
        <v>41801</v>
      </c>
      <c r="B24" t="s">
        <v>23</v>
      </c>
      <c r="C24">
        <v>21</v>
      </c>
      <c r="D24">
        <v>22</v>
      </c>
      <c r="E24">
        <v>27</v>
      </c>
      <c r="F24">
        <v>26</v>
      </c>
      <c r="G24">
        <v>20</v>
      </c>
      <c r="H24">
        <v>27</v>
      </c>
      <c r="I24">
        <v>24</v>
      </c>
      <c r="J24">
        <v>26</v>
      </c>
      <c r="K24">
        <v>23</v>
      </c>
      <c r="L24">
        <v>31</v>
      </c>
      <c r="M24">
        <v>31</v>
      </c>
      <c r="N24">
        <v>29</v>
      </c>
      <c r="O24">
        <v>31</v>
      </c>
      <c r="P24">
        <v>33</v>
      </c>
      <c r="Q24">
        <v>20</v>
      </c>
      <c r="R24">
        <v>22</v>
      </c>
      <c r="S24">
        <v>24</v>
      </c>
      <c r="T24">
        <v>26</v>
      </c>
      <c r="U24">
        <v>35</v>
      </c>
      <c r="V24">
        <v>34</v>
      </c>
      <c r="W24">
        <v>33</v>
      </c>
      <c r="X24">
        <v>21</v>
      </c>
      <c r="Y24">
        <v>22</v>
      </c>
      <c r="Z24">
        <v>27</v>
      </c>
      <c r="AA24">
        <v>23</v>
      </c>
    </row>
    <row r="25" spans="1:27" x14ac:dyDescent="0.25">
      <c r="A25" s="4">
        <v>41807</v>
      </c>
      <c r="B25" t="s">
        <v>23</v>
      </c>
      <c r="C25">
        <v>19</v>
      </c>
      <c r="D25">
        <v>24</v>
      </c>
      <c r="E25">
        <v>25</v>
      </c>
      <c r="F25">
        <v>25</v>
      </c>
      <c r="G25">
        <v>20</v>
      </c>
      <c r="H25">
        <v>26</v>
      </c>
      <c r="I25">
        <v>23</v>
      </c>
      <c r="J25">
        <v>26</v>
      </c>
      <c r="K25">
        <v>23</v>
      </c>
      <c r="L25">
        <v>29</v>
      </c>
      <c r="M25">
        <v>32</v>
      </c>
      <c r="N25">
        <v>30</v>
      </c>
      <c r="O25">
        <v>30</v>
      </c>
      <c r="P25">
        <v>31</v>
      </c>
      <c r="Q25">
        <v>19</v>
      </c>
      <c r="R25">
        <v>25</v>
      </c>
      <c r="S25">
        <v>23</v>
      </c>
      <c r="T25">
        <v>27</v>
      </c>
      <c r="U25">
        <v>31</v>
      </c>
      <c r="V25">
        <v>32</v>
      </c>
      <c r="W25">
        <v>28</v>
      </c>
      <c r="X25">
        <v>19</v>
      </c>
      <c r="Y25">
        <v>25</v>
      </c>
      <c r="Z25">
        <v>30</v>
      </c>
      <c r="AA25">
        <v>24</v>
      </c>
    </row>
    <row r="26" spans="1:27" x14ac:dyDescent="0.25">
      <c r="A26" s="4">
        <v>41814</v>
      </c>
      <c r="B26" t="s">
        <v>23</v>
      </c>
      <c r="C26">
        <v>19</v>
      </c>
      <c r="D26">
        <v>25</v>
      </c>
      <c r="E26">
        <v>28</v>
      </c>
      <c r="F26">
        <v>26</v>
      </c>
      <c r="G26">
        <v>23</v>
      </c>
      <c r="H26">
        <v>28</v>
      </c>
      <c r="I26">
        <v>23</v>
      </c>
      <c r="J26">
        <v>25</v>
      </c>
      <c r="K26">
        <v>25</v>
      </c>
      <c r="L26">
        <v>33</v>
      </c>
      <c r="M26">
        <v>34</v>
      </c>
      <c r="N26">
        <v>31</v>
      </c>
      <c r="O26"/>
      <c r="P26">
        <v>33</v>
      </c>
      <c r="Q26">
        <v>21</v>
      </c>
      <c r="R26">
        <v>24</v>
      </c>
      <c r="S26">
        <v>24</v>
      </c>
      <c r="T26">
        <v>27</v>
      </c>
      <c r="U26">
        <v>33</v>
      </c>
      <c r="V26">
        <v>33</v>
      </c>
      <c r="W26">
        <v>28</v>
      </c>
      <c r="X26">
        <v>18</v>
      </c>
      <c r="Y26">
        <v>24</v>
      </c>
      <c r="Z26">
        <v>27</v>
      </c>
      <c r="AA26">
        <v>23</v>
      </c>
    </row>
    <row r="27" spans="1:27" x14ac:dyDescent="0.25">
      <c r="A27" s="4">
        <v>41821</v>
      </c>
      <c r="B27" t="s">
        <v>23</v>
      </c>
      <c r="C27">
        <v>17</v>
      </c>
      <c r="D27">
        <v>23</v>
      </c>
      <c r="E27">
        <v>26</v>
      </c>
      <c r="F27">
        <v>27</v>
      </c>
      <c r="G27">
        <v>22</v>
      </c>
      <c r="H27">
        <v>30</v>
      </c>
      <c r="I27">
        <v>26</v>
      </c>
      <c r="J27">
        <v>27</v>
      </c>
      <c r="K27">
        <v>23</v>
      </c>
      <c r="L27">
        <v>33</v>
      </c>
      <c r="M27">
        <v>34</v>
      </c>
      <c r="N27">
        <v>32</v>
      </c>
      <c r="O27">
        <v>31</v>
      </c>
      <c r="P27">
        <v>33</v>
      </c>
      <c r="Q27">
        <v>23</v>
      </c>
      <c r="R27">
        <v>25</v>
      </c>
      <c r="S27">
        <v>25</v>
      </c>
      <c r="T27">
        <v>27</v>
      </c>
      <c r="U27">
        <v>34</v>
      </c>
      <c r="V27">
        <v>34</v>
      </c>
      <c r="W27">
        <v>30</v>
      </c>
      <c r="X27">
        <v>20</v>
      </c>
      <c r="Y27">
        <v>25</v>
      </c>
      <c r="Z27">
        <v>29</v>
      </c>
      <c r="AA27">
        <v>24</v>
      </c>
    </row>
    <row r="28" spans="1:27" x14ac:dyDescent="0.25">
      <c r="A28" s="4">
        <v>41828</v>
      </c>
      <c r="B28" t="s">
        <v>23</v>
      </c>
      <c r="C28">
        <v>21</v>
      </c>
      <c r="D28">
        <v>24</v>
      </c>
      <c r="E28">
        <v>27</v>
      </c>
      <c r="F28">
        <v>25</v>
      </c>
      <c r="G28">
        <v>19</v>
      </c>
      <c r="H28">
        <v>26</v>
      </c>
      <c r="I28">
        <v>23</v>
      </c>
      <c r="J28">
        <v>26</v>
      </c>
      <c r="K28">
        <v>24</v>
      </c>
      <c r="L28">
        <v>32</v>
      </c>
      <c r="M28">
        <v>33</v>
      </c>
      <c r="N28">
        <v>30</v>
      </c>
      <c r="O28">
        <v>30</v>
      </c>
      <c r="P28">
        <v>31</v>
      </c>
      <c r="Q28">
        <v>21</v>
      </c>
      <c r="R28">
        <v>23</v>
      </c>
      <c r="S28">
        <v>23</v>
      </c>
      <c r="T28">
        <v>25</v>
      </c>
      <c r="U28">
        <v>32</v>
      </c>
      <c r="V28">
        <v>32</v>
      </c>
      <c r="W28">
        <v>30</v>
      </c>
      <c r="X28">
        <v>18</v>
      </c>
      <c r="Y28">
        <v>23</v>
      </c>
      <c r="Z28">
        <v>28</v>
      </c>
      <c r="AA28">
        <v>22</v>
      </c>
    </row>
    <row r="29" spans="1:27" x14ac:dyDescent="0.25">
      <c r="A29" s="4">
        <v>41836</v>
      </c>
      <c r="B29" t="s">
        <v>23</v>
      </c>
      <c r="C29">
        <v>18</v>
      </c>
      <c r="D29">
        <v>21</v>
      </c>
      <c r="E29">
        <v>26</v>
      </c>
      <c r="F29">
        <v>24</v>
      </c>
      <c r="G29">
        <v>22</v>
      </c>
      <c r="H29">
        <v>25</v>
      </c>
      <c r="I29">
        <v>26</v>
      </c>
      <c r="J29">
        <v>26</v>
      </c>
      <c r="K29">
        <v>25</v>
      </c>
      <c r="L29">
        <v>32</v>
      </c>
      <c r="M29">
        <v>32</v>
      </c>
      <c r="N29">
        <v>29</v>
      </c>
      <c r="O29">
        <v>32</v>
      </c>
      <c r="P29">
        <v>33</v>
      </c>
      <c r="Q29">
        <v>22</v>
      </c>
      <c r="R29">
        <v>24</v>
      </c>
      <c r="S29">
        <v>23</v>
      </c>
      <c r="T29">
        <v>26</v>
      </c>
      <c r="U29">
        <v>32</v>
      </c>
      <c r="V29">
        <v>32</v>
      </c>
      <c r="W29">
        <v>32</v>
      </c>
      <c r="X29">
        <v>18</v>
      </c>
      <c r="Y29">
        <v>24</v>
      </c>
      <c r="Z29">
        <v>29</v>
      </c>
      <c r="AA29">
        <v>25</v>
      </c>
    </row>
    <row r="30" spans="1:27" x14ac:dyDescent="0.25">
      <c r="A30" s="4">
        <v>41843</v>
      </c>
      <c r="B30" t="s">
        <v>23</v>
      </c>
      <c r="C30">
        <v>19</v>
      </c>
      <c r="D30">
        <v>21</v>
      </c>
      <c r="E30">
        <v>26</v>
      </c>
      <c r="F30">
        <v>26</v>
      </c>
      <c r="G30">
        <v>19</v>
      </c>
      <c r="H30">
        <v>27</v>
      </c>
      <c r="I30">
        <v>22</v>
      </c>
      <c r="J30">
        <v>25</v>
      </c>
      <c r="K30">
        <v>25</v>
      </c>
      <c r="L30">
        <v>30</v>
      </c>
      <c r="M30">
        <v>32</v>
      </c>
      <c r="N30">
        <v>31</v>
      </c>
      <c r="O30">
        <v>28</v>
      </c>
      <c r="P30">
        <v>30</v>
      </c>
      <c r="Q30">
        <v>22</v>
      </c>
      <c r="R30">
        <v>23</v>
      </c>
      <c r="S30">
        <v>23</v>
      </c>
      <c r="T30">
        <v>25</v>
      </c>
      <c r="U30">
        <v>34</v>
      </c>
      <c r="V30">
        <v>32</v>
      </c>
      <c r="W30">
        <v>32</v>
      </c>
      <c r="X30">
        <v>18</v>
      </c>
      <c r="Y30">
        <v>23</v>
      </c>
      <c r="Z30">
        <v>28</v>
      </c>
      <c r="AA30">
        <v>24</v>
      </c>
    </row>
    <row r="31" spans="1:27" x14ac:dyDescent="0.25">
      <c r="A31" s="4">
        <v>41850</v>
      </c>
      <c r="B31" t="s">
        <v>23</v>
      </c>
      <c r="C31">
        <v>18</v>
      </c>
      <c r="D31">
        <v>23</v>
      </c>
      <c r="E31">
        <v>28</v>
      </c>
      <c r="F31">
        <v>28</v>
      </c>
      <c r="G31">
        <v>23</v>
      </c>
      <c r="H31">
        <v>28</v>
      </c>
      <c r="I31">
        <v>27</v>
      </c>
      <c r="J31">
        <v>29</v>
      </c>
      <c r="K31">
        <v>24</v>
      </c>
      <c r="L31">
        <v>32</v>
      </c>
      <c r="M31">
        <v>34</v>
      </c>
      <c r="N31">
        <v>30</v>
      </c>
      <c r="O31">
        <v>31</v>
      </c>
      <c r="P31">
        <v>34</v>
      </c>
      <c r="Q31">
        <v>24</v>
      </c>
      <c r="R31">
        <v>23</v>
      </c>
      <c r="S31">
        <v>25</v>
      </c>
      <c r="T31">
        <v>26</v>
      </c>
      <c r="U31">
        <v>33</v>
      </c>
      <c r="V31">
        <v>30</v>
      </c>
      <c r="W31">
        <v>33</v>
      </c>
      <c r="X31">
        <v>20</v>
      </c>
      <c r="Y31">
        <v>23</v>
      </c>
      <c r="Z31">
        <v>29</v>
      </c>
      <c r="AA31">
        <v>23</v>
      </c>
    </row>
    <row r="32" spans="1:27" x14ac:dyDescent="0.25">
      <c r="A32" s="4">
        <v>41857</v>
      </c>
      <c r="B32" t="s">
        <v>23</v>
      </c>
      <c r="C32">
        <v>18</v>
      </c>
      <c r="D32">
        <v>22</v>
      </c>
      <c r="E32">
        <v>26</v>
      </c>
      <c r="F32">
        <v>26</v>
      </c>
      <c r="G32">
        <v>22</v>
      </c>
      <c r="H32">
        <v>25</v>
      </c>
      <c r="I32">
        <v>24</v>
      </c>
      <c r="J32">
        <v>26</v>
      </c>
      <c r="K32">
        <v>25</v>
      </c>
      <c r="L32">
        <v>30</v>
      </c>
      <c r="M32">
        <v>33</v>
      </c>
      <c r="N32">
        <v>31</v>
      </c>
      <c r="O32">
        <v>28</v>
      </c>
      <c r="P32">
        <v>32</v>
      </c>
      <c r="Q32">
        <v>22</v>
      </c>
      <c r="R32">
        <v>24</v>
      </c>
      <c r="S32">
        <v>23</v>
      </c>
      <c r="T32">
        <v>26</v>
      </c>
      <c r="U32">
        <v>37</v>
      </c>
      <c r="V32">
        <v>32</v>
      </c>
      <c r="W32">
        <v>32</v>
      </c>
      <c r="X32">
        <v>20</v>
      </c>
      <c r="Y32">
        <v>24</v>
      </c>
      <c r="Z32">
        <v>28</v>
      </c>
      <c r="AA32">
        <v>23</v>
      </c>
    </row>
    <row r="33" spans="1:27" x14ac:dyDescent="0.25">
      <c r="A33" s="4">
        <v>41865</v>
      </c>
      <c r="B33" s="5" t="s">
        <v>23</v>
      </c>
      <c r="C33" s="9">
        <v>20</v>
      </c>
      <c r="D33" s="9">
        <v>23</v>
      </c>
      <c r="E33" s="9">
        <v>26</v>
      </c>
      <c r="F33" s="9">
        <v>28</v>
      </c>
      <c r="G33" s="9">
        <v>21</v>
      </c>
      <c r="H33" s="9">
        <v>27</v>
      </c>
      <c r="I33" s="9">
        <v>24</v>
      </c>
      <c r="J33" s="9">
        <v>29</v>
      </c>
      <c r="K33" s="9">
        <v>26</v>
      </c>
      <c r="L33" s="9">
        <v>30</v>
      </c>
      <c r="M33" s="9">
        <v>32</v>
      </c>
      <c r="N33" s="9">
        <v>30</v>
      </c>
      <c r="O33" s="9">
        <v>30</v>
      </c>
      <c r="P33" s="9">
        <v>31</v>
      </c>
      <c r="Q33" s="9">
        <v>21</v>
      </c>
      <c r="R33" s="9">
        <v>22</v>
      </c>
      <c r="S33" s="9">
        <v>24</v>
      </c>
      <c r="T33" s="9">
        <v>26</v>
      </c>
      <c r="U33" s="9">
        <v>38</v>
      </c>
      <c r="V33" s="9">
        <v>32</v>
      </c>
      <c r="W33" s="9">
        <v>32</v>
      </c>
      <c r="X33" s="9">
        <v>19</v>
      </c>
      <c r="Y33">
        <v>22</v>
      </c>
      <c r="Z33">
        <v>27</v>
      </c>
      <c r="AA33">
        <v>24</v>
      </c>
    </row>
    <row r="34" spans="1:27" x14ac:dyDescent="0.25">
      <c r="A34" s="4">
        <v>41870</v>
      </c>
      <c r="B34" s="5" t="s">
        <v>23</v>
      </c>
      <c r="C34" s="9">
        <v>18</v>
      </c>
      <c r="D34" s="9">
        <v>23</v>
      </c>
      <c r="E34" s="9">
        <v>25</v>
      </c>
      <c r="F34" s="9">
        <v>25</v>
      </c>
      <c r="G34" s="9">
        <v>21</v>
      </c>
      <c r="H34" s="9">
        <v>27</v>
      </c>
      <c r="I34" s="9">
        <v>23</v>
      </c>
      <c r="J34" s="9">
        <v>25</v>
      </c>
      <c r="K34" s="9">
        <v>24</v>
      </c>
      <c r="L34" s="9">
        <v>29</v>
      </c>
      <c r="M34" s="9">
        <v>34</v>
      </c>
      <c r="N34" s="9">
        <v>30</v>
      </c>
      <c r="O34" s="9">
        <v>30</v>
      </c>
      <c r="P34" s="9">
        <v>30</v>
      </c>
      <c r="Q34" s="9">
        <v>22</v>
      </c>
      <c r="S34" s="9">
        <v>23</v>
      </c>
      <c r="T34" s="9">
        <v>26</v>
      </c>
      <c r="U34" s="9">
        <v>34</v>
      </c>
      <c r="V34" s="9">
        <v>31</v>
      </c>
      <c r="W34" s="9">
        <v>30</v>
      </c>
      <c r="X34" s="9">
        <v>18</v>
      </c>
    </row>
    <row r="35" spans="1:27" x14ac:dyDescent="0.25">
      <c r="A35" s="4">
        <v>41877</v>
      </c>
      <c r="B35" s="5" t="s">
        <v>23</v>
      </c>
      <c r="C35" s="9">
        <v>18</v>
      </c>
      <c r="D35" s="9">
        <v>25</v>
      </c>
      <c r="E35" s="9">
        <v>24</v>
      </c>
      <c r="F35" s="9">
        <v>25</v>
      </c>
      <c r="G35" s="9">
        <v>21</v>
      </c>
      <c r="H35" s="9">
        <v>28</v>
      </c>
      <c r="I35" s="9">
        <v>26</v>
      </c>
      <c r="J35" s="9">
        <v>27</v>
      </c>
      <c r="K35" s="9">
        <v>25</v>
      </c>
      <c r="L35" s="9">
        <v>31</v>
      </c>
      <c r="M35" s="9">
        <v>34</v>
      </c>
      <c r="N35" s="9">
        <v>31</v>
      </c>
      <c r="O35" s="9">
        <v>29</v>
      </c>
      <c r="P35" s="9">
        <v>31</v>
      </c>
      <c r="Q35" s="9">
        <v>23</v>
      </c>
      <c r="R35" s="9">
        <v>23</v>
      </c>
      <c r="S35" s="9">
        <v>23</v>
      </c>
      <c r="T35" s="9">
        <v>27</v>
      </c>
      <c r="U35" s="9">
        <v>35</v>
      </c>
      <c r="V35" s="9">
        <v>34</v>
      </c>
      <c r="W35" s="9">
        <v>32</v>
      </c>
      <c r="X35" s="9">
        <v>20</v>
      </c>
      <c r="Y35">
        <v>23</v>
      </c>
      <c r="Z35">
        <v>28</v>
      </c>
      <c r="AA35">
        <v>22</v>
      </c>
    </row>
    <row r="36" spans="1:27" x14ac:dyDescent="0.25">
      <c r="A36" s="4">
        <v>41884</v>
      </c>
      <c r="B36" s="5" t="s">
        <v>23</v>
      </c>
      <c r="C36" s="9">
        <v>18</v>
      </c>
      <c r="D36" s="9">
        <v>23</v>
      </c>
      <c r="E36" s="9">
        <v>27</v>
      </c>
      <c r="F36" s="9">
        <v>28</v>
      </c>
      <c r="G36" s="9">
        <v>22</v>
      </c>
      <c r="H36" s="9">
        <v>30</v>
      </c>
      <c r="I36" s="9">
        <v>25</v>
      </c>
      <c r="J36" s="9">
        <v>25</v>
      </c>
      <c r="K36" s="9">
        <v>25</v>
      </c>
      <c r="L36" s="9">
        <v>31</v>
      </c>
      <c r="M36" s="9">
        <v>33</v>
      </c>
      <c r="N36" s="9">
        <v>33</v>
      </c>
      <c r="O36" s="9">
        <v>31</v>
      </c>
      <c r="P36" s="9">
        <v>31</v>
      </c>
      <c r="Q36" s="9">
        <v>23</v>
      </c>
      <c r="R36" s="9">
        <v>23</v>
      </c>
      <c r="S36" s="9">
        <v>25</v>
      </c>
      <c r="T36" s="9">
        <v>25</v>
      </c>
      <c r="U36" s="9">
        <v>36</v>
      </c>
      <c r="V36" s="9">
        <v>32</v>
      </c>
      <c r="W36" s="9">
        <v>32</v>
      </c>
      <c r="X36" s="9">
        <v>19</v>
      </c>
      <c r="Y36">
        <v>23</v>
      </c>
      <c r="Z36">
        <v>29</v>
      </c>
      <c r="AA36">
        <v>25</v>
      </c>
    </row>
    <row r="37" spans="1:27" x14ac:dyDescent="0.25">
      <c r="A37" s="4">
        <v>41891</v>
      </c>
      <c r="B37" s="5" t="s">
        <v>23</v>
      </c>
      <c r="C37" s="9">
        <v>20</v>
      </c>
      <c r="D37" s="9">
        <v>24</v>
      </c>
      <c r="E37" s="9">
        <v>26</v>
      </c>
      <c r="F37" s="9">
        <v>27</v>
      </c>
      <c r="G37" s="9">
        <v>21</v>
      </c>
      <c r="H37" s="9">
        <v>25</v>
      </c>
      <c r="I37" s="9">
        <v>26</v>
      </c>
      <c r="J37" s="9">
        <v>27</v>
      </c>
      <c r="K37" s="9">
        <v>24</v>
      </c>
      <c r="L37" s="9">
        <v>33</v>
      </c>
      <c r="M37" s="9">
        <v>35</v>
      </c>
      <c r="N37" s="9">
        <v>30</v>
      </c>
      <c r="O37" s="9">
        <v>31</v>
      </c>
      <c r="P37" s="9">
        <v>30</v>
      </c>
      <c r="Q37" s="9">
        <v>23</v>
      </c>
      <c r="R37" s="9">
        <v>23</v>
      </c>
      <c r="S37" s="9">
        <v>25</v>
      </c>
      <c r="T37" s="9">
        <v>25</v>
      </c>
      <c r="U37" s="9">
        <v>36</v>
      </c>
      <c r="V37" s="9">
        <v>33</v>
      </c>
      <c r="W37" s="9">
        <v>31</v>
      </c>
      <c r="X37" s="9">
        <v>17</v>
      </c>
      <c r="Y37">
        <v>23</v>
      </c>
      <c r="Z37">
        <v>28</v>
      </c>
      <c r="AA37">
        <v>25</v>
      </c>
    </row>
    <row r="38" spans="1:27" x14ac:dyDescent="0.25">
      <c r="A38" s="4">
        <v>41898</v>
      </c>
      <c r="B38" s="5" t="s">
        <v>23</v>
      </c>
      <c r="C38" s="9">
        <v>19</v>
      </c>
      <c r="D38" s="9">
        <v>23</v>
      </c>
      <c r="E38" s="9">
        <v>26</v>
      </c>
      <c r="F38" s="9">
        <v>26</v>
      </c>
      <c r="G38" s="9">
        <v>20</v>
      </c>
      <c r="H38" s="9">
        <v>25</v>
      </c>
      <c r="I38" s="9">
        <v>26</v>
      </c>
      <c r="J38" s="9">
        <v>28</v>
      </c>
      <c r="K38" s="9">
        <v>23</v>
      </c>
      <c r="L38" s="9">
        <v>33</v>
      </c>
      <c r="M38" s="9">
        <v>31</v>
      </c>
      <c r="N38" s="9">
        <v>32</v>
      </c>
      <c r="O38" s="9">
        <v>31</v>
      </c>
      <c r="P38" s="9">
        <v>31</v>
      </c>
      <c r="Q38" s="9">
        <v>21</v>
      </c>
      <c r="R38" s="9">
        <v>24</v>
      </c>
      <c r="S38" s="9">
        <v>23</v>
      </c>
      <c r="T38" s="9">
        <v>27</v>
      </c>
      <c r="U38" s="9">
        <v>33</v>
      </c>
      <c r="V38" s="9">
        <v>33</v>
      </c>
      <c r="W38" s="9">
        <v>31</v>
      </c>
      <c r="X38" s="9">
        <v>20</v>
      </c>
      <c r="Y38">
        <v>24</v>
      </c>
      <c r="Z38">
        <v>28</v>
      </c>
      <c r="AA38">
        <v>23</v>
      </c>
    </row>
    <row r="39" spans="1:27" x14ac:dyDescent="0.25">
      <c r="A39" s="4">
        <v>41905</v>
      </c>
      <c r="B39" s="5" t="s">
        <v>23</v>
      </c>
      <c r="C39" s="9">
        <v>18</v>
      </c>
      <c r="D39" s="9">
        <v>23</v>
      </c>
      <c r="E39" s="9">
        <v>27</v>
      </c>
      <c r="F39" s="9">
        <v>27</v>
      </c>
      <c r="G39" s="9">
        <v>23</v>
      </c>
      <c r="H39" s="9">
        <v>29</v>
      </c>
      <c r="I39" s="9">
        <v>26</v>
      </c>
      <c r="J39" s="9">
        <v>27</v>
      </c>
      <c r="K39" s="9">
        <v>26</v>
      </c>
      <c r="L39" s="9">
        <v>33</v>
      </c>
      <c r="M39" s="9">
        <v>33</v>
      </c>
      <c r="N39" s="9">
        <v>30</v>
      </c>
      <c r="O39" s="9">
        <v>31</v>
      </c>
      <c r="P39" s="9">
        <v>32</v>
      </c>
      <c r="Q39" s="9">
        <v>22</v>
      </c>
      <c r="R39" s="9">
        <v>24</v>
      </c>
      <c r="S39" s="9">
        <v>24</v>
      </c>
      <c r="T39" s="9">
        <v>25</v>
      </c>
      <c r="U39" s="9">
        <v>33</v>
      </c>
      <c r="V39" s="9">
        <v>31</v>
      </c>
      <c r="W39" s="9">
        <v>32</v>
      </c>
      <c r="X39" s="9">
        <v>18</v>
      </c>
      <c r="Y39">
        <v>24</v>
      </c>
      <c r="Z39">
        <v>29</v>
      </c>
      <c r="AA39">
        <v>25</v>
      </c>
    </row>
    <row r="40" spans="1:27" x14ac:dyDescent="0.25">
      <c r="A40" s="4">
        <v>41912</v>
      </c>
      <c r="B40" s="5" t="s">
        <v>23</v>
      </c>
      <c r="C40" s="9">
        <v>22</v>
      </c>
      <c r="D40" s="9">
        <v>24</v>
      </c>
      <c r="E40" s="9">
        <v>25</v>
      </c>
      <c r="F40" s="9">
        <v>26</v>
      </c>
      <c r="G40" s="9">
        <v>23</v>
      </c>
      <c r="H40" s="9">
        <v>28</v>
      </c>
      <c r="I40" s="9">
        <v>26</v>
      </c>
      <c r="J40" s="9">
        <v>28</v>
      </c>
      <c r="K40" s="9">
        <v>25</v>
      </c>
      <c r="L40" s="9">
        <v>34</v>
      </c>
      <c r="M40" s="9">
        <v>34</v>
      </c>
      <c r="N40" s="9">
        <v>31</v>
      </c>
      <c r="O40" s="9">
        <v>34</v>
      </c>
      <c r="P40" s="9">
        <v>32</v>
      </c>
      <c r="Q40" s="9">
        <v>21</v>
      </c>
      <c r="R40" s="9">
        <v>23</v>
      </c>
      <c r="S40" s="9">
        <v>25</v>
      </c>
      <c r="T40" s="9">
        <v>26</v>
      </c>
      <c r="U40" s="9">
        <v>38</v>
      </c>
      <c r="V40" s="9">
        <v>36</v>
      </c>
      <c r="W40" s="9">
        <v>33</v>
      </c>
      <c r="X40" s="9">
        <v>20</v>
      </c>
      <c r="Y40">
        <v>23</v>
      </c>
      <c r="Z40">
        <v>28</v>
      </c>
      <c r="AA40">
        <v>25</v>
      </c>
    </row>
    <row r="41" spans="1:27" x14ac:dyDescent="0.25">
      <c r="A41" s="4">
        <v>41919</v>
      </c>
      <c r="B41" s="5" t="s">
        <v>23</v>
      </c>
      <c r="C41" s="9">
        <v>20</v>
      </c>
      <c r="D41" s="9">
        <v>25</v>
      </c>
      <c r="E41" s="9">
        <v>28</v>
      </c>
      <c r="F41" s="9">
        <v>27</v>
      </c>
      <c r="G41" s="9">
        <v>21</v>
      </c>
      <c r="H41" s="9">
        <v>29</v>
      </c>
      <c r="I41" s="9">
        <v>26</v>
      </c>
      <c r="J41" s="9">
        <v>27</v>
      </c>
      <c r="K41" s="9">
        <v>24</v>
      </c>
      <c r="L41" s="9">
        <v>33</v>
      </c>
      <c r="M41" s="9">
        <v>36</v>
      </c>
      <c r="N41" s="9">
        <v>33</v>
      </c>
      <c r="O41" s="9">
        <v>31</v>
      </c>
      <c r="P41" s="9">
        <v>32</v>
      </c>
      <c r="Q41" s="9">
        <v>23</v>
      </c>
      <c r="R41" s="9">
        <v>21</v>
      </c>
      <c r="S41" s="9">
        <v>25</v>
      </c>
      <c r="T41" s="9">
        <v>26</v>
      </c>
      <c r="U41" s="9">
        <v>37</v>
      </c>
      <c r="V41" s="9">
        <v>34</v>
      </c>
      <c r="W41" s="9">
        <v>34</v>
      </c>
      <c r="X41" s="9">
        <v>17</v>
      </c>
      <c r="Y41">
        <v>21</v>
      </c>
      <c r="Z41">
        <v>29</v>
      </c>
      <c r="AA41">
        <v>25</v>
      </c>
    </row>
    <row r="42" spans="1:27" x14ac:dyDescent="0.25">
      <c r="A42" s="4">
        <v>41926</v>
      </c>
      <c r="B42" s="5" t="s">
        <v>23</v>
      </c>
      <c r="C42" s="9">
        <v>18</v>
      </c>
      <c r="D42" s="9">
        <v>25</v>
      </c>
      <c r="E42" s="9">
        <v>27</v>
      </c>
      <c r="F42" s="9">
        <v>28</v>
      </c>
      <c r="G42" s="9">
        <v>22</v>
      </c>
      <c r="H42" s="9">
        <v>28</v>
      </c>
      <c r="I42" s="9">
        <v>26</v>
      </c>
      <c r="J42" s="9">
        <v>28</v>
      </c>
      <c r="K42" s="9">
        <v>25</v>
      </c>
      <c r="L42" s="9">
        <v>32</v>
      </c>
      <c r="M42" s="9">
        <v>33</v>
      </c>
      <c r="N42" s="9">
        <v>31</v>
      </c>
      <c r="O42" s="9">
        <v>31</v>
      </c>
      <c r="P42" s="9">
        <v>34</v>
      </c>
      <c r="Q42" s="9">
        <v>25</v>
      </c>
      <c r="R42" s="9">
        <v>22</v>
      </c>
      <c r="S42" s="9">
        <v>24</v>
      </c>
      <c r="T42" s="9">
        <v>27</v>
      </c>
      <c r="U42" s="9">
        <v>38</v>
      </c>
      <c r="V42" s="9">
        <v>33</v>
      </c>
      <c r="W42" s="9">
        <v>34</v>
      </c>
      <c r="X42" s="9">
        <v>21</v>
      </c>
      <c r="Y42">
        <v>22</v>
      </c>
      <c r="Z42">
        <v>27</v>
      </c>
      <c r="AA42">
        <v>23</v>
      </c>
    </row>
    <row r="43" spans="1:27" x14ac:dyDescent="0.25">
      <c r="A43" s="4">
        <v>41933</v>
      </c>
      <c r="B43" s="5" t="s">
        <v>23</v>
      </c>
      <c r="C43" s="9">
        <v>18</v>
      </c>
      <c r="D43" s="9">
        <v>22</v>
      </c>
      <c r="E43" s="9">
        <v>27</v>
      </c>
      <c r="F43" s="9">
        <v>27</v>
      </c>
      <c r="G43" s="9">
        <v>22</v>
      </c>
      <c r="H43" s="9">
        <v>27</v>
      </c>
      <c r="I43" s="9">
        <v>26</v>
      </c>
      <c r="J43" s="9">
        <v>27</v>
      </c>
      <c r="K43" s="9">
        <v>24</v>
      </c>
      <c r="L43" s="9">
        <v>32</v>
      </c>
      <c r="M43" s="9">
        <v>33</v>
      </c>
      <c r="N43" s="9">
        <v>31</v>
      </c>
      <c r="O43" s="9">
        <v>31</v>
      </c>
      <c r="P43" s="9">
        <v>34</v>
      </c>
      <c r="Q43" s="9">
        <v>24</v>
      </c>
      <c r="R43" s="9">
        <v>23</v>
      </c>
      <c r="S43" s="9">
        <v>22</v>
      </c>
      <c r="T43" s="9">
        <v>26</v>
      </c>
      <c r="U43" s="9">
        <v>32</v>
      </c>
      <c r="V43" s="9">
        <v>30</v>
      </c>
      <c r="W43" s="9">
        <v>30</v>
      </c>
      <c r="X43" s="9">
        <v>21</v>
      </c>
      <c r="Y43">
        <v>23</v>
      </c>
      <c r="Z43">
        <v>29</v>
      </c>
      <c r="AA43">
        <v>24</v>
      </c>
    </row>
    <row r="44" spans="1:27" x14ac:dyDescent="0.25">
      <c r="A44" s="4">
        <v>41940</v>
      </c>
      <c r="B44" s="5" t="s">
        <v>23</v>
      </c>
      <c r="C44" s="9">
        <v>19</v>
      </c>
      <c r="D44" s="9">
        <v>24</v>
      </c>
      <c r="E44" s="9">
        <v>26</v>
      </c>
      <c r="F44" s="9">
        <v>26</v>
      </c>
      <c r="G44" s="9">
        <v>23</v>
      </c>
      <c r="H44" s="9">
        <v>28</v>
      </c>
      <c r="I44" s="9">
        <v>26</v>
      </c>
      <c r="J44" s="9">
        <v>28</v>
      </c>
      <c r="K44" s="9">
        <v>26</v>
      </c>
      <c r="L44" s="9">
        <v>33</v>
      </c>
      <c r="M44" s="9">
        <v>33</v>
      </c>
      <c r="N44" s="9">
        <v>29</v>
      </c>
      <c r="O44" s="9">
        <v>31</v>
      </c>
      <c r="P44" s="9">
        <v>33</v>
      </c>
      <c r="Q44" s="9">
        <v>21</v>
      </c>
      <c r="R44" s="9">
        <v>24</v>
      </c>
      <c r="S44" s="9">
        <v>25</v>
      </c>
      <c r="T44" s="9">
        <v>26</v>
      </c>
      <c r="U44" s="9">
        <v>32</v>
      </c>
      <c r="V44" s="9">
        <v>34</v>
      </c>
      <c r="W44" s="9">
        <v>33</v>
      </c>
      <c r="X44" s="9">
        <v>19</v>
      </c>
      <c r="Y44">
        <v>24</v>
      </c>
      <c r="Z44">
        <v>27</v>
      </c>
      <c r="AA44">
        <v>24</v>
      </c>
    </row>
    <row r="45" spans="1:27" x14ac:dyDescent="0.25">
      <c r="A45" s="4">
        <v>41947</v>
      </c>
      <c r="B45" s="5" t="s">
        <v>23</v>
      </c>
      <c r="C45" s="9">
        <v>18</v>
      </c>
      <c r="D45" s="9">
        <v>25</v>
      </c>
      <c r="E45" s="9">
        <v>28</v>
      </c>
      <c r="F45" s="9">
        <v>26</v>
      </c>
      <c r="G45" s="9">
        <v>22</v>
      </c>
      <c r="H45" s="9">
        <v>26</v>
      </c>
      <c r="I45" s="9">
        <v>26</v>
      </c>
      <c r="J45" s="9">
        <v>26</v>
      </c>
      <c r="K45" s="9">
        <v>26</v>
      </c>
      <c r="L45" s="9">
        <v>30</v>
      </c>
      <c r="M45" s="9">
        <v>34</v>
      </c>
      <c r="N45" s="9">
        <v>29</v>
      </c>
      <c r="O45" s="9">
        <v>30</v>
      </c>
      <c r="P45" s="9">
        <v>32</v>
      </c>
      <c r="Q45" s="9">
        <v>24</v>
      </c>
      <c r="R45" s="9">
        <v>24</v>
      </c>
      <c r="S45" s="9">
        <v>24</v>
      </c>
      <c r="T45" s="9">
        <v>26</v>
      </c>
      <c r="U45" s="9">
        <v>34</v>
      </c>
      <c r="V45" s="9">
        <v>30</v>
      </c>
      <c r="W45" s="9">
        <v>31</v>
      </c>
      <c r="X45" s="9">
        <v>17</v>
      </c>
      <c r="Y45">
        <v>24</v>
      </c>
      <c r="Z45">
        <v>27</v>
      </c>
      <c r="AA45">
        <v>26</v>
      </c>
    </row>
    <row r="46" spans="1:27" x14ac:dyDescent="0.25">
      <c r="A46" s="4">
        <v>41954</v>
      </c>
      <c r="B46" s="5" t="s">
        <v>23</v>
      </c>
      <c r="C46" s="9">
        <v>20</v>
      </c>
      <c r="D46" s="9">
        <v>24</v>
      </c>
      <c r="E46" s="9">
        <v>28</v>
      </c>
      <c r="F46" s="9">
        <v>27</v>
      </c>
      <c r="G46" s="9">
        <v>22</v>
      </c>
      <c r="H46" s="9">
        <v>30</v>
      </c>
      <c r="I46" s="9">
        <v>26</v>
      </c>
      <c r="J46" s="9">
        <v>25</v>
      </c>
      <c r="K46" s="9">
        <v>25</v>
      </c>
      <c r="L46" s="9">
        <v>32</v>
      </c>
      <c r="M46" s="9">
        <v>34</v>
      </c>
      <c r="N46" s="9">
        <v>30</v>
      </c>
      <c r="O46" s="9">
        <v>31</v>
      </c>
      <c r="P46" s="9">
        <v>34</v>
      </c>
      <c r="Q46" s="9">
        <v>21</v>
      </c>
      <c r="S46" s="9">
        <v>22</v>
      </c>
      <c r="T46" s="9">
        <v>25</v>
      </c>
      <c r="U46" s="9">
        <v>34</v>
      </c>
      <c r="V46" s="9">
        <v>30</v>
      </c>
      <c r="W46" s="9">
        <v>31</v>
      </c>
      <c r="X46" s="9">
        <v>21</v>
      </c>
    </row>
    <row r="47" spans="1:27" x14ac:dyDescent="0.25">
      <c r="A47" s="4">
        <v>41954</v>
      </c>
      <c r="B47" s="5" t="s">
        <v>23</v>
      </c>
      <c r="C47" s="9">
        <v>18</v>
      </c>
      <c r="D47" s="9">
        <v>25</v>
      </c>
      <c r="E47" s="9">
        <v>27</v>
      </c>
      <c r="F47" s="9">
        <v>26</v>
      </c>
      <c r="G47" s="9">
        <v>20</v>
      </c>
      <c r="H47" s="9">
        <v>28</v>
      </c>
      <c r="I47" s="9">
        <v>26</v>
      </c>
      <c r="J47" s="9">
        <v>27</v>
      </c>
      <c r="K47" s="9">
        <v>26</v>
      </c>
      <c r="L47" s="9">
        <v>32</v>
      </c>
      <c r="M47" s="9">
        <v>35</v>
      </c>
      <c r="N47" s="9">
        <v>29</v>
      </c>
      <c r="O47" s="9">
        <v>30</v>
      </c>
      <c r="P47" s="9">
        <v>33</v>
      </c>
      <c r="Q47" s="9">
        <v>20</v>
      </c>
      <c r="R47" s="9">
        <v>23</v>
      </c>
      <c r="S47" s="9">
        <v>21</v>
      </c>
      <c r="T47" s="9">
        <v>26</v>
      </c>
      <c r="U47" s="9">
        <v>35</v>
      </c>
      <c r="V47" s="9">
        <v>29</v>
      </c>
      <c r="W47" s="9">
        <v>30</v>
      </c>
      <c r="X47" s="9">
        <v>20</v>
      </c>
      <c r="Y47">
        <v>23</v>
      </c>
      <c r="Z47">
        <v>28</v>
      </c>
      <c r="AA47">
        <v>25</v>
      </c>
    </row>
    <row r="48" spans="1:27" x14ac:dyDescent="0.25">
      <c r="A48" s="4">
        <v>41961</v>
      </c>
      <c r="B48" s="5" t="s">
        <v>23</v>
      </c>
      <c r="C48" s="9">
        <v>18</v>
      </c>
      <c r="D48" s="9">
        <v>23</v>
      </c>
      <c r="E48" s="9">
        <v>28</v>
      </c>
      <c r="F48" s="9">
        <v>28</v>
      </c>
      <c r="G48" s="9">
        <v>21</v>
      </c>
      <c r="H48" s="9">
        <v>27</v>
      </c>
      <c r="I48" s="9">
        <v>26</v>
      </c>
      <c r="J48" s="9">
        <v>27</v>
      </c>
      <c r="K48" s="9">
        <v>25</v>
      </c>
      <c r="L48" s="9">
        <v>32</v>
      </c>
      <c r="M48" s="9">
        <v>32</v>
      </c>
      <c r="N48" s="9">
        <v>33</v>
      </c>
      <c r="O48" s="9">
        <v>30</v>
      </c>
      <c r="P48" s="9">
        <v>34</v>
      </c>
      <c r="Q48" s="9">
        <v>23</v>
      </c>
      <c r="R48" s="9">
        <v>24</v>
      </c>
      <c r="S48" s="9">
        <v>25</v>
      </c>
      <c r="T48" s="9">
        <v>27</v>
      </c>
      <c r="U48" s="9">
        <v>33</v>
      </c>
      <c r="V48" s="9">
        <v>33</v>
      </c>
      <c r="W48" s="9">
        <v>33</v>
      </c>
      <c r="X48" s="9">
        <v>18</v>
      </c>
      <c r="Y48">
        <v>24</v>
      </c>
      <c r="Z48">
        <v>27</v>
      </c>
      <c r="AA48">
        <v>25</v>
      </c>
    </row>
    <row r="49" spans="1:27" x14ac:dyDescent="0.25">
      <c r="A49" s="4">
        <v>41969</v>
      </c>
      <c r="B49" s="5" t="s">
        <v>23</v>
      </c>
      <c r="C49" s="9">
        <v>20</v>
      </c>
      <c r="D49" s="9">
        <v>20</v>
      </c>
      <c r="E49" s="9">
        <v>27</v>
      </c>
      <c r="F49" s="9">
        <v>27</v>
      </c>
      <c r="G49" s="9">
        <v>21</v>
      </c>
      <c r="H49" s="9">
        <v>27</v>
      </c>
      <c r="I49" s="9">
        <v>25</v>
      </c>
      <c r="J49" s="9">
        <v>27</v>
      </c>
      <c r="K49" s="9">
        <v>25</v>
      </c>
      <c r="L49" s="9">
        <v>33</v>
      </c>
      <c r="M49" s="9">
        <v>34</v>
      </c>
      <c r="N49" s="9">
        <v>31</v>
      </c>
      <c r="O49" s="9">
        <v>31</v>
      </c>
      <c r="P49" s="9">
        <v>33</v>
      </c>
      <c r="Q49" s="9">
        <v>22</v>
      </c>
      <c r="R49" s="9">
        <v>23</v>
      </c>
      <c r="S49" s="9">
        <v>23</v>
      </c>
      <c r="T49" s="9">
        <v>26</v>
      </c>
      <c r="U49" s="9">
        <v>35</v>
      </c>
      <c r="V49" s="9">
        <v>33</v>
      </c>
      <c r="W49" s="9">
        <v>34</v>
      </c>
      <c r="X49" s="9">
        <v>21</v>
      </c>
      <c r="Y49">
        <v>23</v>
      </c>
      <c r="Z49">
        <v>29</v>
      </c>
      <c r="AA49">
        <v>26</v>
      </c>
    </row>
    <row r="50" spans="1:27" x14ac:dyDescent="0.25">
      <c r="A50" s="4">
        <v>41975</v>
      </c>
      <c r="B50" s="5" t="s">
        <v>23</v>
      </c>
      <c r="C50" s="9">
        <v>20</v>
      </c>
      <c r="D50" s="9">
        <v>24</v>
      </c>
      <c r="E50" s="9">
        <v>27</v>
      </c>
      <c r="F50" s="9">
        <v>27</v>
      </c>
      <c r="G50" s="9">
        <v>22</v>
      </c>
      <c r="H50" s="9">
        <v>28</v>
      </c>
      <c r="I50" s="9">
        <v>26</v>
      </c>
      <c r="J50" s="9">
        <v>27</v>
      </c>
      <c r="K50" s="9">
        <v>27</v>
      </c>
      <c r="L50" s="9">
        <v>33</v>
      </c>
      <c r="M50" s="9">
        <v>34</v>
      </c>
      <c r="N50" s="9">
        <v>33</v>
      </c>
      <c r="O50" s="9">
        <v>31</v>
      </c>
      <c r="P50" s="9">
        <v>32</v>
      </c>
      <c r="Q50" s="9">
        <v>22</v>
      </c>
      <c r="R50" s="9">
        <v>23</v>
      </c>
      <c r="S50" s="9">
        <v>22</v>
      </c>
      <c r="T50" s="9">
        <v>26</v>
      </c>
      <c r="U50" s="9">
        <v>34</v>
      </c>
      <c r="V50" s="9">
        <v>32</v>
      </c>
      <c r="W50" s="9">
        <v>32</v>
      </c>
      <c r="X50" s="9">
        <v>22</v>
      </c>
      <c r="Y50">
        <v>23</v>
      </c>
      <c r="Z50">
        <v>28</v>
      </c>
      <c r="AA50">
        <v>24</v>
      </c>
    </row>
    <row r="51" spans="1:27" x14ac:dyDescent="0.25">
      <c r="A51" s="4">
        <v>41983</v>
      </c>
      <c r="B51" s="5" t="s">
        <v>23</v>
      </c>
      <c r="C51" s="9">
        <v>18</v>
      </c>
      <c r="D51" s="9">
        <v>24</v>
      </c>
      <c r="E51" s="9">
        <v>28</v>
      </c>
      <c r="F51" s="9">
        <v>26</v>
      </c>
      <c r="G51" s="9">
        <v>22</v>
      </c>
      <c r="H51" s="9">
        <v>30</v>
      </c>
      <c r="I51" s="9">
        <v>26</v>
      </c>
      <c r="J51" s="9">
        <v>26</v>
      </c>
      <c r="K51" s="9">
        <v>27</v>
      </c>
      <c r="L51" s="9">
        <v>32</v>
      </c>
      <c r="M51" s="9">
        <v>36</v>
      </c>
      <c r="N51" s="9">
        <v>32</v>
      </c>
      <c r="O51" s="9">
        <v>30</v>
      </c>
      <c r="P51" s="9">
        <v>33</v>
      </c>
      <c r="Q51" s="9">
        <v>22</v>
      </c>
      <c r="R51" s="9">
        <v>23</v>
      </c>
      <c r="S51" s="9">
        <v>23</v>
      </c>
      <c r="T51" s="9">
        <v>27</v>
      </c>
      <c r="U51" s="9">
        <v>37</v>
      </c>
      <c r="V51" s="9">
        <v>34</v>
      </c>
      <c r="W51" s="9">
        <v>31</v>
      </c>
      <c r="X51" s="9">
        <v>21</v>
      </c>
      <c r="Y51">
        <v>23</v>
      </c>
      <c r="Z51">
        <v>25</v>
      </c>
      <c r="AA51">
        <v>24</v>
      </c>
    </row>
    <row r="52" spans="1:27" x14ac:dyDescent="0.25">
      <c r="A52" s="4">
        <v>41990</v>
      </c>
      <c r="B52" s="5" t="s">
        <v>23</v>
      </c>
      <c r="C52" s="9">
        <v>18</v>
      </c>
      <c r="D52" s="9">
        <v>22</v>
      </c>
      <c r="E52" s="9">
        <v>27</v>
      </c>
      <c r="F52" s="9">
        <v>27</v>
      </c>
      <c r="G52" s="9">
        <v>20</v>
      </c>
      <c r="H52" s="9">
        <v>27</v>
      </c>
      <c r="I52" s="9">
        <v>26</v>
      </c>
      <c r="J52" s="9">
        <v>28</v>
      </c>
      <c r="K52" s="9">
        <v>25</v>
      </c>
      <c r="L52" s="9">
        <v>33</v>
      </c>
      <c r="M52" s="9">
        <v>35</v>
      </c>
      <c r="N52" s="9">
        <v>33</v>
      </c>
      <c r="O52" s="9">
        <v>31</v>
      </c>
      <c r="P52" s="9">
        <v>36</v>
      </c>
      <c r="Q52" s="9">
        <v>24</v>
      </c>
      <c r="R52" s="9">
        <v>24</v>
      </c>
      <c r="S52" s="9">
        <v>25</v>
      </c>
      <c r="T52" s="9">
        <v>26</v>
      </c>
      <c r="U52" s="9">
        <v>34</v>
      </c>
      <c r="V52" s="9">
        <v>31</v>
      </c>
      <c r="W52" s="9">
        <v>35</v>
      </c>
      <c r="X52" s="9">
        <v>18</v>
      </c>
      <c r="Y52">
        <v>24</v>
      </c>
      <c r="Z52">
        <v>27</v>
      </c>
      <c r="AA52">
        <v>21</v>
      </c>
    </row>
    <row r="53" spans="1:27" x14ac:dyDescent="0.25">
      <c r="A53" s="4">
        <v>41998</v>
      </c>
      <c r="B53" s="5" t="s">
        <v>23</v>
      </c>
      <c r="C53" s="9">
        <v>19</v>
      </c>
      <c r="D53" s="9">
        <v>22</v>
      </c>
      <c r="E53" s="9">
        <v>28</v>
      </c>
      <c r="F53" s="9">
        <v>25</v>
      </c>
      <c r="G53" s="9">
        <v>20</v>
      </c>
      <c r="H53" s="9">
        <v>27</v>
      </c>
      <c r="I53" s="9">
        <v>25</v>
      </c>
      <c r="J53" s="9">
        <v>27</v>
      </c>
      <c r="K53" s="9">
        <v>25</v>
      </c>
      <c r="L53" s="9">
        <v>32</v>
      </c>
      <c r="M53" s="9">
        <v>33</v>
      </c>
      <c r="N53" s="9">
        <v>29</v>
      </c>
      <c r="O53" s="9">
        <v>30</v>
      </c>
      <c r="P53" s="9">
        <v>33</v>
      </c>
      <c r="Q53" s="9">
        <v>23</v>
      </c>
      <c r="R53" s="9">
        <v>23</v>
      </c>
      <c r="S53" s="9">
        <v>22</v>
      </c>
      <c r="T53" s="9">
        <v>27</v>
      </c>
      <c r="U53" s="9">
        <v>37</v>
      </c>
      <c r="V53" s="9">
        <v>32</v>
      </c>
      <c r="W53" s="9">
        <v>32</v>
      </c>
      <c r="X53" s="9">
        <v>20</v>
      </c>
      <c r="Y53">
        <v>23</v>
      </c>
      <c r="Z53">
        <v>29</v>
      </c>
      <c r="AA53">
        <v>24</v>
      </c>
    </row>
    <row r="54" spans="1:27" x14ac:dyDescent="0.25">
      <c r="A54" s="6">
        <v>42003</v>
      </c>
      <c r="B54" s="7" t="s">
        <v>23</v>
      </c>
      <c r="C54" s="10">
        <v>19</v>
      </c>
      <c r="D54" s="10">
        <v>24</v>
      </c>
      <c r="E54" s="10">
        <v>27</v>
      </c>
      <c r="F54" s="10">
        <v>27</v>
      </c>
      <c r="G54" s="10">
        <v>22</v>
      </c>
      <c r="H54" s="10">
        <v>28</v>
      </c>
      <c r="I54" s="10">
        <v>25</v>
      </c>
      <c r="J54" s="10">
        <v>27</v>
      </c>
      <c r="K54" s="10">
        <v>25</v>
      </c>
      <c r="L54" s="10">
        <v>32</v>
      </c>
      <c r="M54" s="10">
        <v>33</v>
      </c>
      <c r="N54" s="10">
        <v>31</v>
      </c>
      <c r="O54" s="10">
        <v>31</v>
      </c>
      <c r="P54" s="10">
        <v>35</v>
      </c>
      <c r="Q54" s="10">
        <v>23</v>
      </c>
      <c r="R54" s="10">
        <v>23</v>
      </c>
      <c r="S54" s="10">
        <v>25</v>
      </c>
      <c r="T54" s="10">
        <v>27</v>
      </c>
      <c r="U54" s="10">
        <v>33</v>
      </c>
      <c r="V54" s="10">
        <v>31</v>
      </c>
      <c r="W54" s="10">
        <v>31</v>
      </c>
      <c r="X54" s="10">
        <v>22</v>
      </c>
      <c r="Y54">
        <v>23</v>
      </c>
      <c r="Z54">
        <v>29</v>
      </c>
      <c r="AA54">
        <v>23</v>
      </c>
    </row>
    <row r="55" spans="1:27" x14ac:dyDescent="0.25">
      <c r="B55" s="12" t="s">
        <v>24</v>
      </c>
      <c r="C55" s="13">
        <f>AVERAGE(C2:C54)</f>
        <v>18.865384615384617</v>
      </c>
      <c r="D55" s="13">
        <f t="shared" ref="D55:X55" si="0">AVERAGE(D2:D54)</f>
        <v>23.075471698113208</v>
      </c>
      <c r="E55" s="13">
        <f t="shared" si="0"/>
        <v>26.433962264150942</v>
      </c>
      <c r="F55" s="13">
        <f t="shared" si="0"/>
        <v>26.415094339622641</v>
      </c>
      <c r="G55" s="13">
        <f t="shared" si="0"/>
        <v>21.320754716981131</v>
      </c>
      <c r="H55" s="13">
        <f t="shared" si="0"/>
        <v>27.60377358490566</v>
      </c>
      <c r="I55" s="13">
        <f t="shared" si="0"/>
        <v>24.660377358490567</v>
      </c>
      <c r="J55" s="13">
        <f t="shared" si="0"/>
        <v>26.60377358490566</v>
      </c>
      <c r="K55" s="13">
        <f t="shared" si="0"/>
        <v>24.754716981132077</v>
      </c>
      <c r="L55" s="13">
        <f t="shared" si="0"/>
        <v>32.20754716981132</v>
      </c>
      <c r="M55" s="13">
        <f t="shared" si="0"/>
        <v>32.924528301886795</v>
      </c>
      <c r="N55" s="13">
        <f t="shared" si="0"/>
        <v>30.811320754716981</v>
      </c>
      <c r="O55" s="13">
        <f t="shared" si="0"/>
        <v>30.5</v>
      </c>
      <c r="P55" s="13">
        <f t="shared" si="0"/>
        <v>32.433962264150942</v>
      </c>
      <c r="Q55" s="13">
        <f t="shared" si="0"/>
        <v>22.018867924528301</v>
      </c>
      <c r="R55" s="13">
        <f t="shared" si="0"/>
        <v>23.306122448979593</v>
      </c>
      <c r="S55" s="13">
        <f t="shared" si="0"/>
        <v>23.735849056603772</v>
      </c>
      <c r="T55" s="13">
        <f t="shared" si="0"/>
        <v>26.075471698113208</v>
      </c>
      <c r="U55" s="13">
        <f t="shared" si="0"/>
        <v>34.226415094339622</v>
      </c>
      <c r="V55" s="13">
        <f t="shared" si="0"/>
        <v>32.264150943396224</v>
      </c>
      <c r="W55" s="13">
        <f t="shared" si="0"/>
        <v>31.660377358490567</v>
      </c>
      <c r="X55" s="13">
        <f t="shared" si="0"/>
        <v>19.264150943396228</v>
      </c>
    </row>
    <row r="56" spans="1:27" x14ac:dyDescent="0.25">
      <c r="B56" s="16" t="s">
        <v>27</v>
      </c>
      <c r="C56" s="17" t="s">
        <v>47</v>
      </c>
      <c r="D56" s="17" t="s">
        <v>48</v>
      </c>
      <c r="E56" s="17" t="s">
        <v>49</v>
      </c>
      <c r="F56" s="17" t="s">
        <v>49</v>
      </c>
      <c r="G56" s="17" t="s">
        <v>50</v>
      </c>
      <c r="H56" s="17" t="s">
        <v>51</v>
      </c>
      <c r="I56" s="17" t="s">
        <v>52</v>
      </c>
      <c r="J56" s="17" t="s">
        <v>49</v>
      </c>
      <c r="K56" s="17" t="s">
        <v>49</v>
      </c>
      <c r="L56" s="17" t="s">
        <v>53</v>
      </c>
      <c r="M56" s="17" t="s">
        <v>54</v>
      </c>
      <c r="N56" s="17" t="s">
        <v>55</v>
      </c>
      <c r="O56" s="17" t="s">
        <v>56</v>
      </c>
      <c r="P56" s="17" t="s">
        <v>57</v>
      </c>
      <c r="Q56" s="17" t="s">
        <v>58</v>
      </c>
      <c r="R56" s="17" t="s">
        <v>48</v>
      </c>
      <c r="S56" s="17" t="s">
        <v>48</v>
      </c>
      <c r="T56" s="17" t="s">
        <v>59</v>
      </c>
      <c r="U56" s="17" t="s">
        <v>60</v>
      </c>
      <c r="V56" s="17" t="s">
        <v>57</v>
      </c>
      <c r="W56" s="17" t="s">
        <v>55</v>
      </c>
      <c r="X56" s="17" t="s">
        <v>61</v>
      </c>
    </row>
    <row r="57" spans="1:27" x14ac:dyDescent="0.25">
      <c r="B57" s="20" t="s">
        <v>62</v>
      </c>
      <c r="C57" s="21">
        <f t="shared" ref="C57:X57" si="1">C55-C56</f>
        <v>-0.13461538461538325</v>
      </c>
      <c r="D57" s="21">
        <f t="shared" si="1"/>
        <v>7.5471698113208419E-2</v>
      </c>
      <c r="E57" s="21">
        <f t="shared" si="1"/>
        <v>0.43396226415094219</v>
      </c>
      <c r="F57" s="21">
        <f t="shared" si="1"/>
        <v>0.41509433962264097</v>
      </c>
      <c r="G57" s="21">
        <f t="shared" si="1"/>
        <v>0.32075471698113134</v>
      </c>
      <c r="H57" s="21">
        <f t="shared" si="1"/>
        <v>-0.39622641509433976</v>
      </c>
      <c r="I57" s="21">
        <f t="shared" si="1"/>
        <v>0.66037735849056745</v>
      </c>
      <c r="J57" s="21">
        <f t="shared" si="1"/>
        <v>0.60377358490566024</v>
      </c>
      <c r="K57" s="21">
        <f t="shared" si="1"/>
        <v>-1.2452830188679229</v>
      </c>
      <c r="L57" s="21">
        <f t="shared" si="1"/>
        <v>1.2075471698113205</v>
      </c>
      <c r="M57" s="21">
        <f t="shared" si="1"/>
        <v>-1.0754716981132049</v>
      </c>
      <c r="N57" s="21">
        <f t="shared" si="1"/>
        <v>-1.1886792452830193</v>
      </c>
      <c r="O57" s="21">
        <f t="shared" si="1"/>
        <v>1.5</v>
      </c>
      <c r="P57" s="21">
        <f t="shared" si="1"/>
        <v>-0.56603773584905781</v>
      </c>
      <c r="Q57" s="21">
        <f t="shared" si="1"/>
        <v>1.8867924528301216E-2</v>
      </c>
      <c r="R57" s="21">
        <f t="shared" si="1"/>
        <v>0.30612244897959329</v>
      </c>
      <c r="S57" s="21">
        <f t="shared" si="1"/>
        <v>0.73584905660377231</v>
      </c>
      <c r="T57" s="21">
        <f t="shared" si="1"/>
        <v>1.0754716981132084</v>
      </c>
      <c r="U57" s="21">
        <f t="shared" si="1"/>
        <v>-0.7735849056603783</v>
      </c>
      <c r="V57" s="21">
        <f t="shared" si="1"/>
        <v>-0.73584905660377586</v>
      </c>
      <c r="W57" s="21">
        <f t="shared" si="1"/>
        <v>-0.33962264150943255</v>
      </c>
      <c r="X57" s="21">
        <f t="shared" si="1"/>
        <v>-0.73584905660377231</v>
      </c>
    </row>
    <row r="58" spans="1:27" x14ac:dyDescent="0.25">
      <c r="B58" s="16" t="s">
        <v>26</v>
      </c>
      <c r="C58" s="18" t="s">
        <v>28</v>
      </c>
      <c r="D58" s="18" t="s">
        <v>29</v>
      </c>
      <c r="E58" s="18" t="s">
        <v>30</v>
      </c>
      <c r="F58" s="18" t="s">
        <v>30</v>
      </c>
      <c r="G58" s="18" t="s">
        <v>31</v>
      </c>
      <c r="H58" s="18" t="s">
        <v>32</v>
      </c>
      <c r="I58" s="18" t="s">
        <v>33</v>
      </c>
      <c r="J58" s="18" t="s">
        <v>30</v>
      </c>
      <c r="K58" s="18" t="s">
        <v>34</v>
      </c>
      <c r="L58" s="18" t="s">
        <v>35</v>
      </c>
      <c r="M58" s="18" t="s">
        <v>36</v>
      </c>
      <c r="N58" s="18" t="s">
        <v>37</v>
      </c>
      <c r="O58" s="18" t="s">
        <v>38</v>
      </c>
      <c r="P58" s="18" t="s">
        <v>39</v>
      </c>
      <c r="Q58" s="18" t="s">
        <v>40</v>
      </c>
      <c r="R58" s="18" t="s">
        <v>41</v>
      </c>
      <c r="S58" s="18" t="s">
        <v>41</v>
      </c>
      <c r="T58" s="18" t="s">
        <v>46</v>
      </c>
      <c r="U58" s="18" t="s">
        <v>42</v>
      </c>
      <c r="V58" s="18" t="s">
        <v>43</v>
      </c>
      <c r="W58" s="18" t="s">
        <v>44</v>
      </c>
      <c r="X58" s="18" t="s">
        <v>45</v>
      </c>
    </row>
    <row r="59" spans="1:27" x14ac:dyDescent="0.25">
      <c r="B59" s="14" t="s">
        <v>25</v>
      </c>
      <c r="C59" s="15">
        <f>STDEV(C2:C54)</f>
        <v>1.1380900090846418</v>
      </c>
      <c r="D59" s="15">
        <f t="shared" ref="D59:X59" si="2">STDEV(D2:D54)</f>
        <v>1.17422734995226</v>
      </c>
      <c r="E59" s="15">
        <f t="shared" si="2"/>
        <v>1.1686519841625582</v>
      </c>
      <c r="F59" s="15">
        <f t="shared" si="2"/>
        <v>1.0995447006016588</v>
      </c>
      <c r="G59" s="15">
        <f t="shared" si="2"/>
        <v>1.2211845590003112</v>
      </c>
      <c r="H59" s="15">
        <f t="shared" si="2"/>
        <v>1.47204231023941</v>
      </c>
      <c r="I59" s="15">
        <f t="shared" si="2"/>
        <v>1.314759355378172</v>
      </c>
      <c r="J59" s="15">
        <f t="shared" si="2"/>
        <v>1.1658543028366244</v>
      </c>
      <c r="K59" s="15">
        <f t="shared" si="2"/>
        <v>1.1586739831070565</v>
      </c>
      <c r="L59" s="15">
        <f t="shared" si="2"/>
        <v>1.4325674982894505</v>
      </c>
      <c r="M59" s="15">
        <f t="shared" si="2"/>
        <v>1.2837603509248434</v>
      </c>
      <c r="N59" s="15">
        <f t="shared" si="2"/>
        <v>1.4013263466278181</v>
      </c>
      <c r="O59" s="15">
        <f t="shared" si="2"/>
        <v>1.379115943027897</v>
      </c>
      <c r="P59" s="15">
        <f t="shared" si="2"/>
        <v>1.5751609681145924</v>
      </c>
      <c r="Q59" s="15">
        <f t="shared" si="2"/>
        <v>1.3371980757386215</v>
      </c>
      <c r="R59" s="15">
        <f t="shared" si="2"/>
        <v>0.79592926906889438</v>
      </c>
      <c r="S59" s="15">
        <f t="shared" si="2"/>
        <v>1.1291750459827952</v>
      </c>
      <c r="T59" s="15">
        <f t="shared" si="2"/>
        <v>0.95774287146261039</v>
      </c>
      <c r="U59" s="15">
        <f t="shared" si="2"/>
        <v>2.127127979169984</v>
      </c>
      <c r="V59" s="15">
        <f t="shared" si="2"/>
        <v>1.642593439517877</v>
      </c>
      <c r="W59" s="15">
        <f t="shared" si="2"/>
        <v>1.5925716530965681</v>
      </c>
      <c r="X59" s="15">
        <f t="shared" si="2"/>
        <v>1.4564306130482474</v>
      </c>
    </row>
    <row r="60" spans="1:27" x14ac:dyDescent="0.25">
      <c r="B60" s="14" t="s">
        <v>63</v>
      </c>
      <c r="C60" s="19">
        <f>C55-C59</f>
        <v>17.727294606299974</v>
      </c>
      <c r="D60" s="19">
        <f t="shared" ref="D60:X60" si="3">D55-D59</f>
        <v>21.901244348160947</v>
      </c>
      <c r="E60" s="19">
        <f t="shared" si="3"/>
        <v>25.265310279988384</v>
      </c>
      <c r="F60" s="19">
        <f t="shared" si="3"/>
        <v>25.315549639020983</v>
      </c>
      <c r="G60" s="19">
        <f t="shared" si="3"/>
        <v>20.099570157980821</v>
      </c>
      <c r="H60" s="19">
        <f t="shared" si="3"/>
        <v>26.131731274666251</v>
      </c>
      <c r="I60" s="19">
        <f t="shared" si="3"/>
        <v>23.345618003112396</v>
      </c>
      <c r="J60" s="19">
        <f t="shared" si="3"/>
        <v>25.437919282069036</v>
      </c>
      <c r="K60" s="19">
        <f t="shared" si="3"/>
        <v>23.59604299802502</v>
      </c>
      <c r="L60" s="19">
        <f t="shared" si="3"/>
        <v>30.774979671521869</v>
      </c>
      <c r="M60" s="19">
        <f t="shared" si="3"/>
        <v>31.640767950961951</v>
      </c>
      <c r="N60" s="19">
        <f t="shared" si="3"/>
        <v>29.409994408089162</v>
      </c>
      <c r="O60" s="19">
        <f t="shared" si="3"/>
        <v>29.120884056972102</v>
      </c>
      <c r="P60" s="19">
        <f t="shared" si="3"/>
        <v>30.858801296036351</v>
      </c>
      <c r="Q60" s="19">
        <f t="shared" si="3"/>
        <v>20.681669848789682</v>
      </c>
      <c r="R60" s="19">
        <f t="shared" si="3"/>
        <v>22.510193179910701</v>
      </c>
      <c r="S60" s="19">
        <f t="shared" si="3"/>
        <v>22.606674010620978</v>
      </c>
      <c r="T60" s="19">
        <f t="shared" si="3"/>
        <v>25.117728826650598</v>
      </c>
      <c r="U60" s="19">
        <f t="shared" si="3"/>
        <v>32.099287115169638</v>
      </c>
      <c r="V60" s="19">
        <f t="shared" si="3"/>
        <v>30.621557503878346</v>
      </c>
      <c r="W60" s="19">
        <f t="shared" si="3"/>
        <v>30.067805705394001</v>
      </c>
      <c r="X60" s="19">
        <f t="shared" si="3"/>
        <v>17.80772033034798</v>
      </c>
    </row>
    <row r="61" spans="1:27" x14ac:dyDescent="0.25">
      <c r="B61" s="14" t="s">
        <v>64</v>
      </c>
      <c r="C61" s="19">
        <f>C55+C59</f>
        <v>20.003474624469259</v>
      </c>
      <c r="D61" s="19">
        <f t="shared" ref="D61:X61" si="4">D55+D59</f>
        <v>24.249699048065469</v>
      </c>
      <c r="E61" s="19">
        <f t="shared" si="4"/>
        <v>27.6026142483135</v>
      </c>
      <c r="F61" s="19">
        <f t="shared" si="4"/>
        <v>27.514639040224299</v>
      </c>
      <c r="G61" s="19">
        <f t="shared" si="4"/>
        <v>22.541939275981441</v>
      </c>
      <c r="H61" s="19">
        <f t="shared" si="4"/>
        <v>29.07581589514507</v>
      </c>
      <c r="I61" s="19">
        <f t="shared" si="4"/>
        <v>25.975136713868739</v>
      </c>
      <c r="J61" s="19">
        <f t="shared" si="4"/>
        <v>27.769627887742285</v>
      </c>
      <c r="K61" s="19">
        <f t="shared" si="4"/>
        <v>25.913390964239134</v>
      </c>
      <c r="L61" s="19">
        <f t="shared" si="4"/>
        <v>33.640114668100772</v>
      </c>
      <c r="M61" s="19">
        <f t="shared" si="4"/>
        <v>34.208288652811639</v>
      </c>
      <c r="N61" s="19">
        <f t="shared" si="4"/>
        <v>32.2126471013448</v>
      </c>
      <c r="O61" s="19">
        <f t="shared" si="4"/>
        <v>31.879115943027898</v>
      </c>
      <c r="P61" s="19">
        <f t="shared" si="4"/>
        <v>34.009123232265537</v>
      </c>
      <c r="Q61" s="19">
        <f t="shared" si="4"/>
        <v>23.356066000266921</v>
      </c>
      <c r="R61" s="19">
        <f t="shared" si="4"/>
        <v>24.102051718048486</v>
      </c>
      <c r="S61" s="19">
        <f t="shared" si="4"/>
        <v>24.865024102586567</v>
      </c>
      <c r="T61" s="19">
        <f t="shared" si="4"/>
        <v>27.033214569575819</v>
      </c>
      <c r="U61" s="19">
        <f t="shared" si="4"/>
        <v>36.353543073509606</v>
      </c>
      <c r="V61" s="19">
        <f t="shared" si="4"/>
        <v>33.906744382914098</v>
      </c>
      <c r="W61" s="19">
        <f t="shared" si="4"/>
        <v>33.252949011587134</v>
      </c>
      <c r="X61" s="19">
        <f t="shared" si="4"/>
        <v>20.720581556444476</v>
      </c>
    </row>
    <row r="62" spans="1:27" x14ac:dyDescent="0.25">
      <c r="B62" s="22" t="s">
        <v>65</v>
      </c>
      <c r="C62" s="23">
        <f>C55-C59*2</f>
        <v>16.589204597215332</v>
      </c>
      <c r="D62" s="23">
        <f t="shared" ref="D62:X62" si="5">D55-D59*2</f>
        <v>20.72701699820869</v>
      </c>
      <c r="E62" s="23">
        <f t="shared" si="5"/>
        <v>24.096658295825826</v>
      </c>
      <c r="F62" s="23">
        <f t="shared" si="5"/>
        <v>24.216004938419324</v>
      </c>
      <c r="G62" s="23">
        <f t="shared" si="5"/>
        <v>18.878385598980508</v>
      </c>
      <c r="H62" s="23">
        <f t="shared" si="5"/>
        <v>24.659688964426842</v>
      </c>
      <c r="I62" s="23">
        <f t="shared" si="5"/>
        <v>22.030858647734224</v>
      </c>
      <c r="J62" s="23">
        <f t="shared" si="5"/>
        <v>24.272064979232411</v>
      </c>
      <c r="K62" s="23">
        <f t="shared" si="5"/>
        <v>22.437369014917962</v>
      </c>
      <c r="L62" s="23">
        <f t="shared" si="5"/>
        <v>29.342412173232418</v>
      </c>
      <c r="M62" s="23">
        <f t="shared" si="5"/>
        <v>30.357007600037107</v>
      </c>
      <c r="N62" s="23">
        <f t="shared" si="5"/>
        <v>28.008668061461343</v>
      </c>
      <c r="O62" s="23">
        <f t="shared" si="5"/>
        <v>27.741768113944207</v>
      </c>
      <c r="P62" s="23">
        <f t="shared" si="5"/>
        <v>29.283640327921759</v>
      </c>
      <c r="Q62" s="23">
        <f t="shared" si="5"/>
        <v>19.344471773051058</v>
      </c>
      <c r="R62" s="23">
        <f t="shared" si="5"/>
        <v>21.714263910841805</v>
      </c>
      <c r="S62" s="23">
        <f t="shared" si="5"/>
        <v>21.477498964638183</v>
      </c>
      <c r="T62" s="23">
        <f t="shared" si="5"/>
        <v>24.159985955187988</v>
      </c>
      <c r="U62" s="23">
        <f t="shared" si="5"/>
        <v>29.972159135999654</v>
      </c>
      <c r="V62" s="23">
        <f t="shared" si="5"/>
        <v>28.978964064360468</v>
      </c>
      <c r="W62" s="23">
        <f t="shared" si="5"/>
        <v>28.475234052297431</v>
      </c>
      <c r="X62" s="23">
        <f t="shared" si="5"/>
        <v>16.351289717299732</v>
      </c>
    </row>
    <row r="63" spans="1:27" x14ac:dyDescent="0.25">
      <c r="A63" s="11"/>
      <c r="B63" s="22" t="s">
        <v>66</v>
      </c>
      <c r="C63" s="23">
        <f>C55+C59*2</f>
        <v>21.141564633553902</v>
      </c>
      <c r="D63" s="23">
        <f t="shared" ref="D63:X63" si="6">D55+D59*2</f>
        <v>25.423926398017727</v>
      </c>
      <c r="E63" s="23">
        <f t="shared" si="6"/>
        <v>28.771266232476059</v>
      </c>
      <c r="F63" s="23">
        <f t="shared" si="6"/>
        <v>28.614183740825958</v>
      </c>
      <c r="G63" s="23">
        <f t="shared" si="6"/>
        <v>23.763123834981755</v>
      </c>
      <c r="H63" s="23">
        <f t="shared" si="6"/>
        <v>30.547858205384479</v>
      </c>
      <c r="I63" s="23">
        <f t="shared" si="6"/>
        <v>27.289896069246911</v>
      </c>
      <c r="J63" s="23">
        <f t="shared" si="6"/>
        <v>28.935482190578909</v>
      </c>
      <c r="K63" s="23">
        <f t="shared" si="6"/>
        <v>27.072064947346192</v>
      </c>
      <c r="L63" s="23">
        <f t="shared" si="6"/>
        <v>35.072682166390223</v>
      </c>
      <c r="M63" s="23">
        <f t="shared" si="6"/>
        <v>35.492049003736483</v>
      </c>
      <c r="N63" s="23">
        <f t="shared" si="6"/>
        <v>33.613973447972619</v>
      </c>
      <c r="O63" s="23">
        <f t="shared" si="6"/>
        <v>33.258231886055796</v>
      </c>
      <c r="P63" s="23">
        <f t="shared" si="6"/>
        <v>35.584284200380125</v>
      </c>
      <c r="Q63" s="23">
        <f t="shared" si="6"/>
        <v>24.693264076005544</v>
      </c>
      <c r="R63" s="23">
        <f t="shared" si="6"/>
        <v>24.897980987117382</v>
      </c>
      <c r="S63" s="23">
        <f t="shared" si="6"/>
        <v>25.994199148569361</v>
      </c>
      <c r="T63" s="23">
        <f t="shared" si="6"/>
        <v>27.990957441038429</v>
      </c>
      <c r="U63" s="23">
        <f t="shared" si="6"/>
        <v>38.48067105267959</v>
      </c>
      <c r="V63" s="23">
        <f t="shared" si="6"/>
        <v>35.54933782243198</v>
      </c>
      <c r="W63" s="23">
        <f t="shared" si="6"/>
        <v>34.845520664683704</v>
      </c>
      <c r="X63" s="23">
        <f t="shared" si="6"/>
        <v>22.177012169492723</v>
      </c>
    </row>
    <row r="64" spans="1:27" s="26" customFormat="1" x14ac:dyDescent="0.25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workbookViewId="0">
      <selection sqref="A1:X25"/>
    </sheetView>
  </sheetViews>
  <sheetFormatPr defaultColWidth="11.42578125" defaultRowHeight="15" x14ac:dyDescent="0.25"/>
  <cols>
    <col min="1" max="1" width="54" bestFit="1" customWidth="1"/>
    <col min="2" max="2" width="25.140625" bestFit="1" customWidth="1"/>
    <col min="3" max="3" width="10.140625" bestFit="1" customWidth="1"/>
    <col min="4" max="4" width="5" bestFit="1" customWidth="1"/>
    <col min="5" max="5" width="4.140625" bestFit="1" customWidth="1"/>
    <col min="6" max="6" width="4.42578125" bestFit="1" customWidth="1"/>
    <col min="7" max="7" width="5.140625" bestFit="1" customWidth="1"/>
    <col min="8" max="8" width="4.28515625" bestFit="1" customWidth="1"/>
    <col min="9" max="9" width="4.140625" bestFit="1" customWidth="1"/>
    <col min="10" max="11" width="4.5703125" bestFit="1" customWidth="1"/>
    <col min="12" max="12" width="5.42578125" bestFit="1" customWidth="1"/>
    <col min="13" max="13" width="4.140625" bestFit="1" customWidth="1"/>
    <col min="14" max="14" width="4.7109375" bestFit="1" customWidth="1"/>
    <col min="15" max="15" width="4.42578125" bestFit="1" customWidth="1"/>
    <col min="16" max="16" width="4.140625" bestFit="1" customWidth="1"/>
    <col min="17" max="17" width="4.5703125" bestFit="1" customWidth="1"/>
    <col min="18" max="18" width="3.42578125" bestFit="1" customWidth="1"/>
    <col min="19" max="19" width="3.5703125" bestFit="1" customWidth="1"/>
    <col min="20" max="20" width="3.7109375" bestFit="1" customWidth="1"/>
    <col min="21" max="21" width="3.85546875" bestFit="1" customWidth="1"/>
    <col min="22" max="22" width="4.140625" bestFit="1" customWidth="1"/>
    <col min="23" max="24" width="5" bestFit="1" customWidth="1"/>
  </cols>
  <sheetData>
    <row r="1" spans="1:24" x14ac:dyDescent="0.25">
      <c r="A1" s="1">
        <v>41283</v>
      </c>
      <c r="B1" t="s">
        <v>23</v>
      </c>
      <c r="C1">
        <v>20</v>
      </c>
      <c r="D1">
        <v>22</v>
      </c>
      <c r="E1">
        <v>26</v>
      </c>
      <c r="F1">
        <v>26</v>
      </c>
      <c r="G1">
        <v>22</v>
      </c>
      <c r="H1">
        <v>29</v>
      </c>
      <c r="I1">
        <v>22</v>
      </c>
      <c r="J1">
        <v>25</v>
      </c>
      <c r="K1">
        <v>27</v>
      </c>
      <c r="L1">
        <v>32</v>
      </c>
      <c r="M1">
        <v>32</v>
      </c>
      <c r="N1">
        <v>30</v>
      </c>
      <c r="O1">
        <v>31</v>
      </c>
      <c r="P1">
        <v>30</v>
      </c>
      <c r="Q1">
        <v>20</v>
      </c>
      <c r="R1">
        <v>22</v>
      </c>
      <c r="S1">
        <v>22</v>
      </c>
      <c r="T1">
        <v>25</v>
      </c>
      <c r="U1">
        <v>34</v>
      </c>
      <c r="V1">
        <v>32</v>
      </c>
      <c r="W1">
        <v>31</v>
      </c>
      <c r="X1">
        <v>19</v>
      </c>
    </row>
    <row r="2" spans="1:24" x14ac:dyDescent="0.25">
      <c r="A2" s="1">
        <v>41290</v>
      </c>
      <c r="B2" t="s">
        <v>23</v>
      </c>
      <c r="C2">
        <v>18</v>
      </c>
      <c r="D2">
        <v>20</v>
      </c>
      <c r="E2">
        <v>23</v>
      </c>
      <c r="F2">
        <v>23</v>
      </c>
      <c r="G2">
        <v>20</v>
      </c>
      <c r="H2">
        <v>25</v>
      </c>
      <c r="I2">
        <v>22</v>
      </c>
      <c r="J2">
        <v>23</v>
      </c>
      <c r="K2">
        <v>24</v>
      </c>
      <c r="L2">
        <v>33</v>
      </c>
      <c r="M2">
        <v>31</v>
      </c>
      <c r="N2">
        <v>29</v>
      </c>
      <c r="O2">
        <v>30</v>
      </c>
      <c r="P2">
        <v>30</v>
      </c>
      <c r="Q2">
        <v>20</v>
      </c>
      <c r="R2">
        <v>22</v>
      </c>
      <c r="S2">
        <v>21</v>
      </c>
      <c r="T2">
        <v>25</v>
      </c>
      <c r="U2">
        <v>31</v>
      </c>
      <c r="V2">
        <v>32</v>
      </c>
      <c r="W2">
        <v>30</v>
      </c>
      <c r="X2">
        <v>17</v>
      </c>
    </row>
    <row r="3" spans="1:24" x14ac:dyDescent="0.25">
      <c r="A3" s="1">
        <v>41296</v>
      </c>
      <c r="B3" t="s">
        <v>23</v>
      </c>
      <c r="C3">
        <v>20</v>
      </c>
      <c r="D3">
        <v>22</v>
      </c>
      <c r="E3">
        <v>25</v>
      </c>
      <c r="F3">
        <v>25</v>
      </c>
      <c r="G3">
        <v>21</v>
      </c>
      <c r="H3">
        <v>27</v>
      </c>
      <c r="I3">
        <v>21</v>
      </c>
      <c r="J3">
        <v>26</v>
      </c>
      <c r="K3">
        <v>23</v>
      </c>
      <c r="L3">
        <v>29</v>
      </c>
      <c r="M3">
        <v>31</v>
      </c>
      <c r="N3">
        <v>29</v>
      </c>
      <c r="O3">
        <v>29</v>
      </c>
      <c r="P3">
        <v>29</v>
      </c>
      <c r="Q3">
        <v>24</v>
      </c>
      <c r="R3">
        <v>22</v>
      </c>
      <c r="S3">
        <v>21</v>
      </c>
      <c r="T3">
        <v>26</v>
      </c>
      <c r="U3">
        <v>31</v>
      </c>
      <c r="V3">
        <v>29</v>
      </c>
      <c r="W3">
        <v>28</v>
      </c>
      <c r="X3">
        <v>17</v>
      </c>
    </row>
    <row r="4" spans="1:24" x14ac:dyDescent="0.25">
      <c r="A4" s="1">
        <v>41303</v>
      </c>
      <c r="B4" t="s">
        <v>23</v>
      </c>
      <c r="C4">
        <v>20</v>
      </c>
      <c r="D4">
        <v>22</v>
      </c>
      <c r="E4">
        <v>24</v>
      </c>
      <c r="F4">
        <v>25</v>
      </c>
      <c r="G4">
        <v>22</v>
      </c>
      <c r="H4">
        <v>26</v>
      </c>
      <c r="I4">
        <v>22</v>
      </c>
      <c r="J4">
        <v>24</v>
      </c>
      <c r="K4">
        <v>24</v>
      </c>
      <c r="L4">
        <v>29</v>
      </c>
      <c r="M4">
        <v>32</v>
      </c>
      <c r="N4">
        <v>29</v>
      </c>
      <c r="O4">
        <v>29</v>
      </c>
      <c r="P4">
        <v>30</v>
      </c>
      <c r="Q4">
        <v>21</v>
      </c>
      <c r="R4">
        <v>23</v>
      </c>
      <c r="S4">
        <v>23</v>
      </c>
      <c r="T4">
        <v>23</v>
      </c>
      <c r="U4">
        <v>30</v>
      </c>
      <c r="V4">
        <v>32</v>
      </c>
      <c r="W4">
        <v>28</v>
      </c>
      <c r="X4">
        <v>19</v>
      </c>
    </row>
    <row r="5" spans="1:24" x14ac:dyDescent="0.25">
      <c r="A5" s="1">
        <v>41310</v>
      </c>
      <c r="B5" t="s">
        <v>23</v>
      </c>
      <c r="C5">
        <v>20</v>
      </c>
      <c r="D5">
        <v>24</v>
      </c>
      <c r="E5">
        <v>28</v>
      </c>
      <c r="F5">
        <v>28</v>
      </c>
      <c r="G5">
        <v>21</v>
      </c>
      <c r="H5">
        <v>27</v>
      </c>
      <c r="I5">
        <v>23</v>
      </c>
      <c r="J5">
        <v>26</v>
      </c>
      <c r="K5">
        <v>25</v>
      </c>
      <c r="L5">
        <v>30</v>
      </c>
      <c r="M5">
        <v>32</v>
      </c>
      <c r="N5">
        <v>29</v>
      </c>
      <c r="O5">
        <v>30</v>
      </c>
      <c r="P5">
        <v>31</v>
      </c>
      <c r="Q5">
        <v>23</v>
      </c>
      <c r="R5">
        <v>23</v>
      </c>
      <c r="S5">
        <v>23</v>
      </c>
      <c r="T5">
        <v>27</v>
      </c>
      <c r="U5">
        <v>32</v>
      </c>
      <c r="V5">
        <v>29</v>
      </c>
      <c r="W5">
        <v>32</v>
      </c>
      <c r="X5">
        <v>17</v>
      </c>
    </row>
    <row r="6" spans="1:24" x14ac:dyDescent="0.25">
      <c r="A6" s="1">
        <v>41317</v>
      </c>
      <c r="B6" t="s">
        <v>23</v>
      </c>
      <c r="C6">
        <v>16</v>
      </c>
      <c r="D6">
        <v>22</v>
      </c>
      <c r="E6">
        <v>25</v>
      </c>
      <c r="F6">
        <v>25</v>
      </c>
      <c r="G6">
        <v>20</v>
      </c>
      <c r="H6">
        <v>27</v>
      </c>
      <c r="I6">
        <v>22</v>
      </c>
      <c r="J6">
        <v>26</v>
      </c>
      <c r="K6">
        <v>23</v>
      </c>
      <c r="L6">
        <v>29</v>
      </c>
      <c r="M6">
        <v>31</v>
      </c>
      <c r="N6">
        <v>29</v>
      </c>
      <c r="O6">
        <v>31</v>
      </c>
      <c r="P6">
        <v>30</v>
      </c>
      <c r="Q6">
        <v>21</v>
      </c>
      <c r="R6">
        <v>21</v>
      </c>
      <c r="S6">
        <v>21</v>
      </c>
      <c r="T6">
        <v>26</v>
      </c>
      <c r="U6">
        <v>31</v>
      </c>
      <c r="V6">
        <v>29</v>
      </c>
      <c r="W6">
        <v>28</v>
      </c>
      <c r="X6">
        <v>19</v>
      </c>
    </row>
    <row r="7" spans="1:24" x14ac:dyDescent="0.25">
      <c r="A7" s="1">
        <v>41324</v>
      </c>
      <c r="B7" t="s">
        <v>23</v>
      </c>
      <c r="C7">
        <v>18</v>
      </c>
      <c r="D7">
        <v>22</v>
      </c>
      <c r="E7">
        <v>26</v>
      </c>
      <c r="F7">
        <v>26</v>
      </c>
      <c r="G7">
        <v>22</v>
      </c>
      <c r="H7">
        <v>27</v>
      </c>
      <c r="I7">
        <v>23</v>
      </c>
      <c r="J7">
        <v>26</v>
      </c>
      <c r="K7">
        <v>24</v>
      </c>
      <c r="L7">
        <v>32</v>
      </c>
      <c r="M7">
        <v>33</v>
      </c>
      <c r="N7">
        <v>29</v>
      </c>
      <c r="O7">
        <v>30</v>
      </c>
      <c r="P7">
        <v>33</v>
      </c>
      <c r="Q7">
        <v>22</v>
      </c>
      <c r="R7">
        <v>20</v>
      </c>
      <c r="S7">
        <v>22</v>
      </c>
      <c r="T7">
        <v>25</v>
      </c>
      <c r="U7">
        <v>36</v>
      </c>
      <c r="V7">
        <v>35</v>
      </c>
      <c r="W7">
        <v>32</v>
      </c>
      <c r="X7">
        <v>20</v>
      </c>
    </row>
    <row r="8" spans="1:24" x14ac:dyDescent="0.25">
      <c r="A8" s="1">
        <v>41330</v>
      </c>
      <c r="B8" t="s">
        <v>23</v>
      </c>
      <c r="C8">
        <v>19</v>
      </c>
      <c r="D8">
        <v>22</v>
      </c>
      <c r="E8">
        <v>28</v>
      </c>
      <c r="F8">
        <v>24</v>
      </c>
      <c r="G8">
        <v>22</v>
      </c>
      <c r="H8">
        <v>29</v>
      </c>
      <c r="I8">
        <v>24</v>
      </c>
      <c r="J8">
        <v>25</v>
      </c>
      <c r="K8">
        <v>26</v>
      </c>
      <c r="L8">
        <v>32</v>
      </c>
      <c r="M8">
        <v>31</v>
      </c>
      <c r="N8">
        <v>29</v>
      </c>
      <c r="O8">
        <v>30</v>
      </c>
      <c r="P8">
        <v>33</v>
      </c>
      <c r="Q8">
        <v>20</v>
      </c>
      <c r="R8">
        <v>22</v>
      </c>
      <c r="S8">
        <v>24</v>
      </c>
      <c r="T8">
        <v>26</v>
      </c>
      <c r="U8">
        <v>34</v>
      </c>
      <c r="V8">
        <v>34</v>
      </c>
      <c r="W8">
        <v>34</v>
      </c>
      <c r="X8">
        <v>17</v>
      </c>
    </row>
    <row r="9" spans="1:24" x14ac:dyDescent="0.25">
      <c r="A9" s="1">
        <v>41337</v>
      </c>
      <c r="B9" t="s">
        <v>23</v>
      </c>
      <c r="C9">
        <v>19</v>
      </c>
      <c r="D9">
        <v>22</v>
      </c>
      <c r="E9">
        <v>28</v>
      </c>
      <c r="F9">
        <v>27</v>
      </c>
      <c r="G9">
        <v>22</v>
      </c>
      <c r="H9">
        <v>29</v>
      </c>
      <c r="I9">
        <v>22</v>
      </c>
      <c r="J9">
        <v>26</v>
      </c>
      <c r="K9">
        <v>27</v>
      </c>
      <c r="L9">
        <v>33</v>
      </c>
      <c r="M9">
        <v>32</v>
      </c>
      <c r="N9">
        <v>29</v>
      </c>
      <c r="O9">
        <v>29</v>
      </c>
      <c r="P9">
        <v>33</v>
      </c>
      <c r="Q9">
        <v>19</v>
      </c>
      <c r="R9">
        <v>22</v>
      </c>
      <c r="S9">
        <v>22</v>
      </c>
      <c r="T9">
        <v>24</v>
      </c>
      <c r="U9">
        <v>32</v>
      </c>
      <c r="V9">
        <v>32</v>
      </c>
      <c r="W9">
        <v>32</v>
      </c>
      <c r="X9">
        <v>18</v>
      </c>
    </row>
    <row r="10" spans="1:24" x14ac:dyDescent="0.25">
      <c r="A10" s="1">
        <v>41352</v>
      </c>
      <c r="B10" t="s">
        <v>23</v>
      </c>
      <c r="C10">
        <v>19</v>
      </c>
      <c r="D10">
        <v>21</v>
      </c>
      <c r="E10">
        <v>26</v>
      </c>
      <c r="F10">
        <v>24</v>
      </c>
      <c r="G10">
        <v>21</v>
      </c>
      <c r="H10">
        <v>26</v>
      </c>
      <c r="I10">
        <v>22</v>
      </c>
      <c r="J10">
        <v>24</v>
      </c>
      <c r="K10">
        <v>24</v>
      </c>
      <c r="L10">
        <v>30</v>
      </c>
      <c r="M10">
        <v>32</v>
      </c>
      <c r="N10">
        <v>29</v>
      </c>
      <c r="O10">
        <v>30</v>
      </c>
      <c r="P10">
        <v>30</v>
      </c>
      <c r="Q10">
        <v>23</v>
      </c>
      <c r="R10">
        <v>19</v>
      </c>
      <c r="S10">
        <v>21</v>
      </c>
      <c r="T10">
        <v>25</v>
      </c>
      <c r="U10">
        <v>30</v>
      </c>
      <c r="V10">
        <v>30</v>
      </c>
      <c r="W10">
        <v>29</v>
      </c>
      <c r="X10">
        <v>17</v>
      </c>
    </row>
    <row r="11" spans="1:24" x14ac:dyDescent="0.25">
      <c r="A11" s="1">
        <v>41359</v>
      </c>
      <c r="B11" t="s">
        <v>23</v>
      </c>
      <c r="C11">
        <v>20</v>
      </c>
      <c r="D11">
        <v>24</v>
      </c>
      <c r="E11">
        <v>28</v>
      </c>
      <c r="F11">
        <v>27</v>
      </c>
      <c r="G11">
        <v>22</v>
      </c>
      <c r="H11">
        <v>28</v>
      </c>
      <c r="I11">
        <v>26</v>
      </c>
      <c r="J11">
        <v>27</v>
      </c>
      <c r="K11">
        <v>27</v>
      </c>
      <c r="L11">
        <v>33</v>
      </c>
      <c r="M11">
        <v>34</v>
      </c>
      <c r="N11">
        <v>32</v>
      </c>
      <c r="O11">
        <v>31</v>
      </c>
      <c r="P11">
        <v>35</v>
      </c>
      <c r="Q11">
        <v>21</v>
      </c>
      <c r="R11">
        <v>22</v>
      </c>
      <c r="S11">
        <v>24</v>
      </c>
      <c r="T11">
        <v>27</v>
      </c>
      <c r="U11">
        <v>35</v>
      </c>
      <c r="V11">
        <v>35</v>
      </c>
      <c r="W11">
        <v>33</v>
      </c>
      <c r="X11">
        <v>21</v>
      </c>
    </row>
    <row r="12" spans="1:24" x14ac:dyDescent="0.25">
      <c r="A12" s="1">
        <v>41366</v>
      </c>
      <c r="B12" t="s">
        <v>23</v>
      </c>
      <c r="C12">
        <v>21</v>
      </c>
      <c r="D12">
        <v>23</v>
      </c>
      <c r="E12">
        <v>28</v>
      </c>
      <c r="F12">
        <v>26</v>
      </c>
      <c r="G12">
        <v>24</v>
      </c>
      <c r="H12">
        <v>29</v>
      </c>
      <c r="I12">
        <v>26</v>
      </c>
      <c r="J12">
        <v>25</v>
      </c>
      <c r="K12">
        <v>25</v>
      </c>
      <c r="L12">
        <v>33</v>
      </c>
      <c r="M12">
        <v>35</v>
      </c>
      <c r="N12">
        <v>33</v>
      </c>
      <c r="O12">
        <v>31</v>
      </c>
      <c r="P12">
        <v>35</v>
      </c>
      <c r="Q12">
        <v>24</v>
      </c>
      <c r="R12">
        <v>22</v>
      </c>
      <c r="S12">
        <v>22</v>
      </c>
      <c r="T12">
        <v>26</v>
      </c>
      <c r="U12">
        <v>34</v>
      </c>
      <c r="V12">
        <v>34</v>
      </c>
      <c r="W12">
        <v>34</v>
      </c>
      <c r="X12">
        <v>20</v>
      </c>
    </row>
    <row r="13" spans="1:24" x14ac:dyDescent="0.25">
      <c r="A13" s="1">
        <v>41373</v>
      </c>
      <c r="B13" t="s">
        <v>23</v>
      </c>
      <c r="C13">
        <v>22</v>
      </c>
      <c r="D13">
        <v>23</v>
      </c>
      <c r="E13">
        <v>27</v>
      </c>
      <c r="F13">
        <v>26</v>
      </c>
      <c r="G13">
        <v>25</v>
      </c>
      <c r="H13">
        <v>26</v>
      </c>
      <c r="I13">
        <v>24</v>
      </c>
      <c r="J13">
        <v>22</v>
      </c>
      <c r="K13">
        <v>26</v>
      </c>
      <c r="L13">
        <v>33</v>
      </c>
      <c r="M13">
        <v>32</v>
      </c>
      <c r="N13">
        <v>32</v>
      </c>
      <c r="O13">
        <v>31</v>
      </c>
      <c r="P13">
        <v>33</v>
      </c>
      <c r="Q13">
        <v>18</v>
      </c>
      <c r="R13">
        <v>24</v>
      </c>
      <c r="S13">
        <v>22</v>
      </c>
      <c r="T13">
        <v>29</v>
      </c>
      <c r="U13">
        <v>33</v>
      </c>
      <c r="V13">
        <v>33</v>
      </c>
      <c r="W13">
        <v>37</v>
      </c>
      <c r="X13">
        <v>18</v>
      </c>
    </row>
    <row r="14" spans="1:24" x14ac:dyDescent="0.25">
      <c r="A14" s="1">
        <v>41373</v>
      </c>
      <c r="B14" t="s">
        <v>23</v>
      </c>
      <c r="C14">
        <v>20</v>
      </c>
      <c r="D14">
        <v>24</v>
      </c>
      <c r="E14">
        <v>25</v>
      </c>
      <c r="F14">
        <v>26</v>
      </c>
      <c r="G14">
        <v>24</v>
      </c>
      <c r="H14">
        <v>28</v>
      </c>
      <c r="I14">
        <v>23</v>
      </c>
      <c r="J14">
        <v>25</v>
      </c>
      <c r="K14">
        <v>26</v>
      </c>
      <c r="L14">
        <v>34</v>
      </c>
      <c r="M14">
        <v>28</v>
      </c>
      <c r="N14">
        <v>29</v>
      </c>
      <c r="O14">
        <v>31</v>
      </c>
      <c r="P14">
        <v>29</v>
      </c>
      <c r="Q14">
        <v>20</v>
      </c>
      <c r="R14">
        <v>20</v>
      </c>
      <c r="S14">
        <v>22</v>
      </c>
      <c r="T14">
        <v>30</v>
      </c>
      <c r="U14">
        <v>40</v>
      </c>
      <c r="V14">
        <v>33</v>
      </c>
      <c r="W14">
        <v>31</v>
      </c>
      <c r="X14">
        <v>18</v>
      </c>
    </row>
    <row r="15" spans="1:24" x14ac:dyDescent="0.25">
      <c r="A15" s="1">
        <v>41380</v>
      </c>
      <c r="B15" t="s">
        <v>23</v>
      </c>
      <c r="C15">
        <v>18</v>
      </c>
      <c r="D15">
        <v>24</v>
      </c>
      <c r="E15">
        <v>27</v>
      </c>
      <c r="F15">
        <v>26</v>
      </c>
      <c r="G15">
        <v>22</v>
      </c>
      <c r="H15">
        <v>29</v>
      </c>
      <c r="I15">
        <v>25</v>
      </c>
      <c r="J15">
        <v>26</v>
      </c>
      <c r="K15">
        <v>26</v>
      </c>
      <c r="L15">
        <v>32</v>
      </c>
      <c r="M15">
        <v>32</v>
      </c>
      <c r="N15">
        <v>30</v>
      </c>
      <c r="O15">
        <v>32</v>
      </c>
      <c r="P15">
        <v>33</v>
      </c>
      <c r="Q15">
        <v>23</v>
      </c>
      <c r="R15">
        <v>21</v>
      </c>
      <c r="S15">
        <v>22</v>
      </c>
      <c r="T15">
        <v>27</v>
      </c>
      <c r="U15">
        <v>33</v>
      </c>
      <c r="V15">
        <v>35</v>
      </c>
      <c r="W15">
        <v>34</v>
      </c>
      <c r="X15">
        <v>20</v>
      </c>
    </row>
    <row r="16" spans="1:24" x14ac:dyDescent="0.25">
      <c r="A16" s="1">
        <v>41387</v>
      </c>
      <c r="B16" t="s">
        <v>23</v>
      </c>
      <c r="C16">
        <v>18</v>
      </c>
      <c r="D16">
        <v>23</v>
      </c>
      <c r="E16">
        <v>26</v>
      </c>
      <c r="F16">
        <v>28</v>
      </c>
      <c r="G16">
        <v>23</v>
      </c>
      <c r="H16">
        <v>27</v>
      </c>
      <c r="I16">
        <v>23</v>
      </c>
      <c r="J16">
        <v>27</v>
      </c>
      <c r="K16">
        <v>26</v>
      </c>
      <c r="L16">
        <v>33</v>
      </c>
      <c r="M16">
        <v>32</v>
      </c>
      <c r="N16">
        <v>31</v>
      </c>
      <c r="O16">
        <v>31</v>
      </c>
      <c r="P16">
        <v>33</v>
      </c>
      <c r="Q16">
        <v>20</v>
      </c>
      <c r="R16">
        <v>23</v>
      </c>
      <c r="S16">
        <v>24</v>
      </c>
      <c r="T16">
        <v>23</v>
      </c>
      <c r="U16">
        <v>33</v>
      </c>
      <c r="V16">
        <v>34</v>
      </c>
      <c r="W16">
        <v>33</v>
      </c>
      <c r="X16">
        <v>15</v>
      </c>
    </row>
    <row r="17" spans="1:24" x14ac:dyDescent="0.25">
      <c r="A17" s="1">
        <v>41394</v>
      </c>
      <c r="B17" t="s">
        <v>23</v>
      </c>
      <c r="C17">
        <v>18</v>
      </c>
      <c r="D17">
        <v>24</v>
      </c>
      <c r="E17">
        <v>27</v>
      </c>
      <c r="F17">
        <v>25</v>
      </c>
      <c r="G17">
        <v>23</v>
      </c>
      <c r="H17">
        <v>30</v>
      </c>
      <c r="I17">
        <v>23</v>
      </c>
      <c r="J17">
        <v>25</v>
      </c>
      <c r="K17">
        <v>23</v>
      </c>
      <c r="L17">
        <v>33</v>
      </c>
      <c r="M17">
        <v>31</v>
      </c>
      <c r="N17">
        <v>33</v>
      </c>
      <c r="O17">
        <v>28</v>
      </c>
      <c r="P17">
        <v>35</v>
      </c>
      <c r="Q17">
        <v>18</v>
      </c>
      <c r="R17">
        <v>21</v>
      </c>
      <c r="S17">
        <v>22</v>
      </c>
      <c r="T17">
        <v>26</v>
      </c>
      <c r="U17">
        <v>36</v>
      </c>
      <c r="V17">
        <v>35</v>
      </c>
      <c r="W17">
        <v>33</v>
      </c>
      <c r="X17">
        <v>19</v>
      </c>
    </row>
    <row r="18" spans="1:24" x14ac:dyDescent="0.25">
      <c r="A18" s="1">
        <v>41400</v>
      </c>
      <c r="B18" t="s">
        <v>23</v>
      </c>
      <c r="C18">
        <v>20</v>
      </c>
      <c r="D18">
        <v>24</v>
      </c>
      <c r="E18">
        <v>27</v>
      </c>
      <c r="F18">
        <v>26</v>
      </c>
      <c r="G18">
        <v>22</v>
      </c>
      <c r="H18">
        <v>29</v>
      </c>
      <c r="I18">
        <v>23</v>
      </c>
      <c r="J18">
        <v>27</v>
      </c>
      <c r="K18">
        <v>25</v>
      </c>
      <c r="L18">
        <v>33</v>
      </c>
      <c r="M18">
        <v>31</v>
      </c>
      <c r="N18">
        <v>31</v>
      </c>
      <c r="O18">
        <v>30</v>
      </c>
      <c r="P18">
        <v>32</v>
      </c>
      <c r="Q18">
        <v>18</v>
      </c>
      <c r="R18">
        <v>24</v>
      </c>
      <c r="S18">
        <v>22</v>
      </c>
      <c r="T18">
        <v>25</v>
      </c>
      <c r="U18">
        <v>35</v>
      </c>
      <c r="V18">
        <v>32</v>
      </c>
      <c r="W18">
        <v>31</v>
      </c>
      <c r="X18">
        <v>19</v>
      </c>
    </row>
    <row r="19" spans="1:24" x14ac:dyDescent="0.25">
      <c r="A19" s="1">
        <v>41408</v>
      </c>
      <c r="B19" t="s">
        <v>23</v>
      </c>
      <c r="C19">
        <v>17</v>
      </c>
      <c r="D19">
        <v>22</v>
      </c>
      <c r="E19">
        <v>27</v>
      </c>
      <c r="F19">
        <v>27</v>
      </c>
      <c r="G19">
        <v>21</v>
      </c>
      <c r="H19">
        <v>28</v>
      </c>
      <c r="I19">
        <v>21</v>
      </c>
      <c r="J19">
        <v>25</v>
      </c>
      <c r="K19">
        <v>24</v>
      </c>
      <c r="L19">
        <v>31</v>
      </c>
      <c r="M19">
        <v>31</v>
      </c>
      <c r="N19">
        <v>30</v>
      </c>
      <c r="O19">
        <v>30</v>
      </c>
      <c r="P19">
        <v>32</v>
      </c>
      <c r="Q19">
        <v>20</v>
      </c>
      <c r="R19">
        <v>22</v>
      </c>
      <c r="S19">
        <v>21</v>
      </c>
      <c r="T19">
        <v>26</v>
      </c>
      <c r="U19">
        <v>31</v>
      </c>
      <c r="V19">
        <v>31</v>
      </c>
      <c r="W19">
        <v>29</v>
      </c>
      <c r="X19">
        <v>19</v>
      </c>
    </row>
    <row r="20" spans="1:24" x14ac:dyDescent="0.25">
      <c r="A20" s="1">
        <v>41416</v>
      </c>
      <c r="B20" t="s">
        <v>23</v>
      </c>
      <c r="C20">
        <v>18</v>
      </c>
      <c r="D20">
        <v>22</v>
      </c>
      <c r="E20">
        <v>26</v>
      </c>
      <c r="F20">
        <v>26</v>
      </c>
      <c r="G20">
        <v>19</v>
      </c>
      <c r="H20">
        <v>26</v>
      </c>
      <c r="I20">
        <v>23</v>
      </c>
      <c r="J20">
        <v>24</v>
      </c>
      <c r="K20">
        <v>23</v>
      </c>
      <c r="L20">
        <v>31</v>
      </c>
      <c r="M20">
        <v>33</v>
      </c>
      <c r="N20">
        <v>30</v>
      </c>
      <c r="O20">
        <v>30</v>
      </c>
      <c r="P20">
        <v>29</v>
      </c>
      <c r="Q20">
        <v>20</v>
      </c>
      <c r="R20">
        <v>23</v>
      </c>
      <c r="S20">
        <v>23</v>
      </c>
      <c r="T20">
        <v>24</v>
      </c>
      <c r="U20">
        <v>32</v>
      </c>
      <c r="V20">
        <v>32</v>
      </c>
      <c r="W20">
        <v>33</v>
      </c>
      <c r="X20">
        <v>17</v>
      </c>
    </row>
    <row r="21" spans="1:24" x14ac:dyDescent="0.25">
      <c r="A21" s="1">
        <v>41421</v>
      </c>
      <c r="B21" t="s">
        <v>23</v>
      </c>
      <c r="C21">
        <v>18</v>
      </c>
      <c r="D21">
        <v>21</v>
      </c>
      <c r="E21">
        <v>24</v>
      </c>
      <c r="F21">
        <v>23</v>
      </c>
      <c r="G21">
        <v>22</v>
      </c>
      <c r="H21">
        <v>26</v>
      </c>
      <c r="I21">
        <v>23</v>
      </c>
      <c r="J21">
        <v>26</v>
      </c>
      <c r="K21">
        <v>23</v>
      </c>
      <c r="L21">
        <v>30</v>
      </c>
      <c r="M21">
        <v>31</v>
      </c>
      <c r="N21">
        <v>29</v>
      </c>
      <c r="O21">
        <v>30</v>
      </c>
      <c r="P21">
        <v>31</v>
      </c>
      <c r="Q21">
        <v>21</v>
      </c>
      <c r="R21">
        <v>19</v>
      </c>
      <c r="S21">
        <v>21</v>
      </c>
      <c r="T21">
        <v>25</v>
      </c>
      <c r="U21">
        <v>31</v>
      </c>
      <c r="V21">
        <v>30</v>
      </c>
      <c r="W21">
        <v>30</v>
      </c>
      <c r="X21">
        <v>17</v>
      </c>
    </row>
    <row r="22" spans="1:24" x14ac:dyDescent="0.25">
      <c r="A22" s="1">
        <v>41430</v>
      </c>
      <c r="B22" t="s">
        <v>23</v>
      </c>
      <c r="C22">
        <v>18</v>
      </c>
      <c r="D22">
        <v>21</v>
      </c>
      <c r="E22">
        <v>27</v>
      </c>
      <c r="F22">
        <v>24</v>
      </c>
      <c r="G22">
        <v>22</v>
      </c>
      <c r="H22">
        <v>25</v>
      </c>
      <c r="I22">
        <v>22</v>
      </c>
      <c r="J22">
        <v>24</v>
      </c>
      <c r="K22">
        <v>23</v>
      </c>
      <c r="L22">
        <v>30</v>
      </c>
      <c r="M22">
        <v>33</v>
      </c>
      <c r="N22">
        <v>30</v>
      </c>
      <c r="O22">
        <v>30</v>
      </c>
      <c r="P22">
        <v>30</v>
      </c>
      <c r="Q22">
        <v>19</v>
      </c>
      <c r="R22">
        <v>20</v>
      </c>
      <c r="S22">
        <v>20</v>
      </c>
      <c r="T22">
        <v>23</v>
      </c>
      <c r="U22">
        <v>33</v>
      </c>
      <c r="V22">
        <v>33</v>
      </c>
      <c r="W22">
        <v>32</v>
      </c>
      <c r="X22">
        <v>17</v>
      </c>
    </row>
    <row r="23" spans="1:24" x14ac:dyDescent="0.25">
      <c r="A23" s="1">
        <v>41436</v>
      </c>
      <c r="B23" t="s">
        <v>23</v>
      </c>
      <c r="C23">
        <v>19</v>
      </c>
      <c r="D23">
        <v>24</v>
      </c>
      <c r="E23">
        <v>26</v>
      </c>
      <c r="F23">
        <v>26</v>
      </c>
      <c r="G23">
        <v>23</v>
      </c>
      <c r="H23">
        <v>29</v>
      </c>
      <c r="I23">
        <v>26</v>
      </c>
      <c r="J23">
        <v>28</v>
      </c>
      <c r="K23">
        <v>26</v>
      </c>
      <c r="L23">
        <v>34</v>
      </c>
      <c r="M23">
        <v>34</v>
      </c>
      <c r="N23">
        <v>31</v>
      </c>
      <c r="O23">
        <v>31</v>
      </c>
      <c r="P23">
        <v>33</v>
      </c>
      <c r="Q23">
        <v>21</v>
      </c>
      <c r="R23">
        <v>22</v>
      </c>
      <c r="S23">
        <v>25</v>
      </c>
      <c r="T23">
        <v>26</v>
      </c>
      <c r="U23">
        <v>34</v>
      </c>
      <c r="V23">
        <v>33</v>
      </c>
      <c r="W23">
        <v>33</v>
      </c>
      <c r="X23">
        <v>17</v>
      </c>
    </row>
    <row r="24" spans="1:24" x14ac:dyDescent="0.25">
      <c r="A24" s="1">
        <v>41443</v>
      </c>
      <c r="B24" t="s">
        <v>23</v>
      </c>
      <c r="C24">
        <v>16</v>
      </c>
      <c r="D24">
        <v>23</v>
      </c>
      <c r="E24">
        <v>26</v>
      </c>
      <c r="F24">
        <v>26</v>
      </c>
      <c r="G24">
        <v>21</v>
      </c>
      <c r="H24">
        <v>27</v>
      </c>
      <c r="I24">
        <v>22</v>
      </c>
      <c r="J24">
        <v>24</v>
      </c>
      <c r="K24">
        <v>24</v>
      </c>
      <c r="L24">
        <v>31</v>
      </c>
      <c r="M24">
        <v>33</v>
      </c>
      <c r="N24">
        <v>29</v>
      </c>
      <c r="O24">
        <v>29</v>
      </c>
      <c r="P24">
        <v>30</v>
      </c>
      <c r="Q24">
        <v>22</v>
      </c>
      <c r="R24">
        <v>23</v>
      </c>
      <c r="S24">
        <v>23</v>
      </c>
      <c r="T24">
        <v>26</v>
      </c>
      <c r="U24">
        <v>34</v>
      </c>
      <c r="V24">
        <v>30</v>
      </c>
      <c r="W24">
        <v>34</v>
      </c>
      <c r="X24">
        <v>17</v>
      </c>
    </row>
    <row r="25" spans="1:24" x14ac:dyDescent="0.25">
      <c r="A25" s="1">
        <v>41450</v>
      </c>
      <c r="B25" t="s">
        <v>23</v>
      </c>
      <c r="C25">
        <v>17</v>
      </c>
      <c r="D25">
        <v>21</v>
      </c>
      <c r="E25">
        <v>27</v>
      </c>
      <c r="F25">
        <v>24</v>
      </c>
      <c r="G25">
        <v>21</v>
      </c>
      <c r="H25">
        <v>25</v>
      </c>
      <c r="I25">
        <v>22</v>
      </c>
      <c r="J25">
        <v>24</v>
      </c>
      <c r="K25">
        <v>24</v>
      </c>
      <c r="L25">
        <v>28</v>
      </c>
      <c r="M25">
        <v>32</v>
      </c>
      <c r="N25">
        <v>29</v>
      </c>
      <c r="O25">
        <v>30</v>
      </c>
      <c r="P25">
        <v>31</v>
      </c>
      <c r="Q25">
        <v>20</v>
      </c>
      <c r="R25">
        <v>22</v>
      </c>
      <c r="S25">
        <v>22</v>
      </c>
      <c r="T25">
        <v>24</v>
      </c>
      <c r="U25">
        <v>30</v>
      </c>
      <c r="V25">
        <v>29</v>
      </c>
      <c r="W25">
        <v>31</v>
      </c>
      <c r="X25">
        <v>20</v>
      </c>
    </row>
    <row r="26" spans="1:24" x14ac:dyDescent="0.25">
      <c r="A26" s="1"/>
    </row>
    <row r="27" spans="1:24" x14ac:dyDescent="0.25">
      <c r="A27" s="1"/>
    </row>
    <row r="28" spans="1:24" x14ac:dyDescent="0.25">
      <c r="A28" s="1"/>
    </row>
    <row r="29" spans="1:24" x14ac:dyDescent="0.25">
      <c r="A29" s="1"/>
    </row>
    <row r="30" spans="1:24" x14ac:dyDescent="0.25">
      <c r="A30" s="1"/>
    </row>
    <row r="31" spans="1:24" x14ac:dyDescent="0.25">
      <c r="A31" s="1"/>
    </row>
    <row r="32" spans="1:2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3" x14ac:dyDescent="0.25">
      <c r="A145" s="1"/>
    </row>
    <row r="146" spans="1:3" x14ac:dyDescent="0.25">
      <c r="A146" s="1"/>
    </row>
    <row r="147" spans="1:3" x14ac:dyDescent="0.25">
      <c r="A147" s="1"/>
    </row>
    <row r="148" spans="1:3" x14ac:dyDescent="0.25">
      <c r="A148" s="1"/>
    </row>
    <row r="152" spans="1:3" x14ac:dyDescent="0.25">
      <c r="C152" s="1"/>
    </row>
  </sheetData>
  <sortState ref="A1:X156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Tabelle1</vt:lpstr>
      <vt:lpstr>Tabelle4</vt:lpstr>
      <vt:lpstr>AM10</vt:lpstr>
      <vt:lpstr>CXM</vt:lpstr>
      <vt:lpstr>SXT</vt:lpstr>
      <vt:lpstr>CAZ</vt:lpstr>
      <vt:lpstr>AMC</vt:lpstr>
      <vt:lpstr>CTX</vt:lpstr>
      <vt:lpstr>TPZ</vt:lpstr>
      <vt:lpstr>FOX</vt:lpstr>
      <vt:lpstr>CPD</vt:lpstr>
      <vt:lpstr>MEM</vt:lpstr>
      <vt:lpstr>FEP</vt:lpstr>
      <vt:lpstr>CRO</vt:lpstr>
      <vt:lpstr>IPM</vt:lpstr>
      <vt:lpstr>ETP</vt:lpstr>
      <vt:lpstr>TOB</vt:lpstr>
      <vt:lpstr>K</vt:lpstr>
      <vt:lpstr>CN</vt:lpstr>
      <vt:lpstr>NA</vt:lpstr>
      <vt:lpstr>CIP</vt:lpstr>
      <vt:lpstr>LEV</vt:lpstr>
      <vt:lpstr>NOR</vt:lpstr>
      <vt:lpstr>F100</vt:lpstr>
      <vt:lpstr>Tabelle1!QC_Ecol_2013</vt:lpstr>
      <vt:lpstr>Tabelle4!QC_Ecol_2013</vt:lpstr>
      <vt:lpstr>Tabelle1!QC_Paer_2012</vt:lpstr>
    </vt:vector>
  </TitlesOfParts>
  <Company>Universität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Hombach</dc:creator>
  <cp:lastModifiedBy>Nicolas Blöchliger</cp:lastModifiedBy>
  <dcterms:created xsi:type="dcterms:W3CDTF">2013-07-01T12:55:40Z</dcterms:created>
  <dcterms:modified xsi:type="dcterms:W3CDTF">2016-06-01T14:51:49Z</dcterms:modified>
</cp:coreProperties>
</file>