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Nicos Blueprints_Phyrexian Datavault\Game Stuff\"/>
    </mc:Choice>
  </mc:AlternateContent>
  <xr:revisionPtr revIDLastSave="0" documentId="13_ncr:1_{EDE4B23D-EA0A-4594-9859-6DBA38760E81}" xr6:coauthVersionLast="47" xr6:coauthVersionMax="47" xr10:uidLastSave="{00000000-0000-0000-0000-000000000000}"/>
  <bookViews>
    <workbookView xWindow="-110" yWindow="-110" windowWidth="38620" windowHeight="21100" xr2:uid="{E9D95B66-7EA4-4203-9BE9-B35EAC251241}"/>
  </bookViews>
  <sheets>
    <sheet name="Material Summary" sheetId="1" r:id="rId1"/>
    <sheet name="Chandra Flameworks" sheetId="2" r:id="rId2"/>
    <sheet name="Darksteel Forge" sheetId="3" r:id="rId3"/>
    <sheet name="Oran-Rief Mines" sheetId="5" r:id="rId4"/>
    <sheet name="Xantcha's Crucible" sheetId="4" r:id="rId5"/>
    <sheet name="Thran Foundry" sheetId="6" r:id="rId6"/>
    <sheet name="Neko's Nexus" sheetId="7" r:id="rId7"/>
    <sheet name="Ketria Crystals" sheetId="8" r:id="rId8"/>
    <sheet name="Ghirapur Gridworks" sheetId="10" r:id="rId9"/>
    <sheet name="Kaladesh Refinery" sheetId="11" r:id="rId10"/>
    <sheet name="The Abyssal Chains of Shandalar" sheetId="12" r:id="rId11"/>
    <sheet name="Riveteers District" sheetId="13" r:id="rId12"/>
    <sheet name="Phyrexian Datavault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4" l="1"/>
  <c r="P20" i="3"/>
</calcChain>
</file>

<file path=xl/sharedStrings.xml><?xml version="1.0" encoding="utf-8"?>
<sst xmlns="http://schemas.openxmlformats.org/spreadsheetml/2006/main" count="659" uniqueCount="175">
  <si>
    <t>Item</t>
  </si>
  <si>
    <t>Amount</t>
  </si>
  <si>
    <t>Source</t>
  </si>
  <si>
    <t>Packaged Heavy Oil Residue</t>
  </si>
  <si>
    <t>Chandra's Flameworks</t>
  </si>
  <si>
    <t>Plastic</t>
  </si>
  <si>
    <t>Fabric</t>
  </si>
  <si>
    <t>Available for use</t>
  </si>
  <si>
    <t>Dimensional Depot</t>
  </si>
  <si>
    <t>Name</t>
  </si>
  <si>
    <t>Parents</t>
  </si>
  <si>
    <t>Children</t>
  </si>
  <si>
    <t>Power Production</t>
  </si>
  <si>
    <t>Power Consumption</t>
  </si>
  <si>
    <t xml:space="preserve">Net Gain </t>
  </si>
  <si>
    <t>Inputs</t>
  </si>
  <si>
    <t>Outputs</t>
  </si>
  <si>
    <t>Coal</t>
  </si>
  <si>
    <t>Sulfur</t>
  </si>
  <si>
    <t>Water</t>
  </si>
  <si>
    <t>Oil</t>
  </si>
  <si>
    <t>Miner</t>
  </si>
  <si>
    <t>Water Extractor</t>
  </si>
  <si>
    <t>Oil Extractor</t>
  </si>
  <si>
    <t>Destination</t>
  </si>
  <si>
    <t>Available</t>
  </si>
  <si>
    <t>Heavy Oil Residue</t>
  </si>
  <si>
    <t>None</t>
  </si>
  <si>
    <t>20000 Mw</t>
  </si>
  <si>
    <t>3672.6 MW</t>
  </si>
  <si>
    <t>16327.4 MW</t>
  </si>
  <si>
    <t>Storage</t>
  </si>
  <si>
    <t>Cut-Time</t>
  </si>
  <si>
    <t>Darksteel Forge</t>
  </si>
  <si>
    <t>Iron Ore</t>
  </si>
  <si>
    <t>Iron Ingot</t>
  </si>
  <si>
    <t>0 Mw</t>
  </si>
  <si>
    <t>2268.3 MW</t>
  </si>
  <si>
    <t>4600 MW</t>
  </si>
  <si>
    <t>2.02 Hours</t>
  </si>
  <si>
    <t>-2268.3 MW</t>
  </si>
  <si>
    <t>Iron Ingots</t>
  </si>
  <si>
    <t xml:space="preserve">Darksteel Forge </t>
  </si>
  <si>
    <t>Copper Ingots</t>
  </si>
  <si>
    <t>Xantcha's Crucible</t>
  </si>
  <si>
    <t>2286 MW</t>
  </si>
  <si>
    <t>-2286 MW</t>
  </si>
  <si>
    <t>8800 MWh</t>
  </si>
  <si>
    <t>3.84 Hours</t>
  </si>
  <si>
    <t>Copper Ore</t>
  </si>
  <si>
    <t>Oran-Rief Mines</t>
  </si>
  <si>
    <t>2200 MWh</t>
  </si>
  <si>
    <t>Caterium Ore</t>
  </si>
  <si>
    <t>Caterium Ingots</t>
  </si>
  <si>
    <t>Steel Ingots</t>
  </si>
  <si>
    <t>Thran Foundry</t>
  </si>
  <si>
    <t>466.8 MW</t>
  </si>
  <si>
    <t>-466.8 MW</t>
  </si>
  <si>
    <t>2900 MWh</t>
  </si>
  <si>
    <t>6.21 Hours</t>
  </si>
  <si>
    <t>Miners</t>
  </si>
  <si>
    <t>Limestone</t>
  </si>
  <si>
    <t>Water Extractors</t>
  </si>
  <si>
    <t>Heavy Modular Frame</t>
  </si>
  <si>
    <t>Modular Frames</t>
  </si>
  <si>
    <t>Motors</t>
  </si>
  <si>
    <t>Steel Beam</t>
  </si>
  <si>
    <t>Rotors</t>
  </si>
  <si>
    <t>Encased Industrial Beams</t>
  </si>
  <si>
    <t>Stators</t>
  </si>
  <si>
    <t>Quickwire</t>
  </si>
  <si>
    <t>Portable Miners</t>
  </si>
  <si>
    <t>Steel Pipes</t>
  </si>
  <si>
    <t>Concrete</t>
  </si>
  <si>
    <t>Reinforced Iron Plate</t>
  </si>
  <si>
    <t>Cable</t>
  </si>
  <si>
    <t>Wire</t>
  </si>
  <si>
    <t>Copper Sheet</t>
  </si>
  <si>
    <t>Iron Plate</t>
  </si>
  <si>
    <t>Iron Rods</t>
  </si>
  <si>
    <t>Screws</t>
  </si>
  <si>
    <t>Neko's Nexus</t>
  </si>
  <si>
    <t>Darksteel Forge, Xantcha's Crucible, Oran-Rief Mines, Thran Foundry</t>
  </si>
  <si>
    <t>822.8 MW</t>
  </si>
  <si>
    <t>-822.8 MW</t>
  </si>
  <si>
    <t>13.1 GWh</t>
  </si>
  <si>
    <t>15.92 Hours</t>
  </si>
  <si>
    <t>Top right belt going to Neko's Nexus has an extra 180 steel on it</t>
  </si>
  <si>
    <t>Ketria Crystals</t>
  </si>
  <si>
    <t>Quartz Crystals</t>
  </si>
  <si>
    <t>Silica</t>
  </si>
  <si>
    <t>Raw Quartz</t>
  </si>
  <si>
    <t>4300 Wh</t>
  </si>
  <si>
    <t>Ghirapur Gridworks</t>
  </si>
  <si>
    <t>Uncompressed Quartz Crystal Line that goes to Ghirapur Gridworks has an extra 189.333</t>
  </si>
  <si>
    <t>Uncompressed Silica Line that goes to Ghirapur Gridworks has an extra 155.40555</t>
  </si>
  <si>
    <t>Top right uncompressed belt going to Neko's Nexus and Ghirapur Gridworks has an extra 82.85 Copper</t>
  </si>
  <si>
    <t>357.9 MW</t>
  </si>
  <si>
    <t>-357.9 MW</t>
  </si>
  <si>
    <t>2400 MWh</t>
  </si>
  <si>
    <t>6.70 Hours</t>
  </si>
  <si>
    <t>Crystal Oscilators</t>
  </si>
  <si>
    <t>High-Speed Connectors</t>
  </si>
  <si>
    <t>AI Limiters</t>
  </si>
  <si>
    <t>Computers</t>
  </si>
  <si>
    <t>Circuit Boards</t>
  </si>
  <si>
    <t>Rubber</t>
  </si>
  <si>
    <t>Empty Canisters</t>
  </si>
  <si>
    <t>Crude Oil</t>
  </si>
  <si>
    <t>Kaladesh Refinery</t>
  </si>
  <si>
    <t>2217.5 MW</t>
  </si>
  <si>
    <t>-2217.5 MW</t>
  </si>
  <si>
    <t>3.96 Hours</t>
  </si>
  <si>
    <t xml:space="preserve">Bottom left belt going to The Abyssal Chains of shandalar has an extra 366.1666 Copper Ingots </t>
  </si>
  <si>
    <t>The Abyssal Chains of Shandalar</t>
  </si>
  <si>
    <t>Belt</t>
  </si>
  <si>
    <t>Bottom Left</t>
  </si>
  <si>
    <t>Top Right</t>
  </si>
  <si>
    <t xml:space="preserve">Middle belt (Middle row and column) going to Neko's Nexus / Ghirapur Gridworks  has an extra 331.25 </t>
  </si>
  <si>
    <t>Row 2 Column 2</t>
  </si>
  <si>
    <t xml:space="preserve">Row 3 Column 1 and 2 </t>
  </si>
  <si>
    <t xml:space="preserve">Iron Ingot </t>
  </si>
  <si>
    <t>Row 2 Column 1</t>
  </si>
  <si>
    <t>Plastic Belt going to the Abyssal Chains of Shandalar (Middle) has an extra 348 Plastic</t>
  </si>
  <si>
    <t>Rubber Belt going to the Abyssal Chains of Shandalar (Right) has an extra 217.5 Rubber</t>
  </si>
  <si>
    <t>Modular Engines</t>
  </si>
  <si>
    <t>Adaptive Control Units</t>
  </si>
  <si>
    <t>Darksteel Forge, Xantcha's Crucible, Kaladesh Refinery</t>
  </si>
  <si>
    <t>231.9 MW</t>
  </si>
  <si>
    <t>-231.9 MW</t>
  </si>
  <si>
    <t>14.7 GWh</t>
  </si>
  <si>
    <t>63.39 Hours</t>
  </si>
  <si>
    <t>Riverteers District</t>
  </si>
  <si>
    <t>Bottom Right</t>
  </si>
  <si>
    <t>Riveteers District</t>
  </si>
  <si>
    <t>Bauxite</t>
  </si>
  <si>
    <t>Water Exctractors</t>
  </si>
  <si>
    <t xml:space="preserve">Xantcha's Crucible </t>
  </si>
  <si>
    <t>Alclcad Aluminum Sheet</t>
  </si>
  <si>
    <t>Aluminum Scrap</t>
  </si>
  <si>
    <t>Aluminum Ingots</t>
  </si>
  <si>
    <t xml:space="preserve">Aluminum Casing </t>
  </si>
  <si>
    <t>1458.4 MW</t>
  </si>
  <si>
    <t>-1458.4 MW</t>
  </si>
  <si>
    <t>7300 Wh</t>
  </si>
  <si>
    <t>4.80 Hours</t>
  </si>
  <si>
    <t>1011.1 MW</t>
  </si>
  <si>
    <t>-1011.1 MW</t>
  </si>
  <si>
    <t>2.17 Hours</t>
  </si>
  <si>
    <t>Alclad Aluminum Sheet</t>
  </si>
  <si>
    <t>1108 MW</t>
  </si>
  <si>
    <t>-1108 MW</t>
  </si>
  <si>
    <t>3.88 Hours</t>
  </si>
  <si>
    <t>On the desert</t>
  </si>
  <si>
    <t>Phyrexian Datavault</t>
  </si>
  <si>
    <t>Quartz Crystal Line going to Phyrexian Datavault has an extra 459.75</t>
  </si>
  <si>
    <t>Rubber Line going to Phyrexian Datavault has an extra 257.5</t>
  </si>
  <si>
    <t>Plastic Line going to Phyrexian Datavault has an extra 126.333</t>
  </si>
  <si>
    <t>Silica Line going to Phyrexian Datavault has an extra 29.40555</t>
  </si>
  <si>
    <t>Top belt going to Riveteers and Phyrexian Datavault district has an extra 116.666 Copper</t>
  </si>
  <si>
    <t>Bottom belt going to  Phyrexian Datavault district has an extra 79.017 Copper</t>
  </si>
  <si>
    <t>Middle belt going to  Phyrexian Datavault district has an extra 174 Copper</t>
  </si>
  <si>
    <t>Kaladesh Refinery, Xantcha's Crucible, Oran-Rief Mines, Ketria Crystals, Riveteers District</t>
  </si>
  <si>
    <t>Ghirapur Gridworks,Phyrexian Datavault</t>
  </si>
  <si>
    <t>Neko's Nexus, Ghirapur Gridworks, Phyrexian Datavault, Riveteers District, The Abyssal Chains of Shandalar</t>
  </si>
  <si>
    <t>Neko's Nexus, Ghirapur Gridworks, Phyrexian Datavault</t>
  </si>
  <si>
    <t>Thran Foundy, Neko's Nexus, Ghirapur Gridworks, The Abyssal Chains of Shandalar</t>
  </si>
  <si>
    <t>Phyrexian Datavault, The Abyssal Chains of Shandalar</t>
  </si>
  <si>
    <t>Aluminum Casing</t>
  </si>
  <si>
    <t>Supercomputers</t>
  </si>
  <si>
    <t>Radio Control Units</t>
  </si>
  <si>
    <t>3397.7 MW</t>
  </si>
  <si>
    <t>-3397.7 MW</t>
  </si>
  <si>
    <t>6000 MWh</t>
  </si>
  <si>
    <t>1.76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</si>
</sst>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0" fontId="1" fillId="0" borderId="15" xfId="0" applyFont="1" applyBorder="1"/>
    <xf numFmtId="0" fontId="1" fillId="0" borderId="12" xfId="0" applyFont="1" applyBorder="1"/>
    <xf numFmtId="0" fontId="1" fillId="0" borderId="13" xfId="0" applyFont="1" applyBorder="1"/>
    <xf numFmtId="49" fontId="0" fillId="0" borderId="0" xfId="0" applyNumberFormat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0" fontId="1" fillId="0" borderId="12" xfId="0" applyFont="1" applyBorder="1" applyAlignment="1">
      <alignment horizontal="left" vertical="center"/>
    </xf>
    <xf numFmtId="49" fontId="0" fillId="0" borderId="3" xfId="0" applyNumberFormat="1" applyBorder="1" applyAlignment="1">
      <alignment vertical="top" wrapText="1"/>
    </xf>
    <xf numFmtId="0" fontId="1" fillId="0" borderId="12" xfId="0" applyFont="1" applyBorder="1" applyAlignment="1">
      <alignment vertical="center"/>
    </xf>
    <xf numFmtId="49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49" fontId="0" fillId="0" borderId="3" xfId="0" applyNumberFormat="1" applyBorder="1" applyAlignment="1">
      <alignment wrapText="1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AD1A-BE12-4BD3-A45F-18807DFF108B}">
  <dimension ref="C3:J59"/>
  <sheetViews>
    <sheetView tabSelected="1" topLeftCell="A4" zoomScaleNormal="100" workbookViewId="0">
      <selection activeCell="J6" sqref="J6:J59"/>
    </sheetView>
  </sheetViews>
  <sheetFormatPr defaultColWidth="8.90625" defaultRowHeight="14.5" x14ac:dyDescent="0.35"/>
  <cols>
    <col min="3" max="3" width="23.7265625" bestFit="1" customWidth="1"/>
    <col min="4" max="4" width="10.81640625" style="1" bestFit="1" customWidth="1"/>
    <col min="5" max="5" width="19.26953125" bestFit="1" customWidth="1"/>
    <col min="8" max="8" width="21.81640625" bestFit="1" customWidth="1"/>
    <col min="9" max="9" width="7.81640625" style="1" bestFit="1" customWidth="1"/>
    <col min="10" max="10" width="27" bestFit="1" customWidth="1"/>
  </cols>
  <sheetData>
    <row r="3" spans="3:10" ht="15" thickBot="1" x14ac:dyDescent="0.4"/>
    <row r="4" spans="3:10" ht="15" thickBot="1" x14ac:dyDescent="0.4">
      <c r="C4" s="39" t="s">
        <v>7</v>
      </c>
      <c r="D4" s="40"/>
      <c r="E4" s="41"/>
      <c r="F4" s="14"/>
      <c r="G4" s="14"/>
      <c r="H4" s="39" t="s">
        <v>8</v>
      </c>
      <c r="I4" s="40"/>
      <c r="J4" s="41"/>
    </row>
    <row r="5" spans="3:10" ht="15" thickBot="1" x14ac:dyDescent="0.4">
      <c r="C5" s="15" t="s">
        <v>0</v>
      </c>
      <c r="D5" s="13" t="s">
        <v>1</v>
      </c>
      <c r="E5" s="15" t="s">
        <v>2</v>
      </c>
      <c r="F5" s="16"/>
      <c r="G5" s="16"/>
      <c r="H5" s="37" t="s">
        <v>0</v>
      </c>
      <c r="I5" s="36" t="s">
        <v>1</v>
      </c>
      <c r="J5" s="38" t="s">
        <v>2</v>
      </c>
    </row>
    <row r="6" spans="3:10" x14ac:dyDescent="0.35">
      <c r="C6" s="4" t="s">
        <v>3</v>
      </c>
      <c r="D6" s="8">
        <v>10</v>
      </c>
      <c r="E6" s="4" t="s">
        <v>4</v>
      </c>
      <c r="H6" s="20" t="s">
        <v>5</v>
      </c>
      <c r="I6" s="33">
        <v>15</v>
      </c>
      <c r="J6" s="20" t="s">
        <v>4</v>
      </c>
    </row>
    <row r="7" spans="3:10" x14ac:dyDescent="0.35">
      <c r="C7" s="2" t="s">
        <v>5</v>
      </c>
      <c r="D7" s="9">
        <v>58.332999999999998</v>
      </c>
      <c r="E7" s="4" t="s">
        <v>4</v>
      </c>
      <c r="H7" s="2" t="s">
        <v>6</v>
      </c>
      <c r="I7" s="11">
        <v>5</v>
      </c>
      <c r="J7" s="2" t="s">
        <v>4</v>
      </c>
    </row>
    <row r="8" spans="3:10" x14ac:dyDescent="0.35">
      <c r="C8" s="2" t="s">
        <v>41</v>
      </c>
      <c r="D8" s="9">
        <v>1999.848</v>
      </c>
      <c r="E8" s="2" t="s">
        <v>42</v>
      </c>
      <c r="H8" s="2" t="s">
        <v>63</v>
      </c>
      <c r="I8" s="11">
        <v>1.4065000000000001</v>
      </c>
      <c r="J8" s="2" t="s">
        <v>81</v>
      </c>
    </row>
    <row r="9" spans="3:10" x14ac:dyDescent="0.35">
      <c r="C9" s="2" t="s">
        <v>43</v>
      </c>
      <c r="D9" s="8">
        <v>369.67770000000002</v>
      </c>
      <c r="E9" s="2" t="s">
        <v>44</v>
      </c>
      <c r="H9" s="2" t="s">
        <v>64</v>
      </c>
      <c r="I9" s="11">
        <v>2.25</v>
      </c>
      <c r="J9" s="2" t="s">
        <v>81</v>
      </c>
    </row>
    <row r="10" spans="3:10" x14ac:dyDescent="0.35">
      <c r="C10" s="2" t="s">
        <v>53</v>
      </c>
      <c r="D10" s="8">
        <v>93.665999999999997</v>
      </c>
      <c r="E10" s="2" t="s">
        <v>50</v>
      </c>
      <c r="H10" s="2" t="s">
        <v>65</v>
      </c>
      <c r="I10" s="11">
        <v>2.5</v>
      </c>
      <c r="J10" s="2" t="s">
        <v>81</v>
      </c>
    </row>
    <row r="11" spans="3:10" x14ac:dyDescent="0.35">
      <c r="C11" s="2" t="s">
        <v>54</v>
      </c>
      <c r="D11" s="9">
        <v>1140</v>
      </c>
      <c r="E11" s="2" t="s">
        <v>55</v>
      </c>
      <c r="H11" s="2" t="s">
        <v>66</v>
      </c>
      <c r="I11" s="11">
        <v>45</v>
      </c>
      <c r="J11" s="2" t="s">
        <v>81</v>
      </c>
    </row>
    <row r="12" spans="3:10" x14ac:dyDescent="0.35">
      <c r="C12" s="4" t="s">
        <v>89</v>
      </c>
      <c r="D12" s="9">
        <v>459.75</v>
      </c>
      <c r="E12" s="4" t="s">
        <v>88</v>
      </c>
      <c r="H12" s="2" t="s">
        <v>67</v>
      </c>
      <c r="I12" s="11">
        <v>5</v>
      </c>
      <c r="J12" s="2" t="s">
        <v>81</v>
      </c>
    </row>
    <row r="13" spans="3:10" x14ac:dyDescent="0.35">
      <c r="C13" s="4" t="s">
        <v>90</v>
      </c>
      <c r="D13" s="9">
        <v>29.405555</v>
      </c>
      <c r="E13" s="4" t="s">
        <v>88</v>
      </c>
      <c r="H13" s="2" t="s">
        <v>68</v>
      </c>
      <c r="I13" s="11">
        <v>7.3125</v>
      </c>
      <c r="J13" s="2" t="s">
        <v>81</v>
      </c>
    </row>
    <row r="14" spans="3:10" x14ac:dyDescent="0.35">
      <c r="C14" s="4" t="s">
        <v>106</v>
      </c>
      <c r="D14" s="9">
        <v>257.5</v>
      </c>
      <c r="E14" s="4" t="s">
        <v>109</v>
      </c>
      <c r="H14" s="2" t="s">
        <v>69</v>
      </c>
      <c r="I14" s="11">
        <v>3</v>
      </c>
      <c r="J14" s="2" t="s">
        <v>81</v>
      </c>
    </row>
    <row r="15" spans="3:10" x14ac:dyDescent="0.35">
      <c r="C15" s="4" t="s">
        <v>5</v>
      </c>
      <c r="D15" s="9">
        <v>68</v>
      </c>
      <c r="E15" s="4" t="s">
        <v>109</v>
      </c>
      <c r="H15" s="2" t="s">
        <v>70</v>
      </c>
      <c r="I15" s="11">
        <v>30</v>
      </c>
      <c r="J15" s="2" t="s">
        <v>81</v>
      </c>
    </row>
    <row r="16" spans="3:10" x14ac:dyDescent="0.35">
      <c r="C16" s="6" t="s">
        <v>149</v>
      </c>
      <c r="D16" s="11">
        <v>246.666</v>
      </c>
      <c r="E16" s="4" t="s">
        <v>134</v>
      </c>
      <c r="H16" s="2" t="s">
        <v>71</v>
      </c>
      <c r="I16" s="11">
        <v>0.5</v>
      </c>
      <c r="J16" s="2" t="s">
        <v>81</v>
      </c>
    </row>
    <row r="17" spans="3:10" x14ac:dyDescent="0.35">
      <c r="C17" s="4" t="s">
        <v>90</v>
      </c>
      <c r="D17" s="9">
        <v>410</v>
      </c>
      <c r="E17" s="4" t="s">
        <v>134</v>
      </c>
      <c r="H17" s="2" t="s">
        <v>72</v>
      </c>
      <c r="I17" s="11">
        <v>33.125</v>
      </c>
      <c r="J17" s="2" t="s">
        <v>81</v>
      </c>
    </row>
    <row r="18" spans="3:10" x14ac:dyDescent="0.35">
      <c r="C18" s="2"/>
      <c r="D18" s="9"/>
      <c r="E18" s="2"/>
      <c r="H18" s="2" t="s">
        <v>73</v>
      </c>
      <c r="I18" s="11">
        <v>61.6875</v>
      </c>
      <c r="J18" s="2" t="s">
        <v>81</v>
      </c>
    </row>
    <row r="19" spans="3:10" x14ac:dyDescent="0.35">
      <c r="C19" s="2"/>
      <c r="D19" s="9"/>
      <c r="E19" s="2"/>
      <c r="H19" s="2" t="s">
        <v>74</v>
      </c>
      <c r="I19" s="11">
        <v>7.25</v>
      </c>
      <c r="J19" s="2" t="s">
        <v>81</v>
      </c>
    </row>
    <row r="20" spans="3:10" x14ac:dyDescent="0.35">
      <c r="C20" s="2"/>
      <c r="D20" s="9"/>
      <c r="E20" s="2"/>
      <c r="H20" s="2" t="s">
        <v>75</v>
      </c>
      <c r="I20" s="11">
        <v>30</v>
      </c>
      <c r="J20" s="2" t="s">
        <v>81</v>
      </c>
    </row>
    <row r="21" spans="3:10" x14ac:dyDescent="0.35">
      <c r="C21" s="2"/>
      <c r="D21" s="9"/>
      <c r="E21" s="2"/>
      <c r="H21" s="2" t="s">
        <v>76</v>
      </c>
      <c r="I21" s="11">
        <v>45</v>
      </c>
      <c r="J21" s="2" t="s">
        <v>81</v>
      </c>
    </row>
    <row r="22" spans="3:10" x14ac:dyDescent="0.35">
      <c r="C22" s="2"/>
      <c r="D22" s="9"/>
      <c r="E22" s="2"/>
      <c r="H22" s="2" t="s">
        <v>77</v>
      </c>
      <c r="I22" s="11">
        <v>22.5</v>
      </c>
      <c r="J22" s="2" t="s">
        <v>81</v>
      </c>
    </row>
    <row r="23" spans="3:10" x14ac:dyDescent="0.35">
      <c r="C23" s="2"/>
      <c r="D23" s="9"/>
      <c r="E23" s="2"/>
      <c r="H23" s="2" t="s">
        <v>78</v>
      </c>
      <c r="I23" s="11">
        <v>20.5</v>
      </c>
      <c r="J23" s="2" t="s">
        <v>81</v>
      </c>
    </row>
    <row r="24" spans="3:10" x14ac:dyDescent="0.35">
      <c r="C24" s="2"/>
      <c r="D24" s="9"/>
      <c r="E24" s="2"/>
      <c r="H24" s="2" t="s">
        <v>79</v>
      </c>
      <c r="I24" s="11">
        <v>15</v>
      </c>
      <c r="J24" s="2" t="s">
        <v>81</v>
      </c>
    </row>
    <row r="25" spans="3:10" x14ac:dyDescent="0.35">
      <c r="C25" s="2"/>
      <c r="D25" s="9"/>
      <c r="E25" s="2"/>
      <c r="H25" s="2" t="s">
        <v>80</v>
      </c>
      <c r="I25" s="11">
        <v>25</v>
      </c>
      <c r="J25" s="2" t="s">
        <v>81</v>
      </c>
    </row>
    <row r="26" spans="3:10" x14ac:dyDescent="0.35">
      <c r="C26" s="2"/>
      <c r="D26" s="9"/>
      <c r="E26" s="2"/>
      <c r="H26" s="2" t="s">
        <v>89</v>
      </c>
      <c r="I26" s="11">
        <v>26.25</v>
      </c>
      <c r="J26" s="2" t="s">
        <v>88</v>
      </c>
    </row>
    <row r="27" spans="3:10" x14ac:dyDescent="0.35">
      <c r="C27" s="2"/>
      <c r="D27" s="9"/>
      <c r="E27" s="2"/>
      <c r="H27" s="2" t="s">
        <v>90</v>
      </c>
      <c r="I27" s="11">
        <v>19.443999999999999</v>
      </c>
      <c r="J27" s="2" t="s">
        <v>88</v>
      </c>
    </row>
    <row r="28" spans="3:10" x14ac:dyDescent="0.35">
      <c r="C28" s="2"/>
      <c r="D28" s="9"/>
      <c r="E28" s="2"/>
      <c r="H28" s="2" t="s">
        <v>101</v>
      </c>
      <c r="I28" s="11">
        <v>1.5</v>
      </c>
      <c r="J28" s="2" t="s">
        <v>93</v>
      </c>
    </row>
    <row r="29" spans="3:10" x14ac:dyDescent="0.35">
      <c r="C29" s="2"/>
      <c r="D29" s="9"/>
      <c r="E29" s="2"/>
      <c r="H29" s="2" t="s">
        <v>102</v>
      </c>
      <c r="I29" s="11">
        <v>1.5</v>
      </c>
      <c r="J29" s="2" t="s">
        <v>93</v>
      </c>
    </row>
    <row r="30" spans="3:10" x14ac:dyDescent="0.35">
      <c r="C30" s="2"/>
      <c r="D30" s="9"/>
      <c r="E30" s="2"/>
      <c r="H30" s="2" t="s">
        <v>103</v>
      </c>
      <c r="I30" s="11">
        <v>2.25</v>
      </c>
      <c r="J30" s="2" t="s">
        <v>93</v>
      </c>
    </row>
    <row r="31" spans="3:10" x14ac:dyDescent="0.35">
      <c r="C31" s="2"/>
      <c r="D31" s="9"/>
      <c r="E31" s="2"/>
      <c r="H31" s="2" t="s">
        <v>104</v>
      </c>
      <c r="I31" s="11">
        <v>3</v>
      </c>
      <c r="J31" s="2" t="s">
        <v>93</v>
      </c>
    </row>
    <row r="32" spans="3:10" x14ac:dyDescent="0.35">
      <c r="C32" s="2"/>
      <c r="D32" s="9"/>
      <c r="E32" s="2"/>
      <c r="H32" s="2" t="s">
        <v>105</v>
      </c>
      <c r="I32" s="11">
        <v>6</v>
      </c>
      <c r="J32" s="2" t="s">
        <v>93</v>
      </c>
    </row>
    <row r="33" spans="3:10" x14ac:dyDescent="0.35">
      <c r="C33" s="2"/>
      <c r="D33" s="9"/>
      <c r="E33" s="2"/>
      <c r="H33" s="2" t="s">
        <v>106</v>
      </c>
      <c r="I33" s="11">
        <v>25</v>
      </c>
      <c r="J33" s="2" t="s">
        <v>109</v>
      </c>
    </row>
    <row r="34" spans="3:10" x14ac:dyDescent="0.35">
      <c r="C34" s="2"/>
      <c r="D34" s="9"/>
      <c r="E34" s="2"/>
      <c r="H34" s="2" t="s">
        <v>107</v>
      </c>
      <c r="I34" s="11">
        <v>20</v>
      </c>
      <c r="J34" s="2" t="s">
        <v>109</v>
      </c>
    </row>
    <row r="35" spans="3:10" x14ac:dyDescent="0.35">
      <c r="C35" s="2"/>
      <c r="D35" s="9"/>
      <c r="E35" s="2"/>
      <c r="H35" s="2" t="s">
        <v>125</v>
      </c>
      <c r="I35" s="11">
        <v>0.5</v>
      </c>
      <c r="J35" s="2" t="s">
        <v>114</v>
      </c>
    </row>
    <row r="36" spans="3:10" x14ac:dyDescent="0.35">
      <c r="C36" s="2"/>
      <c r="D36" s="9"/>
      <c r="E36" s="2"/>
      <c r="H36" s="2" t="s">
        <v>126</v>
      </c>
      <c r="I36" s="11">
        <v>0.5</v>
      </c>
      <c r="J36" s="2" t="s">
        <v>114</v>
      </c>
    </row>
    <row r="37" spans="3:10" x14ac:dyDescent="0.35">
      <c r="C37" s="2"/>
      <c r="D37" s="9"/>
      <c r="E37" s="2"/>
      <c r="H37" s="2" t="s">
        <v>138</v>
      </c>
      <c r="I37" s="11">
        <v>49.332999999999998</v>
      </c>
      <c r="J37" s="2" t="s">
        <v>134</v>
      </c>
    </row>
    <row r="38" spans="3:10" ht="15" thickBot="1" x14ac:dyDescent="0.4">
      <c r="C38" s="3"/>
      <c r="D38" s="10"/>
      <c r="E38" s="3"/>
      <c r="H38" s="2" t="s">
        <v>139</v>
      </c>
      <c r="I38" s="11">
        <v>12</v>
      </c>
      <c r="J38" s="2" t="s">
        <v>134</v>
      </c>
    </row>
    <row r="39" spans="3:10" x14ac:dyDescent="0.35">
      <c r="H39" s="2" t="s">
        <v>140</v>
      </c>
      <c r="I39" s="11">
        <v>200</v>
      </c>
      <c r="J39" s="2" t="s">
        <v>134</v>
      </c>
    </row>
    <row r="40" spans="3:10" x14ac:dyDescent="0.35">
      <c r="H40" s="2" t="s">
        <v>141</v>
      </c>
      <c r="I40" s="11">
        <v>62</v>
      </c>
      <c r="J40" s="2" t="s">
        <v>134</v>
      </c>
    </row>
    <row r="41" spans="3:10" x14ac:dyDescent="0.35">
      <c r="H41" s="11" t="s">
        <v>169</v>
      </c>
      <c r="I41" s="11">
        <v>10</v>
      </c>
      <c r="J41" s="2" t="s">
        <v>154</v>
      </c>
    </row>
    <row r="42" spans="3:10" x14ac:dyDescent="0.35">
      <c r="H42" s="11" t="s">
        <v>170</v>
      </c>
      <c r="I42" s="11">
        <v>10</v>
      </c>
      <c r="J42" s="2" t="s">
        <v>154</v>
      </c>
    </row>
    <row r="43" spans="3:10" x14ac:dyDescent="0.35">
      <c r="H43" s="2"/>
      <c r="I43" s="11"/>
      <c r="J43" s="2"/>
    </row>
    <row r="44" spans="3:10" x14ac:dyDescent="0.35">
      <c r="H44" s="2"/>
      <c r="I44" s="11"/>
      <c r="J44" s="2"/>
    </row>
    <row r="45" spans="3:10" x14ac:dyDescent="0.35">
      <c r="H45" s="2"/>
      <c r="I45" s="11"/>
      <c r="J45" s="2"/>
    </row>
    <row r="46" spans="3:10" x14ac:dyDescent="0.35">
      <c r="H46" s="2"/>
      <c r="I46" s="11"/>
      <c r="J46" s="2"/>
    </row>
    <row r="47" spans="3:10" x14ac:dyDescent="0.35">
      <c r="H47" s="2"/>
      <c r="I47" s="11"/>
      <c r="J47" s="2"/>
    </row>
    <row r="48" spans="3:10" x14ac:dyDescent="0.35">
      <c r="H48" s="2"/>
      <c r="I48" s="11"/>
      <c r="J48" s="2"/>
    </row>
    <row r="49" spans="8:10" x14ac:dyDescent="0.35">
      <c r="H49" s="2"/>
      <c r="I49" s="11"/>
      <c r="J49" s="2"/>
    </row>
    <row r="50" spans="8:10" x14ac:dyDescent="0.35">
      <c r="H50" s="2"/>
      <c r="I50" s="11"/>
      <c r="J50" s="2"/>
    </row>
    <row r="51" spans="8:10" x14ac:dyDescent="0.35">
      <c r="H51" s="2"/>
      <c r="I51" s="11"/>
      <c r="J51" s="2"/>
    </row>
    <row r="52" spans="8:10" x14ac:dyDescent="0.35">
      <c r="H52" s="2"/>
      <c r="I52" s="11"/>
      <c r="J52" s="2"/>
    </row>
    <row r="53" spans="8:10" x14ac:dyDescent="0.35">
      <c r="H53" s="2"/>
      <c r="I53" s="11"/>
      <c r="J53" s="2"/>
    </row>
    <row r="54" spans="8:10" x14ac:dyDescent="0.35">
      <c r="H54" s="2"/>
      <c r="I54" s="11"/>
      <c r="J54" s="2"/>
    </row>
    <row r="55" spans="8:10" x14ac:dyDescent="0.35">
      <c r="H55" s="2"/>
      <c r="I55" s="11"/>
      <c r="J55" s="2"/>
    </row>
    <row r="56" spans="8:10" x14ac:dyDescent="0.35">
      <c r="H56" s="2"/>
      <c r="I56" s="11"/>
      <c r="J56" s="2"/>
    </row>
    <row r="57" spans="8:10" x14ac:dyDescent="0.35">
      <c r="H57" s="2"/>
      <c r="I57" s="11"/>
      <c r="J57" s="2"/>
    </row>
    <row r="58" spans="8:10" x14ac:dyDescent="0.35">
      <c r="H58" s="2"/>
      <c r="I58" s="11"/>
      <c r="J58" s="2"/>
    </row>
    <row r="59" spans="8:10" ht="15" thickBot="1" x14ac:dyDescent="0.4">
      <c r="H59" s="3"/>
      <c r="I59" s="12"/>
      <c r="J59" s="3"/>
    </row>
  </sheetData>
  <mergeCells count="2">
    <mergeCell ref="C4:E4"/>
    <mergeCell ref="H4:J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D9F1-0099-4C27-8F14-6139C4B3501A}">
  <dimension ref="B1:T44"/>
  <sheetViews>
    <sheetView workbookViewId="0">
      <selection activeCell="B34" sqref="B34"/>
    </sheetView>
  </sheetViews>
  <sheetFormatPr defaultRowHeight="14.5" x14ac:dyDescent="0.35"/>
  <cols>
    <col min="2" max="2" width="17.81640625" bestFit="1" customWidth="1"/>
    <col min="3" max="3" width="19.90625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7.36328125" bestFit="1" customWidth="1"/>
    <col min="12" max="12" width="27" bestFit="1" customWidth="1"/>
    <col min="13" max="13" width="10.1796875" bestFit="1" customWidth="1"/>
  </cols>
  <sheetData>
    <row r="1" spans="2:20" ht="15" thickBot="1" x14ac:dyDescent="0.4"/>
    <row r="2" spans="2:20" x14ac:dyDescent="0.35">
      <c r="B2" s="21" t="s">
        <v>9</v>
      </c>
      <c r="C2" s="25" t="s">
        <v>109</v>
      </c>
    </row>
    <row r="3" spans="2:20" x14ac:dyDescent="0.35">
      <c r="B3" s="28" t="s">
        <v>10</v>
      </c>
      <c r="C3" s="29" t="s">
        <v>27</v>
      </c>
    </row>
    <row r="4" spans="2:20" ht="43.5" x14ac:dyDescent="0.35">
      <c r="B4" s="30" t="s">
        <v>11</v>
      </c>
      <c r="C4" s="44" t="s">
        <v>167</v>
      </c>
    </row>
    <row r="5" spans="2:20" x14ac:dyDescent="0.35">
      <c r="B5" s="22" t="s">
        <v>12</v>
      </c>
      <c r="C5" s="26" t="s">
        <v>36</v>
      </c>
    </row>
    <row r="6" spans="2:20" x14ac:dyDescent="0.35">
      <c r="B6" s="22" t="s">
        <v>13</v>
      </c>
      <c r="C6" s="26" t="s">
        <v>110</v>
      </c>
    </row>
    <row r="7" spans="2:20" x14ac:dyDescent="0.35">
      <c r="B7" s="22" t="s">
        <v>14</v>
      </c>
      <c r="C7" s="26" t="s">
        <v>111</v>
      </c>
    </row>
    <row r="8" spans="2:20" x14ac:dyDescent="0.35">
      <c r="B8" s="22" t="s">
        <v>31</v>
      </c>
      <c r="C8" s="26" t="s">
        <v>47</v>
      </c>
    </row>
    <row r="9" spans="2:20" ht="15" thickBot="1" x14ac:dyDescent="0.4">
      <c r="B9" s="23" t="s">
        <v>32</v>
      </c>
      <c r="C9" s="27" t="s">
        <v>112</v>
      </c>
    </row>
    <row r="10" spans="2:20" ht="15" thickBot="1" x14ac:dyDescent="0.4">
      <c r="C10" s="24"/>
      <c r="E10" s="39" t="s">
        <v>15</v>
      </c>
      <c r="F10" s="40"/>
      <c r="G10" s="41"/>
      <c r="J10" s="39" t="s">
        <v>16</v>
      </c>
      <c r="K10" s="40"/>
      <c r="L10" s="40"/>
      <c r="M10" s="41"/>
    </row>
    <row r="11" spans="2:20" ht="15" thickBot="1" x14ac:dyDescent="0.4">
      <c r="C11" s="24"/>
      <c r="E11" s="15" t="s">
        <v>0</v>
      </c>
      <c r="F11" s="13" t="s">
        <v>1</v>
      </c>
      <c r="G11" s="15" t="s">
        <v>2</v>
      </c>
      <c r="J11" s="15" t="s">
        <v>0</v>
      </c>
      <c r="K11" s="13" t="s">
        <v>1</v>
      </c>
      <c r="L11" s="15" t="s">
        <v>24</v>
      </c>
      <c r="M11" s="36" t="s">
        <v>115</v>
      </c>
    </row>
    <row r="12" spans="2:20" x14ac:dyDescent="0.35">
      <c r="C12" s="24"/>
      <c r="E12" s="4" t="s">
        <v>108</v>
      </c>
      <c r="F12" s="8">
        <v>300</v>
      </c>
      <c r="G12" s="4" t="s">
        <v>23</v>
      </c>
      <c r="J12" s="4" t="s">
        <v>106</v>
      </c>
      <c r="K12" s="8">
        <v>25</v>
      </c>
      <c r="L12" s="4" t="s">
        <v>8</v>
      </c>
      <c r="M12" s="20"/>
      <c r="O12" s="42" t="s">
        <v>124</v>
      </c>
      <c r="P12" s="42"/>
      <c r="Q12" s="42"/>
      <c r="R12" s="42"/>
      <c r="S12" s="42"/>
      <c r="T12" s="42"/>
    </row>
    <row r="13" spans="2:20" x14ac:dyDescent="0.35">
      <c r="C13" s="24"/>
      <c r="E13" s="2" t="s">
        <v>19</v>
      </c>
      <c r="F13" s="9">
        <v>1000</v>
      </c>
      <c r="G13" s="4" t="s">
        <v>19</v>
      </c>
      <c r="J13" s="4" t="s">
        <v>106</v>
      </c>
      <c r="K13" s="9">
        <v>257.5</v>
      </c>
      <c r="L13" s="4" t="s">
        <v>25</v>
      </c>
      <c r="M13" s="2"/>
      <c r="O13" s="42"/>
      <c r="P13" s="42"/>
      <c r="Q13" s="42"/>
      <c r="R13" s="42"/>
      <c r="S13" s="42"/>
      <c r="T13" s="42"/>
    </row>
    <row r="14" spans="2:20" x14ac:dyDescent="0.35">
      <c r="C14" s="24"/>
      <c r="E14" s="2"/>
      <c r="F14" s="9"/>
      <c r="G14" s="4"/>
      <c r="J14" s="4" t="s">
        <v>5</v>
      </c>
      <c r="K14" s="9">
        <v>68</v>
      </c>
      <c r="L14" s="4" t="s">
        <v>25</v>
      </c>
      <c r="M14" s="2"/>
      <c r="O14" s="42"/>
      <c r="P14" s="42"/>
      <c r="Q14" s="42"/>
      <c r="R14" s="42"/>
      <c r="S14" s="42"/>
      <c r="T14" s="42"/>
    </row>
    <row r="15" spans="2:20" x14ac:dyDescent="0.35">
      <c r="C15" s="24"/>
      <c r="E15" s="2"/>
      <c r="F15" s="9"/>
      <c r="G15" s="2"/>
      <c r="J15" s="4" t="s">
        <v>107</v>
      </c>
      <c r="K15" s="9">
        <v>20</v>
      </c>
      <c r="L15" s="4" t="s">
        <v>8</v>
      </c>
      <c r="M15" s="2"/>
      <c r="O15" s="42"/>
      <c r="P15" s="42"/>
      <c r="Q15" s="42"/>
      <c r="R15" s="42"/>
      <c r="S15" s="42"/>
      <c r="T15" s="42"/>
    </row>
    <row r="16" spans="2:20" x14ac:dyDescent="0.35">
      <c r="C16" s="24"/>
      <c r="E16" s="2"/>
      <c r="F16" s="9"/>
      <c r="G16" s="2"/>
      <c r="J16" s="4" t="s">
        <v>106</v>
      </c>
      <c r="K16" s="9">
        <v>7.5</v>
      </c>
      <c r="L16" s="4" t="s">
        <v>114</v>
      </c>
      <c r="M16" s="2"/>
      <c r="O16" s="42" t="s">
        <v>123</v>
      </c>
      <c r="P16" s="42"/>
      <c r="Q16" s="42"/>
      <c r="R16" s="42"/>
      <c r="S16" s="42"/>
      <c r="T16" s="42"/>
    </row>
    <row r="17" spans="3:20" x14ac:dyDescent="0.35">
      <c r="C17" s="24"/>
      <c r="E17" s="2"/>
      <c r="F17" s="9"/>
      <c r="G17" s="2"/>
      <c r="J17" s="4" t="s">
        <v>5</v>
      </c>
      <c r="K17" s="9">
        <v>42</v>
      </c>
      <c r="L17" s="4" t="s">
        <v>114</v>
      </c>
      <c r="M17" s="2"/>
      <c r="O17" s="42"/>
      <c r="P17" s="42"/>
      <c r="Q17" s="42"/>
      <c r="R17" s="42"/>
      <c r="S17" s="42"/>
      <c r="T17" s="42"/>
    </row>
    <row r="18" spans="3:20" x14ac:dyDescent="0.35">
      <c r="C18" s="24"/>
      <c r="E18" s="2"/>
      <c r="F18" s="9"/>
      <c r="G18" s="2"/>
      <c r="J18" s="4" t="s">
        <v>106</v>
      </c>
      <c r="K18" s="9">
        <v>210</v>
      </c>
      <c r="L18" s="4" t="s">
        <v>154</v>
      </c>
      <c r="M18" s="2"/>
      <c r="O18" s="42"/>
      <c r="P18" s="42"/>
      <c r="Q18" s="42"/>
      <c r="R18" s="42"/>
      <c r="S18" s="42"/>
      <c r="T18" s="42"/>
    </row>
    <row r="19" spans="3:20" x14ac:dyDescent="0.35">
      <c r="C19" s="24"/>
      <c r="E19" s="2"/>
      <c r="F19" s="9"/>
      <c r="G19" s="2"/>
      <c r="J19" s="2" t="s">
        <v>5</v>
      </c>
      <c r="K19" s="9">
        <v>280</v>
      </c>
      <c r="L19" s="4" t="s">
        <v>154</v>
      </c>
      <c r="M19" s="2"/>
      <c r="O19" s="42"/>
      <c r="P19" s="42"/>
      <c r="Q19" s="42"/>
      <c r="R19" s="42"/>
      <c r="S19" s="42"/>
      <c r="T19" s="42"/>
    </row>
    <row r="20" spans="3:20" x14ac:dyDescent="0.35">
      <c r="C20" s="24"/>
      <c r="E20" s="2"/>
      <c r="F20" s="9"/>
      <c r="G20" s="2"/>
      <c r="J20" s="2"/>
      <c r="K20" s="9"/>
      <c r="L20" s="4"/>
      <c r="M20" s="2"/>
    </row>
    <row r="21" spans="3:20" x14ac:dyDescent="0.35">
      <c r="C21" s="24"/>
      <c r="E21" s="2"/>
      <c r="F21" s="9"/>
      <c r="G21" s="2"/>
      <c r="J21" s="2"/>
      <c r="K21" s="9"/>
      <c r="L21" s="4"/>
      <c r="M21" s="2"/>
      <c r="O21" s="43" t="s">
        <v>153</v>
      </c>
      <c r="P21" s="43"/>
      <c r="Q21" s="43"/>
      <c r="R21" s="43"/>
      <c r="S21" s="43"/>
      <c r="T21" s="43"/>
    </row>
    <row r="22" spans="3:20" x14ac:dyDescent="0.35">
      <c r="C22" s="24"/>
      <c r="E22" s="2"/>
      <c r="F22" s="9"/>
      <c r="G22" s="2"/>
      <c r="J22" s="2"/>
      <c r="K22" s="9"/>
      <c r="L22" s="4"/>
      <c r="M22" s="2"/>
    </row>
    <row r="23" spans="3:20" x14ac:dyDescent="0.35">
      <c r="C23" s="24"/>
      <c r="E23" s="2"/>
      <c r="F23" s="9"/>
      <c r="G23" s="2"/>
      <c r="J23" s="2"/>
      <c r="K23" s="9"/>
      <c r="L23" s="4"/>
      <c r="M23" s="2"/>
      <c r="O23" s="42" t="s">
        <v>156</v>
      </c>
      <c r="P23" s="42"/>
      <c r="Q23" s="42"/>
      <c r="R23" s="42"/>
      <c r="S23" s="42"/>
      <c r="T23" s="42"/>
    </row>
    <row r="24" spans="3:20" x14ac:dyDescent="0.35">
      <c r="C24" s="24"/>
      <c r="E24" s="2"/>
      <c r="F24" s="9"/>
      <c r="G24" s="2"/>
      <c r="J24" s="2"/>
      <c r="K24" s="9"/>
      <c r="L24" s="4"/>
      <c r="M24" s="2"/>
      <c r="O24" s="42"/>
      <c r="P24" s="42"/>
      <c r="Q24" s="42"/>
      <c r="R24" s="42"/>
      <c r="S24" s="42"/>
      <c r="T24" s="42"/>
    </row>
    <row r="25" spans="3:20" x14ac:dyDescent="0.35">
      <c r="C25" s="24"/>
      <c r="E25" s="2"/>
      <c r="F25" s="9"/>
      <c r="G25" s="2"/>
      <c r="J25" s="2"/>
      <c r="K25" s="9"/>
      <c r="L25" s="4"/>
      <c r="M25" s="2"/>
      <c r="O25" s="42"/>
      <c r="P25" s="42"/>
      <c r="Q25" s="42"/>
      <c r="R25" s="42"/>
      <c r="S25" s="42"/>
      <c r="T25" s="42"/>
    </row>
    <row r="26" spans="3:20" x14ac:dyDescent="0.35">
      <c r="C26" s="24"/>
      <c r="E26" s="2"/>
      <c r="F26" s="9"/>
      <c r="G26" s="2"/>
      <c r="J26" s="2"/>
      <c r="K26" s="9"/>
      <c r="L26" s="4"/>
      <c r="M26" s="2"/>
      <c r="O26" s="42"/>
      <c r="P26" s="42"/>
      <c r="Q26" s="42"/>
      <c r="R26" s="42"/>
      <c r="S26" s="42"/>
      <c r="T26" s="42"/>
    </row>
    <row r="27" spans="3:20" x14ac:dyDescent="0.35">
      <c r="C27" s="24"/>
      <c r="E27" s="2"/>
      <c r="F27" s="9"/>
      <c r="G27" s="2"/>
      <c r="J27" s="2"/>
      <c r="K27" s="9"/>
      <c r="L27" s="4"/>
      <c r="M27" s="2"/>
      <c r="O27" s="42" t="s">
        <v>157</v>
      </c>
      <c r="P27" s="42"/>
      <c r="Q27" s="42"/>
      <c r="R27" s="42"/>
      <c r="S27" s="42"/>
      <c r="T27" s="42"/>
    </row>
    <row r="28" spans="3:20" x14ac:dyDescent="0.35">
      <c r="C28" s="24"/>
      <c r="E28" s="2"/>
      <c r="F28" s="9"/>
      <c r="G28" s="2"/>
      <c r="J28" s="2"/>
      <c r="K28" s="9"/>
      <c r="L28" s="4"/>
      <c r="M28" s="2"/>
      <c r="O28" s="42"/>
      <c r="P28" s="42"/>
      <c r="Q28" s="42"/>
      <c r="R28" s="42"/>
      <c r="S28" s="42"/>
      <c r="T28" s="42"/>
    </row>
    <row r="29" spans="3:20" x14ac:dyDescent="0.35">
      <c r="C29" s="24"/>
      <c r="E29" s="2"/>
      <c r="F29" s="9"/>
      <c r="G29" s="2"/>
      <c r="J29" s="2"/>
      <c r="K29" s="9"/>
      <c r="L29" s="4"/>
      <c r="M29" s="2"/>
      <c r="O29" s="42"/>
      <c r="P29" s="42"/>
      <c r="Q29" s="42"/>
      <c r="R29" s="42"/>
      <c r="S29" s="42"/>
      <c r="T29" s="42"/>
    </row>
    <row r="30" spans="3:20" x14ac:dyDescent="0.35">
      <c r="C30" s="24"/>
      <c r="E30" s="2"/>
      <c r="F30" s="9"/>
      <c r="G30" s="2"/>
      <c r="J30" s="2"/>
      <c r="K30" s="9"/>
      <c r="L30" s="2"/>
      <c r="M30" s="2"/>
      <c r="O30" s="42"/>
      <c r="P30" s="42"/>
      <c r="Q30" s="42"/>
      <c r="R30" s="42"/>
      <c r="S30" s="42"/>
      <c r="T30" s="42"/>
    </row>
    <row r="31" spans="3:20" x14ac:dyDescent="0.35">
      <c r="C31" s="24"/>
      <c r="E31" s="2"/>
      <c r="F31" s="9"/>
      <c r="G31" s="2"/>
      <c r="J31" s="2"/>
      <c r="K31" s="9"/>
      <c r="L31" s="2"/>
      <c r="M31" s="2"/>
    </row>
    <row r="32" spans="3:20" x14ac:dyDescent="0.35">
      <c r="C32" s="24"/>
      <c r="E32" s="2"/>
      <c r="F32" s="9"/>
      <c r="G32" s="2"/>
      <c r="J32" s="2"/>
      <c r="K32" s="9"/>
      <c r="L32" s="2"/>
      <c r="M32" s="2"/>
    </row>
    <row r="33" spans="3:13" x14ac:dyDescent="0.35">
      <c r="C33" s="24"/>
      <c r="E33" s="2"/>
      <c r="F33" s="9"/>
      <c r="G33" s="2"/>
      <c r="J33" s="2"/>
      <c r="K33" s="9"/>
      <c r="L33" s="2"/>
      <c r="M33" s="2"/>
    </row>
    <row r="34" spans="3:13" x14ac:dyDescent="0.35">
      <c r="C34" s="24"/>
      <c r="E34" s="2"/>
      <c r="F34" s="9"/>
      <c r="G34" s="2"/>
      <c r="J34" s="2"/>
      <c r="K34" s="9"/>
      <c r="L34" s="2"/>
      <c r="M34" s="2"/>
    </row>
    <row r="35" spans="3:13" x14ac:dyDescent="0.35">
      <c r="C35" s="24"/>
      <c r="E35" s="2"/>
      <c r="F35" s="9"/>
      <c r="G35" s="2"/>
      <c r="J35" s="2"/>
      <c r="K35" s="9"/>
      <c r="L35" s="2"/>
      <c r="M35" s="2"/>
    </row>
    <row r="36" spans="3:13" x14ac:dyDescent="0.35">
      <c r="C36" s="24"/>
      <c r="E36" s="2"/>
      <c r="F36" s="9"/>
      <c r="G36" s="2"/>
      <c r="J36" s="2"/>
      <c r="K36" s="9"/>
      <c r="L36" s="2"/>
      <c r="M36" s="2"/>
    </row>
    <row r="37" spans="3:13" x14ac:dyDescent="0.35">
      <c r="E37" s="2"/>
      <c r="F37" s="9"/>
      <c r="G37" s="2"/>
      <c r="J37" s="2"/>
      <c r="K37" s="9"/>
      <c r="L37" s="2"/>
      <c r="M37" s="2"/>
    </row>
    <row r="38" spans="3:13" x14ac:dyDescent="0.35">
      <c r="E38" s="2"/>
      <c r="F38" s="9"/>
      <c r="G38" s="2"/>
      <c r="J38" s="2"/>
      <c r="K38" s="9"/>
      <c r="L38" s="2"/>
      <c r="M38" s="2"/>
    </row>
    <row r="39" spans="3:13" x14ac:dyDescent="0.35">
      <c r="E39" s="2"/>
      <c r="F39" s="9"/>
      <c r="G39" s="2"/>
      <c r="J39" s="2"/>
      <c r="K39" s="9"/>
      <c r="L39" s="2"/>
      <c r="M39" s="2"/>
    </row>
    <row r="40" spans="3:13" x14ac:dyDescent="0.35">
      <c r="E40" s="2"/>
      <c r="F40" s="9"/>
      <c r="G40" s="2"/>
      <c r="J40" s="2"/>
      <c r="K40" s="9"/>
      <c r="L40" s="2"/>
      <c r="M40" s="2"/>
    </row>
    <row r="41" spans="3:13" x14ac:dyDescent="0.35">
      <c r="E41" s="2"/>
      <c r="F41" s="9"/>
      <c r="G41" s="2"/>
      <c r="J41" s="2"/>
      <c r="K41" s="9"/>
      <c r="L41" s="2"/>
      <c r="M41" s="2"/>
    </row>
    <row r="42" spans="3:13" x14ac:dyDescent="0.35">
      <c r="E42" s="2"/>
      <c r="F42" s="9"/>
      <c r="G42" s="2"/>
      <c r="J42" s="2"/>
      <c r="K42" s="9"/>
      <c r="L42" s="2"/>
      <c r="M42" s="2"/>
    </row>
    <row r="43" spans="3:13" x14ac:dyDescent="0.35">
      <c r="E43" s="2"/>
      <c r="F43" s="9"/>
      <c r="G43" s="2"/>
      <c r="J43" s="2"/>
      <c r="K43" s="9"/>
      <c r="L43" s="2"/>
      <c r="M43" s="2"/>
    </row>
    <row r="44" spans="3:13" ht="15" thickBot="1" x14ac:dyDescent="0.4">
      <c r="E44" s="3"/>
      <c r="F44" s="10"/>
      <c r="G44" s="3"/>
      <c r="J44" s="3"/>
      <c r="K44" s="10"/>
      <c r="L44" s="3"/>
      <c r="M44" s="3"/>
    </row>
  </sheetData>
  <mergeCells count="7">
    <mergeCell ref="O23:T26"/>
    <mergeCell ref="O27:T30"/>
    <mergeCell ref="E10:G10"/>
    <mergeCell ref="J10:M10"/>
    <mergeCell ref="O12:T15"/>
    <mergeCell ref="O16:T19"/>
    <mergeCell ref="O21:T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08C4-E9DD-438E-A79A-D3E0D96AB566}">
  <dimension ref="B1:L44"/>
  <sheetViews>
    <sheetView topLeftCell="A4" workbookViewId="0">
      <selection activeCell="C11" sqref="C11:C12"/>
    </sheetView>
  </sheetViews>
  <sheetFormatPr defaultRowHeight="14.5" x14ac:dyDescent="0.35"/>
  <cols>
    <col min="2" max="2" width="17.81640625" bestFit="1" customWidth="1"/>
    <col min="3" max="3" width="27" bestFit="1" customWidth="1"/>
    <col min="5" max="5" width="12" bestFit="1" customWidth="1"/>
    <col min="6" max="6" width="7.81640625" bestFit="1" customWidth="1"/>
    <col min="7" max="7" width="16" bestFit="1" customWidth="1"/>
    <col min="10" max="10" width="19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1" t="s">
        <v>9</v>
      </c>
      <c r="C2" s="25" t="s">
        <v>114</v>
      </c>
    </row>
    <row r="3" spans="2:12" ht="87" x14ac:dyDescent="0.35">
      <c r="B3" s="28" t="s">
        <v>10</v>
      </c>
      <c r="C3" s="29" t="s">
        <v>127</v>
      </c>
    </row>
    <row r="4" spans="2:12" x14ac:dyDescent="0.35">
      <c r="B4" s="22" t="s">
        <v>11</v>
      </c>
      <c r="C4" s="26" t="s">
        <v>27</v>
      </c>
    </row>
    <row r="5" spans="2:12" x14ac:dyDescent="0.35">
      <c r="B5" s="22" t="s">
        <v>12</v>
      </c>
      <c r="C5" s="26" t="s">
        <v>36</v>
      </c>
    </row>
    <row r="6" spans="2:12" x14ac:dyDescent="0.35">
      <c r="B6" s="22" t="s">
        <v>13</v>
      </c>
      <c r="C6" s="26" t="s">
        <v>128</v>
      </c>
    </row>
    <row r="7" spans="2:12" x14ac:dyDescent="0.35">
      <c r="B7" s="22" t="s">
        <v>14</v>
      </c>
      <c r="C7" s="26" t="s">
        <v>129</v>
      </c>
    </row>
    <row r="8" spans="2:12" x14ac:dyDescent="0.35">
      <c r="B8" s="22" t="s">
        <v>31</v>
      </c>
      <c r="C8" s="26" t="s">
        <v>130</v>
      </c>
    </row>
    <row r="9" spans="2:12" ht="15" thickBot="1" x14ac:dyDescent="0.4">
      <c r="B9" s="23" t="s">
        <v>32</v>
      </c>
      <c r="C9" s="27" t="s">
        <v>131</v>
      </c>
    </row>
    <row r="10" spans="2:12" ht="15" thickBot="1" x14ac:dyDescent="0.4">
      <c r="C10" s="24"/>
      <c r="E10" s="39" t="s">
        <v>15</v>
      </c>
      <c r="F10" s="40"/>
      <c r="G10" s="41"/>
      <c r="J10" s="39" t="s">
        <v>16</v>
      </c>
      <c r="K10" s="40"/>
      <c r="L10" s="41"/>
    </row>
    <row r="11" spans="2:12" ht="15" thickBot="1" x14ac:dyDescent="0.4">
      <c r="C11" s="24"/>
      <c r="E11" s="15" t="s">
        <v>0</v>
      </c>
      <c r="F11" s="13" t="s">
        <v>1</v>
      </c>
      <c r="G11" s="15" t="s">
        <v>2</v>
      </c>
      <c r="J11" s="15" t="s">
        <v>0</v>
      </c>
      <c r="K11" s="13" t="s">
        <v>1</v>
      </c>
      <c r="L11" s="15" t="s">
        <v>24</v>
      </c>
    </row>
    <row r="12" spans="2:12" x14ac:dyDescent="0.35">
      <c r="C12" s="24"/>
      <c r="E12" s="4" t="s">
        <v>61</v>
      </c>
      <c r="F12" s="8">
        <v>18.75</v>
      </c>
      <c r="G12" s="4" t="s">
        <v>60</v>
      </c>
      <c r="J12" s="4" t="s">
        <v>126</v>
      </c>
      <c r="K12" s="8">
        <v>0.5</v>
      </c>
      <c r="L12" s="4" t="s">
        <v>8</v>
      </c>
    </row>
    <row r="13" spans="2:12" x14ac:dyDescent="0.35">
      <c r="C13" s="24"/>
      <c r="E13" s="2" t="s">
        <v>19</v>
      </c>
      <c r="F13" s="9">
        <v>28.625</v>
      </c>
      <c r="G13" s="4" t="s">
        <v>62</v>
      </c>
      <c r="J13" s="4" t="s">
        <v>125</v>
      </c>
      <c r="K13" s="9">
        <v>0.5</v>
      </c>
      <c r="L13" s="4" t="s">
        <v>8</v>
      </c>
    </row>
    <row r="14" spans="2:12" x14ac:dyDescent="0.35">
      <c r="C14" s="24"/>
      <c r="E14" s="2" t="s">
        <v>43</v>
      </c>
      <c r="F14" s="9">
        <v>113.833</v>
      </c>
      <c r="G14" s="2" t="s">
        <v>44</v>
      </c>
      <c r="J14" s="4"/>
      <c r="K14" s="9"/>
      <c r="L14" s="4"/>
    </row>
    <row r="15" spans="2:12" x14ac:dyDescent="0.35">
      <c r="C15" s="24"/>
      <c r="E15" s="2" t="s">
        <v>41</v>
      </c>
      <c r="F15" s="9">
        <v>234.25</v>
      </c>
      <c r="G15" s="2" t="s">
        <v>42</v>
      </c>
      <c r="J15" s="4"/>
      <c r="K15" s="9"/>
      <c r="L15" s="4"/>
    </row>
    <row r="16" spans="2:12" x14ac:dyDescent="0.35">
      <c r="C16" s="24"/>
      <c r="E16" s="2" t="s">
        <v>5</v>
      </c>
      <c r="F16" s="9">
        <v>42</v>
      </c>
      <c r="G16" s="2" t="s">
        <v>109</v>
      </c>
      <c r="J16" s="4"/>
      <c r="K16" s="9"/>
      <c r="L16" s="4"/>
    </row>
    <row r="17" spans="3:12" x14ac:dyDescent="0.35">
      <c r="C17" s="24"/>
      <c r="E17" s="2" t="s">
        <v>106</v>
      </c>
      <c r="F17" s="9">
        <v>7.5</v>
      </c>
      <c r="G17" s="2" t="s">
        <v>109</v>
      </c>
      <c r="J17" s="4"/>
      <c r="K17" s="9"/>
      <c r="L17" s="4"/>
    </row>
    <row r="18" spans="3:12" x14ac:dyDescent="0.35">
      <c r="C18" s="24"/>
      <c r="E18" s="2"/>
      <c r="F18" s="9"/>
      <c r="G18" s="2"/>
      <c r="J18" s="4"/>
      <c r="K18" s="9"/>
      <c r="L18" s="4"/>
    </row>
    <row r="19" spans="3:12" x14ac:dyDescent="0.35">
      <c r="C19" s="24"/>
      <c r="E19" s="2"/>
      <c r="F19" s="9"/>
      <c r="G19" s="2"/>
      <c r="J19" s="2"/>
      <c r="K19" s="9"/>
      <c r="L19" s="4"/>
    </row>
    <row r="20" spans="3:12" x14ac:dyDescent="0.35">
      <c r="C20" s="24"/>
      <c r="E20" s="2"/>
      <c r="F20" s="9"/>
      <c r="G20" s="2"/>
      <c r="J20" s="2"/>
      <c r="K20" s="9"/>
      <c r="L20" s="4"/>
    </row>
    <row r="21" spans="3:12" x14ac:dyDescent="0.35">
      <c r="C21" s="24"/>
      <c r="E21" s="2"/>
      <c r="F21" s="9"/>
      <c r="G21" s="2"/>
      <c r="J21" s="2"/>
      <c r="K21" s="9"/>
      <c r="L21" s="4"/>
    </row>
    <row r="22" spans="3:12" x14ac:dyDescent="0.35">
      <c r="C22" s="24"/>
      <c r="E22" s="2"/>
      <c r="F22" s="9"/>
      <c r="G22" s="2"/>
      <c r="J22" s="2"/>
      <c r="K22" s="9"/>
      <c r="L22" s="4"/>
    </row>
    <row r="23" spans="3:12" x14ac:dyDescent="0.35">
      <c r="C23" s="24"/>
      <c r="E23" s="2"/>
      <c r="F23" s="9"/>
      <c r="G23" s="2"/>
      <c r="J23" s="2"/>
      <c r="K23" s="9"/>
      <c r="L23" s="4"/>
    </row>
    <row r="24" spans="3:12" x14ac:dyDescent="0.35">
      <c r="C24" s="24"/>
      <c r="E24" s="2"/>
      <c r="F24" s="9"/>
      <c r="G24" s="2"/>
      <c r="J24" s="2"/>
      <c r="K24" s="9"/>
      <c r="L24" s="4"/>
    </row>
    <row r="25" spans="3:12" x14ac:dyDescent="0.35">
      <c r="C25" s="24"/>
      <c r="E25" s="2"/>
      <c r="F25" s="9"/>
      <c r="G25" s="2"/>
      <c r="J25" s="2"/>
      <c r="K25" s="9"/>
      <c r="L25" s="4"/>
    </row>
    <row r="26" spans="3:12" x14ac:dyDescent="0.35">
      <c r="C26" s="24"/>
      <c r="E26" s="2"/>
      <c r="F26" s="9"/>
      <c r="G26" s="2"/>
      <c r="J26" s="2"/>
      <c r="K26" s="9"/>
      <c r="L26" s="4"/>
    </row>
    <row r="27" spans="3:12" x14ac:dyDescent="0.35">
      <c r="C27" s="24"/>
      <c r="E27" s="2"/>
      <c r="F27" s="9"/>
      <c r="G27" s="2"/>
      <c r="J27" s="2"/>
      <c r="K27" s="9"/>
      <c r="L27" s="4"/>
    </row>
    <row r="28" spans="3:12" x14ac:dyDescent="0.35">
      <c r="C28" s="24"/>
      <c r="E28" s="2"/>
      <c r="F28" s="9"/>
      <c r="G28" s="2"/>
      <c r="J28" s="2"/>
      <c r="K28" s="9"/>
      <c r="L28" s="4"/>
    </row>
    <row r="29" spans="3:12" x14ac:dyDescent="0.35">
      <c r="C29" s="24"/>
      <c r="E29" s="2"/>
      <c r="F29" s="9"/>
      <c r="G29" s="2"/>
      <c r="J29" s="2"/>
      <c r="K29" s="9"/>
      <c r="L29" s="4"/>
    </row>
    <row r="30" spans="3:12" x14ac:dyDescent="0.35">
      <c r="C30" s="24"/>
      <c r="E30" s="2"/>
      <c r="F30" s="9"/>
      <c r="G30" s="2"/>
      <c r="J30" s="2"/>
      <c r="K30" s="9"/>
      <c r="L30" s="2"/>
    </row>
    <row r="31" spans="3:12" x14ac:dyDescent="0.35">
      <c r="C31" s="24"/>
      <c r="E31" s="2"/>
      <c r="F31" s="9"/>
      <c r="G31" s="2"/>
      <c r="J31" s="2"/>
      <c r="K31" s="9"/>
      <c r="L31" s="2"/>
    </row>
    <row r="32" spans="3:12" x14ac:dyDescent="0.35">
      <c r="C32" s="24"/>
      <c r="E32" s="2"/>
      <c r="F32" s="9"/>
      <c r="G32" s="2"/>
      <c r="J32" s="2"/>
      <c r="K32" s="9"/>
      <c r="L32" s="2"/>
    </row>
    <row r="33" spans="3:12" x14ac:dyDescent="0.35">
      <c r="C33" s="24"/>
      <c r="E33" s="2"/>
      <c r="F33" s="9"/>
      <c r="G33" s="2"/>
      <c r="J33" s="2"/>
      <c r="K33" s="9"/>
      <c r="L33" s="2"/>
    </row>
    <row r="34" spans="3:12" x14ac:dyDescent="0.35">
      <c r="C34" s="24"/>
      <c r="E34" s="2"/>
      <c r="F34" s="9"/>
      <c r="G34" s="2"/>
      <c r="J34" s="2"/>
      <c r="K34" s="9"/>
      <c r="L34" s="2"/>
    </row>
    <row r="35" spans="3:12" x14ac:dyDescent="0.35">
      <c r="C35" s="24"/>
      <c r="E35" s="2"/>
      <c r="F35" s="9"/>
      <c r="G35" s="2"/>
      <c r="J35" s="2"/>
      <c r="K35" s="9"/>
      <c r="L35" s="2"/>
    </row>
    <row r="36" spans="3:12" x14ac:dyDescent="0.35">
      <c r="C36" s="24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A768-E1F1-4F70-B6C9-A662B38F9ACD}">
  <dimension ref="B1:L44"/>
  <sheetViews>
    <sheetView workbookViewId="0">
      <selection activeCell="R32" sqref="R32"/>
    </sheetView>
  </sheetViews>
  <sheetFormatPr defaultRowHeight="14.5" x14ac:dyDescent="0.35"/>
  <cols>
    <col min="2" max="2" width="17.81640625" bestFit="1" customWidth="1"/>
    <col min="3" max="3" width="16" bestFit="1" customWidth="1"/>
    <col min="5" max="5" width="12" bestFit="1" customWidth="1"/>
    <col min="6" max="6" width="7.36328125" bestFit="1" customWidth="1"/>
    <col min="7" max="7" width="16.36328125" bestFit="1" customWidth="1"/>
    <col min="10" max="10" width="20.453125" bestFit="1" customWidth="1"/>
    <col min="11" max="11" width="7.81640625" bestFit="1" customWidth="1"/>
    <col min="12" max="12" width="17" bestFit="1" customWidth="1"/>
    <col min="16" max="16" width="9.81640625" bestFit="1" customWidth="1"/>
  </cols>
  <sheetData>
    <row r="1" spans="2:12" ht="15" thickBot="1" x14ac:dyDescent="0.4"/>
    <row r="2" spans="2:12" x14ac:dyDescent="0.35">
      <c r="B2" s="21" t="s">
        <v>9</v>
      </c>
      <c r="C2" s="25" t="s">
        <v>134</v>
      </c>
    </row>
    <row r="3" spans="2:12" x14ac:dyDescent="0.35">
      <c r="B3" s="28" t="s">
        <v>10</v>
      </c>
      <c r="C3" s="29" t="s">
        <v>44</v>
      </c>
    </row>
    <row r="4" spans="2:12" x14ac:dyDescent="0.35">
      <c r="B4" s="22" t="s">
        <v>11</v>
      </c>
      <c r="C4" s="26" t="s">
        <v>154</v>
      </c>
    </row>
    <row r="5" spans="2:12" x14ac:dyDescent="0.35">
      <c r="B5" s="22" t="s">
        <v>12</v>
      </c>
      <c r="C5" s="26" t="s">
        <v>36</v>
      </c>
    </row>
    <row r="6" spans="2:12" x14ac:dyDescent="0.35">
      <c r="B6" s="22" t="s">
        <v>13</v>
      </c>
      <c r="C6" s="26" t="s">
        <v>142</v>
      </c>
    </row>
    <row r="7" spans="2:12" x14ac:dyDescent="0.35">
      <c r="B7" s="22" t="s">
        <v>14</v>
      </c>
      <c r="C7" s="26" t="s">
        <v>143</v>
      </c>
    </row>
    <row r="8" spans="2:12" x14ac:dyDescent="0.35">
      <c r="B8" s="22" t="s">
        <v>31</v>
      </c>
      <c r="C8" s="26" t="s">
        <v>144</v>
      </c>
    </row>
    <row r="9" spans="2:12" ht="15" thickBot="1" x14ac:dyDescent="0.4">
      <c r="B9" s="23" t="s">
        <v>32</v>
      </c>
      <c r="C9" s="27" t="s">
        <v>145</v>
      </c>
    </row>
    <row r="10" spans="2:12" ht="15" thickBot="1" x14ac:dyDescent="0.4">
      <c r="C10" s="24"/>
      <c r="E10" s="39" t="s">
        <v>15</v>
      </c>
      <c r="F10" s="40"/>
      <c r="G10" s="41"/>
      <c r="J10" s="39" t="s">
        <v>16</v>
      </c>
      <c r="K10" s="40"/>
      <c r="L10" s="41"/>
    </row>
    <row r="11" spans="2:12" ht="15" thickBot="1" x14ac:dyDescent="0.4">
      <c r="C11" s="24"/>
      <c r="E11" s="15" t="s">
        <v>0</v>
      </c>
      <c r="F11" s="13" t="s">
        <v>1</v>
      </c>
      <c r="G11" s="15" t="s">
        <v>2</v>
      </c>
      <c r="J11" s="15" t="s">
        <v>0</v>
      </c>
      <c r="K11" s="13" t="s">
        <v>1</v>
      </c>
      <c r="L11" s="15" t="s">
        <v>24</v>
      </c>
    </row>
    <row r="12" spans="2:12" x14ac:dyDescent="0.35">
      <c r="C12" s="24"/>
      <c r="E12" s="4" t="s">
        <v>135</v>
      </c>
      <c r="F12" s="8">
        <v>600</v>
      </c>
      <c r="G12" s="4" t="s">
        <v>60</v>
      </c>
      <c r="J12" s="4" t="s">
        <v>138</v>
      </c>
      <c r="K12" s="8">
        <v>49.332999999999998</v>
      </c>
      <c r="L12" s="4" t="s">
        <v>8</v>
      </c>
    </row>
    <row r="13" spans="2:12" x14ac:dyDescent="0.35">
      <c r="C13" s="24"/>
      <c r="E13" s="2" t="s">
        <v>61</v>
      </c>
      <c r="F13" s="9">
        <v>1000</v>
      </c>
      <c r="G13" s="4" t="s">
        <v>60</v>
      </c>
      <c r="J13" s="4" t="s">
        <v>138</v>
      </c>
      <c r="K13" s="9">
        <v>246.666</v>
      </c>
      <c r="L13" s="4" t="s">
        <v>25</v>
      </c>
    </row>
    <row r="14" spans="2:12" x14ac:dyDescent="0.35">
      <c r="C14" s="24"/>
      <c r="E14" s="2" t="s">
        <v>17</v>
      </c>
      <c r="F14" s="9">
        <v>400</v>
      </c>
      <c r="G14" s="4" t="s">
        <v>60</v>
      </c>
      <c r="J14" s="4" t="s">
        <v>139</v>
      </c>
      <c r="K14" s="9">
        <v>12</v>
      </c>
      <c r="L14" s="4" t="s">
        <v>8</v>
      </c>
    </row>
    <row r="15" spans="2:12" x14ac:dyDescent="0.35">
      <c r="C15" s="24"/>
      <c r="E15" s="2" t="s">
        <v>18</v>
      </c>
      <c r="F15" s="9">
        <v>200</v>
      </c>
      <c r="G15" s="2" t="s">
        <v>60</v>
      </c>
      <c r="J15" s="4" t="s">
        <v>140</v>
      </c>
      <c r="K15" s="9">
        <v>200</v>
      </c>
      <c r="L15" s="4" t="s">
        <v>8</v>
      </c>
    </row>
    <row r="16" spans="2:12" x14ac:dyDescent="0.35">
      <c r="C16" s="24"/>
      <c r="E16" s="2" t="s">
        <v>19</v>
      </c>
      <c r="F16" s="9">
        <v>240</v>
      </c>
      <c r="G16" s="2" t="s">
        <v>136</v>
      </c>
      <c r="J16" s="4" t="s">
        <v>141</v>
      </c>
      <c r="K16" s="9">
        <v>62</v>
      </c>
      <c r="L16" s="4" t="s">
        <v>8</v>
      </c>
    </row>
    <row r="17" spans="3:12" x14ac:dyDescent="0.35">
      <c r="C17" s="24"/>
      <c r="E17" s="2" t="s">
        <v>43</v>
      </c>
      <c r="F17" s="9">
        <v>246.67</v>
      </c>
      <c r="G17" s="2" t="s">
        <v>137</v>
      </c>
      <c r="J17" s="4" t="s">
        <v>90</v>
      </c>
      <c r="K17" s="9">
        <v>410</v>
      </c>
      <c r="L17" s="4" t="s">
        <v>25</v>
      </c>
    </row>
    <row r="18" spans="3:12" x14ac:dyDescent="0.35">
      <c r="C18" s="24"/>
      <c r="E18" s="2"/>
      <c r="F18" s="9"/>
      <c r="G18" s="2"/>
      <c r="J18" s="4" t="s">
        <v>141</v>
      </c>
      <c r="K18" s="9">
        <v>160</v>
      </c>
      <c r="L18" s="4" t="s">
        <v>154</v>
      </c>
    </row>
    <row r="19" spans="3:12" x14ac:dyDescent="0.35">
      <c r="C19" s="24"/>
      <c r="E19" s="2"/>
      <c r="F19" s="9"/>
      <c r="G19" s="2"/>
      <c r="J19" s="2"/>
      <c r="K19" s="9"/>
      <c r="L19" s="4"/>
    </row>
    <row r="20" spans="3:12" x14ac:dyDescent="0.35">
      <c r="C20" s="24"/>
      <c r="E20" s="2"/>
      <c r="F20" s="9"/>
      <c r="G20" s="2"/>
      <c r="J20" s="2"/>
      <c r="K20" s="9"/>
      <c r="L20" s="4"/>
    </row>
    <row r="21" spans="3:12" x14ac:dyDescent="0.35">
      <c r="C21" s="24"/>
      <c r="E21" s="2"/>
      <c r="F21" s="9"/>
      <c r="G21" s="2"/>
      <c r="J21" s="2"/>
      <c r="K21" s="9"/>
      <c r="L21" s="4"/>
    </row>
    <row r="22" spans="3:12" x14ac:dyDescent="0.35">
      <c r="C22" s="24"/>
      <c r="E22" s="2"/>
      <c r="F22" s="9"/>
      <c r="G22" s="2"/>
      <c r="J22" s="2"/>
      <c r="K22" s="9"/>
      <c r="L22" s="4"/>
    </row>
    <row r="23" spans="3:12" x14ac:dyDescent="0.35">
      <c r="C23" s="24"/>
      <c r="E23" s="2"/>
      <c r="F23" s="9"/>
      <c r="G23" s="2"/>
      <c r="J23" s="2"/>
      <c r="K23" s="9"/>
      <c r="L23" s="4"/>
    </row>
    <row r="24" spans="3:12" x14ac:dyDescent="0.35">
      <c r="C24" s="24"/>
      <c r="E24" s="2"/>
      <c r="F24" s="9"/>
      <c r="G24" s="2"/>
      <c r="J24" s="2"/>
      <c r="K24" s="9"/>
      <c r="L24" s="4"/>
    </row>
    <row r="25" spans="3:12" x14ac:dyDescent="0.35">
      <c r="C25" s="24"/>
      <c r="E25" s="2"/>
      <c r="F25" s="9"/>
      <c r="G25" s="2"/>
      <c r="J25" s="2"/>
      <c r="K25" s="9"/>
      <c r="L25" s="4"/>
    </row>
    <row r="26" spans="3:12" x14ac:dyDescent="0.35">
      <c r="C26" s="24"/>
      <c r="E26" s="2"/>
      <c r="F26" s="9"/>
      <c r="G26" s="2"/>
      <c r="J26" s="2"/>
      <c r="K26" s="9"/>
      <c r="L26" s="4"/>
    </row>
    <row r="27" spans="3:12" x14ac:dyDescent="0.35">
      <c r="C27" s="24"/>
      <c r="E27" s="2"/>
      <c r="F27" s="9"/>
      <c r="G27" s="2"/>
      <c r="J27" s="2"/>
      <c r="K27" s="9"/>
      <c r="L27" s="4"/>
    </row>
    <row r="28" spans="3:12" x14ac:dyDescent="0.35">
      <c r="C28" s="24"/>
      <c r="E28" s="2"/>
      <c r="F28" s="9"/>
      <c r="G28" s="2"/>
      <c r="J28" s="2"/>
      <c r="K28" s="9"/>
      <c r="L28" s="4"/>
    </row>
    <row r="29" spans="3:12" x14ac:dyDescent="0.35">
      <c r="C29" s="24"/>
      <c r="E29" s="2"/>
      <c r="F29" s="9"/>
      <c r="G29" s="2"/>
      <c r="J29" s="2"/>
      <c r="K29" s="9"/>
      <c r="L29" s="4"/>
    </row>
    <row r="30" spans="3:12" x14ac:dyDescent="0.35">
      <c r="C30" s="24"/>
      <c r="E30" s="2"/>
      <c r="F30" s="9"/>
      <c r="G30" s="2"/>
      <c r="J30" s="2"/>
      <c r="K30" s="9"/>
      <c r="L30" s="2"/>
    </row>
    <row r="31" spans="3:12" x14ac:dyDescent="0.35">
      <c r="C31" s="24"/>
      <c r="E31" s="2"/>
      <c r="F31" s="9"/>
      <c r="G31" s="2"/>
      <c r="J31" s="2"/>
      <c r="K31" s="9"/>
      <c r="L31" s="2"/>
    </row>
    <row r="32" spans="3:12" x14ac:dyDescent="0.35">
      <c r="C32" s="24"/>
      <c r="E32" s="2"/>
      <c r="F32" s="9"/>
      <c r="G32" s="2"/>
      <c r="J32" s="2"/>
      <c r="K32" s="9"/>
      <c r="L32" s="2"/>
    </row>
    <row r="33" spans="3:12" x14ac:dyDescent="0.35">
      <c r="C33" s="24"/>
      <c r="E33" s="2"/>
      <c r="F33" s="9"/>
      <c r="G33" s="2"/>
      <c r="J33" s="2"/>
      <c r="K33" s="9"/>
      <c r="L33" s="2"/>
    </row>
    <row r="34" spans="3:12" x14ac:dyDescent="0.35">
      <c r="C34" s="24"/>
      <c r="E34" s="2"/>
      <c r="F34" s="9"/>
      <c r="G34" s="2"/>
      <c r="J34" s="2"/>
      <c r="K34" s="9"/>
      <c r="L34" s="2"/>
    </row>
    <row r="35" spans="3:12" x14ac:dyDescent="0.35">
      <c r="C35" s="24"/>
      <c r="E35" s="2"/>
      <c r="F35" s="9"/>
      <c r="G35" s="2"/>
      <c r="J35" s="2"/>
      <c r="K35" s="9"/>
      <c r="L35" s="2"/>
    </row>
    <row r="36" spans="3:12" x14ac:dyDescent="0.35">
      <c r="C36" s="24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30F0-3027-4B2E-8126-4FAD3B96111E}">
  <dimension ref="B1:L44"/>
  <sheetViews>
    <sheetView workbookViewId="0">
      <selection activeCell="J12" sqref="J12:L13"/>
    </sheetView>
  </sheetViews>
  <sheetFormatPr defaultRowHeight="14.5" x14ac:dyDescent="0.35"/>
  <cols>
    <col min="2" max="2" width="17.81640625" bestFit="1" customWidth="1"/>
    <col min="3" max="3" width="17" bestFit="1" customWidth="1"/>
    <col min="5" max="5" width="14.90625" bestFit="1" customWidth="1"/>
    <col min="6" max="6" width="7.81640625" bestFit="1" customWidth="1"/>
    <col min="7" max="7" width="16.36328125" bestFit="1" customWidth="1"/>
    <col min="10" max="10" width="4.6328125" bestFit="1" customWidth="1"/>
    <col min="11" max="11" width="16.453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1" t="s">
        <v>9</v>
      </c>
      <c r="C2" s="25" t="s">
        <v>154</v>
      </c>
    </row>
    <row r="3" spans="2:12" ht="74.5" customHeight="1" x14ac:dyDescent="0.35">
      <c r="B3" s="28" t="s">
        <v>10</v>
      </c>
      <c r="C3" s="29" t="s">
        <v>162</v>
      </c>
    </row>
    <row r="4" spans="2:12" x14ac:dyDescent="0.35">
      <c r="B4" s="22" t="s">
        <v>11</v>
      </c>
      <c r="C4" s="26" t="s">
        <v>27</v>
      </c>
    </row>
    <row r="5" spans="2:12" x14ac:dyDescent="0.35">
      <c r="B5" s="22" t="s">
        <v>12</v>
      </c>
      <c r="C5" s="26" t="s">
        <v>36</v>
      </c>
    </row>
    <row r="6" spans="2:12" x14ac:dyDescent="0.35">
      <c r="B6" s="22" t="s">
        <v>13</v>
      </c>
      <c r="C6" s="26" t="s">
        <v>171</v>
      </c>
    </row>
    <row r="7" spans="2:12" x14ac:dyDescent="0.35">
      <c r="B7" s="22" t="s">
        <v>14</v>
      </c>
      <c r="C7" s="26" t="s">
        <v>172</v>
      </c>
    </row>
    <row r="8" spans="2:12" x14ac:dyDescent="0.35">
      <c r="B8" s="22" t="s">
        <v>31</v>
      </c>
      <c r="C8" s="26" t="s">
        <v>173</v>
      </c>
    </row>
    <row r="9" spans="2:12" ht="15" thickBot="1" x14ac:dyDescent="0.4">
      <c r="B9" s="23" t="s">
        <v>32</v>
      </c>
      <c r="C9" s="27" t="s">
        <v>174</v>
      </c>
    </row>
    <row r="10" spans="2:12" ht="15" thickBot="1" x14ac:dyDescent="0.4">
      <c r="C10" s="24"/>
      <c r="E10" s="39" t="s">
        <v>15</v>
      </c>
      <c r="F10" s="40"/>
      <c r="G10" s="41"/>
      <c r="J10" s="39" t="s">
        <v>16</v>
      </c>
      <c r="K10" s="40"/>
      <c r="L10" s="41"/>
    </row>
    <row r="11" spans="2:12" ht="15" thickBot="1" x14ac:dyDescent="0.4">
      <c r="C11" s="24"/>
      <c r="E11" s="15" t="s">
        <v>0</v>
      </c>
      <c r="F11" s="13" t="s">
        <v>1</v>
      </c>
      <c r="G11" s="15" t="s">
        <v>2</v>
      </c>
      <c r="J11" s="15" t="s">
        <v>0</v>
      </c>
      <c r="K11" s="13" t="s">
        <v>1</v>
      </c>
      <c r="L11" s="15" t="s">
        <v>24</v>
      </c>
    </row>
    <row r="12" spans="2:12" x14ac:dyDescent="0.35">
      <c r="C12" s="24"/>
      <c r="E12" s="4" t="s">
        <v>43</v>
      </c>
      <c r="F12" s="8">
        <v>1272.67</v>
      </c>
      <c r="G12" s="4" t="s">
        <v>137</v>
      </c>
      <c r="J12" s="45">
        <v>10</v>
      </c>
      <c r="K12" s="8" t="s">
        <v>169</v>
      </c>
      <c r="L12" s="4" t="s">
        <v>8</v>
      </c>
    </row>
    <row r="13" spans="2:12" x14ac:dyDescent="0.35">
      <c r="C13" s="24"/>
      <c r="E13" s="2" t="s">
        <v>90</v>
      </c>
      <c r="F13" s="9">
        <v>606</v>
      </c>
      <c r="G13" s="4" t="s">
        <v>88</v>
      </c>
      <c r="J13" s="45">
        <v>10</v>
      </c>
      <c r="K13" s="9" t="s">
        <v>170</v>
      </c>
      <c r="L13" s="4" t="s">
        <v>8</v>
      </c>
    </row>
    <row r="14" spans="2:12" x14ac:dyDescent="0.35">
      <c r="C14" s="24"/>
      <c r="E14" s="2" t="s">
        <v>89</v>
      </c>
      <c r="F14" s="9">
        <v>300</v>
      </c>
      <c r="G14" s="4" t="s">
        <v>88</v>
      </c>
      <c r="J14" s="45"/>
      <c r="K14" s="9"/>
      <c r="L14" s="4"/>
    </row>
    <row r="15" spans="2:12" x14ac:dyDescent="0.35">
      <c r="C15" s="24"/>
      <c r="E15" s="2" t="s">
        <v>19</v>
      </c>
      <c r="F15" s="9">
        <v>481</v>
      </c>
      <c r="G15" s="2" t="s">
        <v>62</v>
      </c>
      <c r="J15" s="45"/>
      <c r="K15" s="9"/>
      <c r="L15" s="4"/>
    </row>
    <row r="16" spans="2:12" x14ac:dyDescent="0.35">
      <c r="C16" s="24"/>
      <c r="E16" s="2" t="s">
        <v>106</v>
      </c>
      <c r="F16" s="9">
        <v>210</v>
      </c>
      <c r="G16" s="2" t="s">
        <v>109</v>
      </c>
      <c r="J16" s="45"/>
      <c r="K16" s="9"/>
      <c r="L16" s="4"/>
    </row>
    <row r="17" spans="3:12" x14ac:dyDescent="0.35">
      <c r="C17" s="24"/>
      <c r="E17" s="2" t="s">
        <v>5</v>
      </c>
      <c r="F17" s="9">
        <v>280</v>
      </c>
      <c r="G17" s="2" t="s">
        <v>109</v>
      </c>
      <c r="J17" s="45"/>
      <c r="K17" s="9"/>
      <c r="L17" s="4"/>
    </row>
    <row r="18" spans="3:12" x14ac:dyDescent="0.35">
      <c r="C18" s="24"/>
      <c r="E18" s="2" t="s">
        <v>53</v>
      </c>
      <c r="F18" s="9">
        <v>158.33000000000001</v>
      </c>
      <c r="G18" s="2" t="s">
        <v>50</v>
      </c>
      <c r="J18" s="45"/>
      <c r="K18" s="9"/>
      <c r="L18" s="4"/>
    </row>
    <row r="19" spans="3:12" x14ac:dyDescent="0.35">
      <c r="C19" s="24"/>
      <c r="E19" s="2" t="s">
        <v>168</v>
      </c>
      <c r="F19" s="9">
        <v>160</v>
      </c>
      <c r="G19" s="2" t="s">
        <v>134</v>
      </c>
      <c r="J19" s="11"/>
      <c r="K19" s="9"/>
      <c r="L19" s="4"/>
    </row>
    <row r="20" spans="3:12" x14ac:dyDescent="0.35">
      <c r="C20" s="24"/>
      <c r="E20" s="2"/>
      <c r="F20" s="9"/>
      <c r="G20" s="2"/>
      <c r="J20" s="11"/>
      <c r="K20" s="9"/>
      <c r="L20" s="4"/>
    </row>
    <row r="21" spans="3:12" x14ac:dyDescent="0.35">
      <c r="C21" s="24"/>
      <c r="E21" s="2"/>
      <c r="F21" s="9"/>
      <c r="G21" s="2"/>
      <c r="J21" s="11"/>
      <c r="K21" s="9"/>
      <c r="L21" s="4"/>
    </row>
    <row r="22" spans="3:12" x14ac:dyDescent="0.35">
      <c r="C22" s="24"/>
      <c r="E22" s="2"/>
      <c r="F22" s="9"/>
      <c r="G22" s="2"/>
      <c r="J22" s="11"/>
      <c r="K22" s="9"/>
      <c r="L22" s="4"/>
    </row>
    <row r="23" spans="3:12" x14ac:dyDescent="0.35">
      <c r="C23" s="24"/>
      <c r="E23" s="2"/>
      <c r="F23" s="9"/>
      <c r="G23" s="2"/>
      <c r="J23" s="11"/>
      <c r="K23" s="9"/>
      <c r="L23" s="4"/>
    </row>
    <row r="24" spans="3:12" x14ac:dyDescent="0.35">
      <c r="C24" s="24"/>
      <c r="E24" s="2"/>
      <c r="F24" s="9"/>
      <c r="G24" s="2"/>
      <c r="J24" s="11"/>
      <c r="K24" s="9"/>
      <c r="L24" s="4"/>
    </row>
    <row r="25" spans="3:12" x14ac:dyDescent="0.35">
      <c r="C25" s="24"/>
      <c r="E25" s="2"/>
      <c r="F25" s="9"/>
      <c r="G25" s="2"/>
      <c r="J25" s="11"/>
      <c r="K25" s="9"/>
      <c r="L25" s="4"/>
    </row>
    <row r="26" spans="3:12" x14ac:dyDescent="0.35">
      <c r="C26" s="24"/>
      <c r="E26" s="2"/>
      <c r="F26" s="9"/>
      <c r="G26" s="2"/>
      <c r="J26" s="11"/>
      <c r="K26" s="9"/>
      <c r="L26" s="4"/>
    </row>
    <row r="27" spans="3:12" x14ac:dyDescent="0.35">
      <c r="C27" s="24"/>
      <c r="E27" s="2"/>
      <c r="F27" s="9"/>
      <c r="G27" s="2"/>
      <c r="J27" s="11"/>
      <c r="K27" s="9"/>
      <c r="L27" s="4"/>
    </row>
    <row r="28" spans="3:12" x14ac:dyDescent="0.35">
      <c r="C28" s="24"/>
      <c r="E28" s="2"/>
      <c r="F28" s="9"/>
      <c r="G28" s="2"/>
      <c r="J28" s="11"/>
      <c r="K28" s="9"/>
      <c r="L28" s="4"/>
    </row>
    <row r="29" spans="3:12" x14ac:dyDescent="0.35">
      <c r="C29" s="24"/>
      <c r="E29" s="2"/>
      <c r="F29" s="9"/>
      <c r="G29" s="2"/>
      <c r="J29" s="11"/>
      <c r="K29" s="9"/>
      <c r="L29" s="4"/>
    </row>
    <row r="30" spans="3:12" x14ac:dyDescent="0.35">
      <c r="C30" s="24"/>
      <c r="E30" s="2"/>
      <c r="F30" s="9"/>
      <c r="G30" s="2"/>
      <c r="J30" s="11"/>
      <c r="K30" s="9"/>
      <c r="L30" s="2"/>
    </row>
    <row r="31" spans="3:12" x14ac:dyDescent="0.35">
      <c r="C31" s="24"/>
      <c r="E31" s="2"/>
      <c r="F31" s="9"/>
      <c r="G31" s="2"/>
      <c r="J31" s="11"/>
      <c r="K31" s="9"/>
      <c r="L31" s="2"/>
    </row>
    <row r="32" spans="3:12" x14ac:dyDescent="0.35">
      <c r="C32" s="24"/>
      <c r="E32" s="2"/>
      <c r="F32" s="9"/>
      <c r="G32" s="2"/>
      <c r="J32" s="11"/>
      <c r="K32" s="9"/>
      <c r="L32" s="2"/>
    </row>
    <row r="33" spans="3:12" x14ac:dyDescent="0.35">
      <c r="C33" s="24"/>
      <c r="E33" s="2"/>
      <c r="F33" s="9"/>
      <c r="G33" s="2"/>
      <c r="J33" s="11"/>
      <c r="K33" s="9"/>
      <c r="L33" s="2"/>
    </row>
    <row r="34" spans="3:12" x14ac:dyDescent="0.35">
      <c r="C34" s="24"/>
      <c r="E34" s="2"/>
      <c r="F34" s="9"/>
      <c r="G34" s="2"/>
      <c r="J34" s="11"/>
      <c r="K34" s="9"/>
      <c r="L34" s="2"/>
    </row>
    <row r="35" spans="3:12" x14ac:dyDescent="0.35">
      <c r="C35" s="24"/>
      <c r="E35" s="2"/>
      <c r="F35" s="9"/>
      <c r="G35" s="2"/>
      <c r="J35" s="11"/>
      <c r="K35" s="9"/>
      <c r="L35" s="2"/>
    </row>
    <row r="36" spans="3:12" x14ac:dyDescent="0.35">
      <c r="C36" s="24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CE8D-0CE2-4D53-8FB4-EA2891D6F3B5}">
  <dimension ref="C3:M38"/>
  <sheetViews>
    <sheetView workbookViewId="0">
      <selection activeCell="D47" sqref="D47"/>
    </sheetView>
  </sheetViews>
  <sheetFormatPr defaultRowHeight="14.5" x14ac:dyDescent="0.35"/>
  <cols>
    <col min="3" max="3" width="17.81640625" bestFit="1" customWidth="1"/>
    <col min="4" max="4" width="19.26953125" bestFit="1" customWidth="1"/>
    <col min="6" max="6" width="5.7265625" bestFit="1" customWidth="1"/>
    <col min="7" max="7" width="7.36328125" bestFit="1" customWidth="1"/>
    <col min="8" max="8" width="13.54296875" bestFit="1" customWidth="1"/>
    <col min="11" max="11" width="15.26953125" bestFit="1" customWidth="1"/>
    <col min="12" max="12" width="7.36328125" bestFit="1" customWidth="1"/>
    <col min="13" max="13" width="16.26953125" bestFit="1" customWidth="1"/>
  </cols>
  <sheetData>
    <row r="3" spans="3:13" ht="15" thickBot="1" x14ac:dyDescent="0.4"/>
    <row r="4" spans="3:13" ht="15" thickBot="1" x14ac:dyDescent="0.4">
      <c r="C4" s="17" t="s">
        <v>9</v>
      </c>
      <c r="D4" s="20" t="s">
        <v>4</v>
      </c>
      <c r="F4" s="39" t="s">
        <v>15</v>
      </c>
      <c r="G4" s="40"/>
      <c r="H4" s="41"/>
      <c r="K4" s="39" t="s">
        <v>16</v>
      </c>
      <c r="L4" s="40"/>
      <c r="M4" s="41"/>
    </row>
    <row r="5" spans="3:13" ht="15" thickBot="1" x14ac:dyDescent="0.4">
      <c r="C5" s="18" t="s">
        <v>10</v>
      </c>
      <c r="D5" s="2" t="s">
        <v>27</v>
      </c>
      <c r="F5" s="15" t="s">
        <v>0</v>
      </c>
      <c r="G5" s="13" t="s">
        <v>1</v>
      </c>
      <c r="H5" s="15" t="s">
        <v>2</v>
      </c>
      <c r="K5" s="15" t="s">
        <v>0</v>
      </c>
      <c r="L5" s="13" t="s">
        <v>1</v>
      </c>
      <c r="M5" s="15" t="s">
        <v>24</v>
      </c>
    </row>
    <row r="6" spans="3:13" x14ac:dyDescent="0.35">
      <c r="C6" s="18" t="s">
        <v>11</v>
      </c>
      <c r="D6" s="2" t="s">
        <v>27</v>
      </c>
      <c r="F6" s="4" t="s">
        <v>17</v>
      </c>
      <c r="G6" s="8">
        <v>480</v>
      </c>
      <c r="H6" s="4" t="s">
        <v>21</v>
      </c>
      <c r="K6" s="4" t="s">
        <v>5</v>
      </c>
      <c r="L6" s="8">
        <v>15</v>
      </c>
      <c r="M6" s="4" t="s">
        <v>8</v>
      </c>
    </row>
    <row r="7" spans="3:13" x14ac:dyDescent="0.35">
      <c r="C7" s="18" t="s">
        <v>12</v>
      </c>
      <c r="D7" s="2" t="s">
        <v>28</v>
      </c>
      <c r="F7" s="2" t="s">
        <v>18</v>
      </c>
      <c r="G7" s="9">
        <v>480</v>
      </c>
      <c r="H7" s="4" t="s">
        <v>21</v>
      </c>
      <c r="K7" s="2" t="s">
        <v>6</v>
      </c>
      <c r="L7" s="9">
        <v>5</v>
      </c>
      <c r="M7" s="4" t="s">
        <v>8</v>
      </c>
    </row>
    <row r="8" spans="3:13" x14ac:dyDescent="0.35">
      <c r="C8" s="18" t="s">
        <v>13</v>
      </c>
      <c r="D8" s="2" t="s">
        <v>29</v>
      </c>
      <c r="F8" s="2" t="s">
        <v>19</v>
      </c>
      <c r="G8" s="9">
        <v>780</v>
      </c>
      <c r="H8" s="2" t="s">
        <v>22</v>
      </c>
      <c r="K8" s="2" t="s">
        <v>5</v>
      </c>
      <c r="L8" s="9">
        <v>58.332999999999998</v>
      </c>
      <c r="M8" s="2" t="s">
        <v>25</v>
      </c>
    </row>
    <row r="9" spans="3:13" ht="15" thickBot="1" x14ac:dyDescent="0.4">
      <c r="C9" s="19" t="s">
        <v>14</v>
      </c>
      <c r="D9" s="3" t="s">
        <v>30</v>
      </c>
      <c r="F9" s="2" t="s">
        <v>20</v>
      </c>
      <c r="G9" s="9">
        <v>300</v>
      </c>
      <c r="H9" s="2" t="s">
        <v>23</v>
      </c>
      <c r="K9" s="2" t="s">
        <v>26</v>
      </c>
      <c r="L9" s="9">
        <v>10</v>
      </c>
      <c r="M9" s="2" t="s">
        <v>25</v>
      </c>
    </row>
    <row r="10" spans="3:13" x14ac:dyDescent="0.35">
      <c r="F10" s="2"/>
      <c r="G10" s="9"/>
      <c r="H10" s="2"/>
      <c r="K10" s="2"/>
      <c r="L10" s="9"/>
      <c r="M10" s="2"/>
    </row>
    <row r="11" spans="3:13" x14ac:dyDescent="0.35">
      <c r="F11" s="2"/>
      <c r="G11" s="9"/>
      <c r="H11" s="2"/>
      <c r="K11" s="2"/>
      <c r="L11" s="9"/>
      <c r="M11" s="2"/>
    </row>
    <row r="12" spans="3:13" x14ac:dyDescent="0.35">
      <c r="F12" s="2"/>
      <c r="G12" s="9"/>
      <c r="H12" s="2"/>
      <c r="K12" s="2"/>
      <c r="L12" s="9"/>
      <c r="M12" s="2"/>
    </row>
    <row r="13" spans="3:13" x14ac:dyDescent="0.35">
      <c r="F13" s="2"/>
      <c r="G13" s="9"/>
      <c r="H13" s="2"/>
      <c r="K13" s="2"/>
      <c r="L13" s="9"/>
      <c r="M13" s="2"/>
    </row>
    <row r="14" spans="3:13" x14ac:dyDescent="0.35">
      <c r="F14" s="2"/>
      <c r="G14" s="9"/>
      <c r="H14" s="2"/>
      <c r="K14" s="2"/>
      <c r="L14" s="9"/>
      <c r="M14" s="2"/>
    </row>
    <row r="15" spans="3:13" x14ac:dyDescent="0.35">
      <c r="F15" s="2"/>
      <c r="G15" s="9"/>
      <c r="H15" s="2"/>
      <c r="K15" s="2"/>
      <c r="L15" s="9"/>
      <c r="M15" s="2"/>
    </row>
    <row r="16" spans="3:13" x14ac:dyDescent="0.35">
      <c r="F16" s="2"/>
      <c r="G16" s="9"/>
      <c r="H16" s="2"/>
      <c r="K16" s="2"/>
      <c r="L16" s="9"/>
      <c r="M16" s="2"/>
    </row>
    <row r="17" spans="6:13" x14ac:dyDescent="0.35">
      <c r="F17" s="2"/>
      <c r="G17" s="9"/>
      <c r="H17" s="2"/>
      <c r="K17" s="2"/>
      <c r="L17" s="9"/>
      <c r="M17" s="2"/>
    </row>
    <row r="18" spans="6:13" x14ac:dyDescent="0.35">
      <c r="F18" s="2"/>
      <c r="G18" s="9"/>
      <c r="H18" s="2"/>
      <c r="K18" s="2"/>
      <c r="L18" s="9"/>
      <c r="M18" s="2"/>
    </row>
    <row r="19" spans="6:13" x14ac:dyDescent="0.35">
      <c r="F19" s="2"/>
      <c r="G19" s="9"/>
      <c r="H19" s="2"/>
      <c r="K19" s="2"/>
      <c r="L19" s="9"/>
      <c r="M19" s="2"/>
    </row>
    <row r="20" spans="6:13" x14ac:dyDescent="0.35">
      <c r="F20" s="2"/>
      <c r="G20" s="9"/>
      <c r="H20" s="2"/>
      <c r="K20" s="2"/>
      <c r="L20" s="9"/>
      <c r="M20" s="2"/>
    </row>
    <row r="21" spans="6:13" x14ac:dyDescent="0.35">
      <c r="F21" s="2"/>
      <c r="G21" s="9"/>
      <c r="H21" s="2"/>
      <c r="K21" s="2"/>
      <c r="L21" s="9"/>
      <c r="M21" s="2"/>
    </row>
    <row r="22" spans="6:13" x14ac:dyDescent="0.35">
      <c r="F22" s="2"/>
      <c r="G22" s="9"/>
      <c r="H22" s="2"/>
      <c r="K22" s="2"/>
      <c r="L22" s="9"/>
      <c r="M22" s="2"/>
    </row>
    <row r="23" spans="6:13" x14ac:dyDescent="0.35">
      <c r="F23" s="2"/>
      <c r="G23" s="9"/>
      <c r="H23" s="2"/>
      <c r="K23" s="2"/>
      <c r="L23" s="9"/>
      <c r="M23" s="2"/>
    </row>
    <row r="24" spans="6:13" x14ac:dyDescent="0.35">
      <c r="F24" s="2"/>
      <c r="G24" s="9"/>
      <c r="H24" s="2"/>
      <c r="K24" s="2"/>
      <c r="L24" s="9"/>
      <c r="M24" s="2"/>
    </row>
    <row r="25" spans="6:13" x14ac:dyDescent="0.35">
      <c r="F25" s="2"/>
      <c r="G25" s="9"/>
      <c r="H25" s="2"/>
      <c r="K25" s="2"/>
      <c r="L25" s="9"/>
      <c r="M25" s="2"/>
    </row>
    <row r="26" spans="6:13" x14ac:dyDescent="0.35">
      <c r="F26" s="2"/>
      <c r="G26" s="9"/>
      <c r="H26" s="2"/>
      <c r="K26" s="2"/>
      <c r="L26" s="9"/>
      <c r="M26" s="2"/>
    </row>
    <row r="27" spans="6:13" x14ac:dyDescent="0.35">
      <c r="F27" s="2"/>
      <c r="G27" s="9"/>
      <c r="H27" s="2"/>
      <c r="K27" s="2"/>
      <c r="L27" s="9"/>
      <c r="M27" s="2"/>
    </row>
    <row r="28" spans="6:13" x14ac:dyDescent="0.35">
      <c r="F28" s="2"/>
      <c r="G28" s="9"/>
      <c r="H28" s="2"/>
      <c r="K28" s="2"/>
      <c r="L28" s="9"/>
      <c r="M28" s="2"/>
    </row>
    <row r="29" spans="6:13" x14ac:dyDescent="0.35">
      <c r="F29" s="2"/>
      <c r="G29" s="9"/>
      <c r="H29" s="2"/>
      <c r="K29" s="2"/>
      <c r="L29" s="9"/>
      <c r="M29" s="2"/>
    </row>
    <row r="30" spans="6:13" x14ac:dyDescent="0.35">
      <c r="F30" s="2"/>
      <c r="G30" s="9"/>
      <c r="H30" s="2"/>
      <c r="K30" s="2"/>
      <c r="L30" s="9"/>
      <c r="M30" s="2"/>
    </row>
    <row r="31" spans="6:13" x14ac:dyDescent="0.35">
      <c r="F31" s="2"/>
      <c r="G31" s="9"/>
      <c r="H31" s="2"/>
      <c r="K31" s="2"/>
      <c r="L31" s="9"/>
      <c r="M31" s="2"/>
    </row>
    <row r="32" spans="6:13" x14ac:dyDescent="0.35">
      <c r="F32" s="2"/>
      <c r="G32" s="9"/>
      <c r="H32" s="2"/>
      <c r="K32" s="2"/>
      <c r="L32" s="9"/>
      <c r="M32" s="2"/>
    </row>
    <row r="33" spans="6:13" x14ac:dyDescent="0.35">
      <c r="F33" s="2"/>
      <c r="G33" s="9"/>
      <c r="H33" s="2"/>
      <c r="K33" s="2"/>
      <c r="L33" s="9"/>
      <c r="M33" s="2"/>
    </row>
    <row r="34" spans="6:13" x14ac:dyDescent="0.35">
      <c r="F34" s="2"/>
      <c r="G34" s="9"/>
      <c r="H34" s="2"/>
      <c r="K34" s="2"/>
      <c r="L34" s="9"/>
      <c r="M34" s="2"/>
    </row>
    <row r="35" spans="6:13" x14ac:dyDescent="0.35">
      <c r="F35" s="2"/>
      <c r="G35" s="9"/>
      <c r="H35" s="2"/>
      <c r="K35" s="2"/>
      <c r="L35" s="9"/>
      <c r="M35" s="2"/>
    </row>
    <row r="36" spans="6:13" x14ac:dyDescent="0.35">
      <c r="F36" s="2"/>
      <c r="G36" s="9"/>
      <c r="H36" s="2"/>
      <c r="K36" s="2"/>
      <c r="L36" s="9"/>
      <c r="M36" s="2"/>
    </row>
    <row r="37" spans="6:13" x14ac:dyDescent="0.35">
      <c r="F37" s="2"/>
      <c r="G37" s="9"/>
      <c r="H37" s="2"/>
      <c r="K37" s="2"/>
      <c r="L37" s="9"/>
      <c r="M37" s="2"/>
    </row>
    <row r="38" spans="6:13" ht="15" thickBot="1" x14ac:dyDescent="0.4">
      <c r="F38" s="3"/>
      <c r="G38" s="10"/>
      <c r="H38" s="3"/>
      <c r="K38" s="3"/>
      <c r="L38" s="10"/>
      <c r="M38" s="3"/>
    </row>
  </sheetData>
  <mergeCells count="2">
    <mergeCell ref="F4:H4"/>
    <mergeCell ref="K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D34F-6552-48EC-88C9-9BCAF12F75CF}">
  <dimension ref="C3:T1048576"/>
  <sheetViews>
    <sheetView topLeftCell="A3" workbookViewId="0">
      <selection activeCell="H6" sqref="H6"/>
    </sheetView>
  </sheetViews>
  <sheetFormatPr defaultRowHeight="14.5" x14ac:dyDescent="0.35"/>
  <cols>
    <col min="3" max="3" width="17.81640625" bestFit="1" customWidth="1"/>
    <col min="4" max="4" width="22.6328125" style="24" customWidth="1"/>
    <col min="6" max="6" width="7.26953125" bestFit="1" customWidth="1"/>
    <col min="7" max="7" width="7.81640625" bestFit="1" customWidth="1"/>
    <col min="8" max="8" width="13.54296875" bestFit="1" customWidth="1"/>
    <col min="11" max="11" width="8.26953125" bestFit="1" customWidth="1"/>
    <col min="12" max="12" width="8.81640625" bestFit="1" customWidth="1"/>
    <col min="13" max="13" width="27" bestFit="1" customWidth="1"/>
    <col min="14" max="14" width="18.81640625" bestFit="1" customWidth="1"/>
    <col min="20" max="20" width="10.7265625" customWidth="1"/>
  </cols>
  <sheetData>
    <row r="3" spans="3:20" ht="15" thickBot="1" x14ac:dyDescent="0.4"/>
    <row r="4" spans="3:20" x14ac:dyDescent="0.35">
      <c r="C4" s="21" t="s">
        <v>9</v>
      </c>
      <c r="D4" s="25" t="s">
        <v>33</v>
      </c>
    </row>
    <row r="5" spans="3:20" x14ac:dyDescent="0.35">
      <c r="C5" s="22" t="s">
        <v>10</v>
      </c>
      <c r="D5" s="26" t="s">
        <v>27</v>
      </c>
    </row>
    <row r="6" spans="3:20" ht="54" customHeight="1" x14ac:dyDescent="0.35">
      <c r="C6" s="30" t="s">
        <v>11</v>
      </c>
      <c r="D6" s="31" t="s">
        <v>166</v>
      </c>
    </row>
    <row r="7" spans="3:20" x14ac:dyDescent="0.35">
      <c r="C7" s="22" t="s">
        <v>12</v>
      </c>
      <c r="D7" s="26" t="s">
        <v>36</v>
      </c>
    </row>
    <row r="8" spans="3:20" x14ac:dyDescent="0.35">
      <c r="C8" s="22" t="s">
        <v>13</v>
      </c>
      <c r="D8" s="26" t="s">
        <v>37</v>
      </c>
    </row>
    <row r="9" spans="3:20" x14ac:dyDescent="0.35">
      <c r="C9" s="22" t="s">
        <v>14</v>
      </c>
      <c r="D9" s="26" t="s">
        <v>40</v>
      </c>
    </row>
    <row r="10" spans="3:20" x14ac:dyDescent="0.35">
      <c r="C10" s="22" t="s">
        <v>31</v>
      </c>
      <c r="D10" s="26" t="s">
        <v>38</v>
      </c>
    </row>
    <row r="11" spans="3:20" ht="15" thickBot="1" x14ac:dyDescent="0.4">
      <c r="C11" s="23" t="s">
        <v>32</v>
      </c>
      <c r="D11" s="27" t="s">
        <v>39</v>
      </c>
    </row>
    <row r="12" spans="3:20" ht="15" thickBot="1" x14ac:dyDescent="0.4"/>
    <row r="13" spans="3:20" ht="15" thickBot="1" x14ac:dyDescent="0.4">
      <c r="F13" s="39" t="s">
        <v>15</v>
      </c>
      <c r="G13" s="40"/>
      <c r="H13" s="41"/>
      <c r="K13" s="39" t="s">
        <v>16</v>
      </c>
      <c r="L13" s="40"/>
      <c r="M13" s="40"/>
      <c r="N13" s="41"/>
    </row>
    <row r="14" spans="3:20" ht="15" thickBot="1" x14ac:dyDescent="0.4">
      <c r="F14" s="15" t="s">
        <v>0</v>
      </c>
      <c r="G14" s="13" t="s">
        <v>1</v>
      </c>
      <c r="H14" s="15" t="s">
        <v>2</v>
      </c>
      <c r="K14" s="15" t="s">
        <v>0</v>
      </c>
      <c r="L14" s="13" t="s">
        <v>1</v>
      </c>
      <c r="M14" s="15" t="s">
        <v>24</v>
      </c>
      <c r="N14" s="36" t="s">
        <v>115</v>
      </c>
      <c r="P14" s="42" t="s">
        <v>118</v>
      </c>
      <c r="Q14" s="42"/>
      <c r="R14" s="42"/>
      <c r="S14" s="42"/>
      <c r="T14" s="42"/>
    </row>
    <row r="15" spans="3:20" x14ac:dyDescent="0.35">
      <c r="F15" s="4" t="s">
        <v>34</v>
      </c>
      <c r="G15" s="8">
        <v>1800</v>
      </c>
      <c r="H15" s="4" t="s">
        <v>21</v>
      </c>
      <c r="K15" s="4" t="s">
        <v>35</v>
      </c>
      <c r="L15" s="8">
        <v>1999.848</v>
      </c>
      <c r="M15" s="4" t="s">
        <v>25</v>
      </c>
      <c r="N15" s="20"/>
      <c r="P15" s="42"/>
      <c r="Q15" s="42"/>
      <c r="R15" s="42"/>
      <c r="S15" s="42"/>
      <c r="T15" s="42"/>
    </row>
    <row r="16" spans="3:20" x14ac:dyDescent="0.35">
      <c r="F16" s="2" t="s">
        <v>19</v>
      </c>
      <c r="G16" s="9">
        <v>514.27200000000005</v>
      </c>
      <c r="H16" s="4" t="s">
        <v>22</v>
      </c>
      <c r="K16" s="4" t="s">
        <v>35</v>
      </c>
      <c r="L16" s="9">
        <v>960</v>
      </c>
      <c r="M16" s="2" t="s">
        <v>55</v>
      </c>
      <c r="N16" s="2" t="s">
        <v>120</v>
      </c>
      <c r="P16" s="42"/>
      <c r="Q16" s="42"/>
      <c r="R16" s="42"/>
      <c r="S16" s="42"/>
      <c r="T16" s="42"/>
    </row>
    <row r="17" spans="6:20" x14ac:dyDescent="0.35">
      <c r="F17" s="2"/>
      <c r="G17" s="9"/>
      <c r="H17" s="2"/>
      <c r="K17" s="4" t="s">
        <v>35</v>
      </c>
      <c r="L17" s="9">
        <v>111.25</v>
      </c>
      <c r="M17" s="2" t="s">
        <v>81</v>
      </c>
      <c r="N17" s="2" t="s">
        <v>119</v>
      </c>
      <c r="P17" s="42"/>
      <c r="Q17" s="42"/>
      <c r="R17" s="42"/>
      <c r="S17" s="42"/>
      <c r="T17" s="42"/>
    </row>
    <row r="18" spans="6:20" x14ac:dyDescent="0.35">
      <c r="F18" s="2"/>
      <c r="G18" s="9"/>
      <c r="H18" s="2"/>
      <c r="K18" s="4" t="s">
        <v>35</v>
      </c>
      <c r="L18" s="9">
        <v>37.5</v>
      </c>
      <c r="M18" s="2" t="s">
        <v>93</v>
      </c>
      <c r="N18" s="2" t="s">
        <v>119</v>
      </c>
    </row>
    <row r="19" spans="6:20" x14ac:dyDescent="0.35">
      <c r="F19" s="2"/>
      <c r="G19" s="9"/>
      <c r="H19" s="2"/>
      <c r="K19" s="4" t="s">
        <v>121</v>
      </c>
      <c r="L19" s="9">
        <v>234.25</v>
      </c>
      <c r="M19" s="2" t="s">
        <v>114</v>
      </c>
      <c r="N19" s="2" t="s">
        <v>122</v>
      </c>
    </row>
    <row r="20" spans="6:20" x14ac:dyDescent="0.35">
      <c r="F20" s="2"/>
      <c r="G20" s="9"/>
      <c r="H20" s="2"/>
      <c r="K20" s="4"/>
      <c r="L20" s="9"/>
      <c r="M20" s="2"/>
      <c r="N20" s="2"/>
      <c r="P20">
        <f>2234.098-234.25</f>
        <v>1999.848</v>
      </c>
    </row>
    <row r="21" spans="6:20" x14ac:dyDescent="0.35">
      <c r="F21" s="2"/>
      <c r="G21" s="9"/>
      <c r="H21" s="2"/>
      <c r="K21" s="4"/>
      <c r="L21" s="9"/>
      <c r="M21" s="2"/>
      <c r="N21" s="2"/>
    </row>
    <row r="22" spans="6:20" x14ac:dyDescent="0.35">
      <c r="F22" s="2"/>
      <c r="G22" s="9"/>
      <c r="H22" s="2"/>
      <c r="K22" s="2"/>
      <c r="L22" s="9"/>
      <c r="M22" s="2"/>
      <c r="N22" s="2"/>
    </row>
    <row r="23" spans="6:20" x14ac:dyDescent="0.35">
      <c r="F23" s="2"/>
      <c r="G23" s="9"/>
      <c r="H23" s="2"/>
      <c r="K23" s="2"/>
      <c r="L23" s="9"/>
      <c r="M23" s="2"/>
      <c r="N23" s="2"/>
    </row>
    <row r="24" spans="6:20" x14ac:dyDescent="0.35">
      <c r="F24" s="2"/>
      <c r="G24" s="9"/>
      <c r="H24" s="2"/>
      <c r="K24" s="2"/>
      <c r="L24" s="9"/>
      <c r="M24" s="2"/>
      <c r="N24" s="2"/>
    </row>
    <row r="25" spans="6:20" x14ac:dyDescent="0.35">
      <c r="F25" s="2"/>
      <c r="G25" s="9"/>
      <c r="H25" s="2"/>
      <c r="K25" s="2"/>
      <c r="L25" s="9"/>
      <c r="M25" s="2"/>
      <c r="N25" s="2"/>
    </row>
    <row r="26" spans="6:20" x14ac:dyDescent="0.35">
      <c r="F26" s="2"/>
      <c r="G26" s="9"/>
      <c r="H26" s="2"/>
      <c r="K26" s="2"/>
      <c r="L26" s="9"/>
      <c r="M26" s="2"/>
      <c r="N26" s="2"/>
    </row>
    <row r="27" spans="6:20" x14ac:dyDescent="0.35">
      <c r="F27" s="2"/>
      <c r="G27" s="9"/>
      <c r="H27" s="2"/>
      <c r="K27" s="2"/>
      <c r="L27" s="9"/>
      <c r="M27" s="2"/>
      <c r="N27" s="2"/>
    </row>
    <row r="28" spans="6:20" x14ac:dyDescent="0.35">
      <c r="F28" s="2"/>
      <c r="G28" s="9"/>
      <c r="H28" s="2"/>
      <c r="K28" s="2"/>
      <c r="L28" s="9"/>
      <c r="M28" s="2"/>
      <c r="N28" s="2"/>
    </row>
    <row r="29" spans="6:20" x14ac:dyDescent="0.35">
      <c r="F29" s="2"/>
      <c r="G29" s="9"/>
      <c r="H29" s="2"/>
      <c r="K29" s="2"/>
      <c r="L29" s="9"/>
      <c r="M29" s="2"/>
      <c r="N29" s="2"/>
    </row>
    <row r="30" spans="6:20" x14ac:dyDescent="0.35">
      <c r="F30" s="2"/>
      <c r="G30" s="9"/>
      <c r="H30" s="2"/>
      <c r="K30" s="2"/>
      <c r="L30" s="9"/>
      <c r="M30" s="2"/>
      <c r="N30" s="2"/>
    </row>
    <row r="31" spans="6:20" x14ac:dyDescent="0.35">
      <c r="F31" s="2"/>
      <c r="G31" s="9"/>
      <c r="H31" s="2"/>
      <c r="K31" s="2"/>
      <c r="L31" s="9"/>
      <c r="M31" s="2"/>
      <c r="N31" s="2"/>
    </row>
    <row r="32" spans="6:20" x14ac:dyDescent="0.35">
      <c r="F32" s="2"/>
      <c r="G32" s="9"/>
      <c r="H32" s="2"/>
      <c r="K32" s="2"/>
      <c r="L32" s="9"/>
      <c r="M32" s="2"/>
      <c r="N32" s="2"/>
    </row>
    <row r="33" spans="6:14" x14ac:dyDescent="0.35">
      <c r="F33" s="2"/>
      <c r="G33" s="9"/>
      <c r="H33" s="2"/>
      <c r="K33" s="2"/>
      <c r="L33" s="9"/>
      <c r="M33" s="2"/>
      <c r="N33" s="2"/>
    </row>
    <row r="34" spans="6:14" x14ac:dyDescent="0.35">
      <c r="F34" s="2"/>
      <c r="G34" s="9"/>
      <c r="H34" s="2"/>
      <c r="K34" s="2"/>
      <c r="L34" s="9"/>
      <c r="M34" s="2"/>
      <c r="N34" s="2"/>
    </row>
    <row r="35" spans="6:14" x14ac:dyDescent="0.35">
      <c r="F35" s="2"/>
      <c r="G35" s="9"/>
      <c r="H35" s="2"/>
      <c r="K35" s="2"/>
      <c r="L35" s="9"/>
      <c r="M35" s="2"/>
      <c r="N35" s="2"/>
    </row>
    <row r="36" spans="6:14" x14ac:dyDescent="0.35">
      <c r="F36" s="2"/>
      <c r="G36" s="9"/>
      <c r="H36" s="2"/>
      <c r="K36" s="2"/>
      <c r="L36" s="9"/>
      <c r="M36" s="2"/>
      <c r="N36" s="2"/>
    </row>
    <row r="37" spans="6:14" x14ac:dyDescent="0.35">
      <c r="F37" s="2"/>
      <c r="G37" s="9"/>
      <c r="H37" s="2"/>
      <c r="K37" s="2"/>
      <c r="L37" s="9"/>
      <c r="M37" s="2"/>
      <c r="N37" s="2"/>
    </row>
    <row r="38" spans="6:14" x14ac:dyDescent="0.35">
      <c r="F38" s="2"/>
      <c r="G38" s="9"/>
      <c r="H38" s="2"/>
      <c r="K38" s="2"/>
      <c r="L38" s="9"/>
      <c r="M38" s="2"/>
      <c r="N38" s="2"/>
    </row>
    <row r="39" spans="6:14" x14ac:dyDescent="0.35">
      <c r="F39" s="2"/>
      <c r="G39" s="9"/>
      <c r="H39" s="2"/>
      <c r="K39" s="2"/>
      <c r="L39" s="9"/>
      <c r="M39" s="2"/>
      <c r="N39" s="2"/>
    </row>
    <row r="40" spans="6:14" x14ac:dyDescent="0.35">
      <c r="F40" s="2"/>
      <c r="G40" s="9"/>
      <c r="H40" s="2"/>
      <c r="K40" s="2"/>
      <c r="L40" s="9"/>
      <c r="M40" s="2"/>
      <c r="N40" s="2"/>
    </row>
    <row r="41" spans="6:14" x14ac:dyDescent="0.35">
      <c r="F41" s="2"/>
      <c r="G41" s="9"/>
      <c r="H41" s="2"/>
      <c r="K41" s="2"/>
      <c r="L41" s="9"/>
      <c r="M41" s="2"/>
      <c r="N41" s="2"/>
    </row>
    <row r="42" spans="6:14" x14ac:dyDescent="0.35">
      <c r="F42" s="2"/>
      <c r="G42" s="9"/>
      <c r="H42" s="2"/>
      <c r="K42" s="2"/>
      <c r="L42" s="9"/>
      <c r="M42" s="2"/>
      <c r="N42" s="2"/>
    </row>
    <row r="43" spans="6:14" x14ac:dyDescent="0.35">
      <c r="F43" s="2"/>
      <c r="G43" s="9"/>
      <c r="H43" s="2"/>
      <c r="K43" s="2"/>
      <c r="L43" s="9"/>
      <c r="M43" s="2"/>
      <c r="N43" s="2"/>
    </row>
    <row r="44" spans="6:14" x14ac:dyDescent="0.35">
      <c r="F44" s="2"/>
      <c r="G44" s="9"/>
      <c r="H44" s="2"/>
      <c r="K44" s="2"/>
      <c r="L44" s="9"/>
      <c r="M44" s="2"/>
      <c r="N44" s="2"/>
    </row>
    <row r="45" spans="6:14" x14ac:dyDescent="0.35">
      <c r="F45" s="2"/>
      <c r="G45" s="9"/>
      <c r="H45" s="2"/>
      <c r="K45" s="2"/>
      <c r="L45" s="9"/>
      <c r="M45" s="2"/>
      <c r="N45" s="2"/>
    </row>
    <row r="46" spans="6:14" x14ac:dyDescent="0.35">
      <c r="F46" s="2"/>
      <c r="G46" s="9"/>
      <c r="H46" s="2"/>
      <c r="K46" s="2"/>
      <c r="L46" s="9"/>
      <c r="M46" s="2"/>
      <c r="N46" s="2"/>
    </row>
    <row r="47" spans="6:14" ht="15" thickBot="1" x14ac:dyDescent="0.4">
      <c r="F47" s="3"/>
      <c r="G47" s="10"/>
      <c r="H47" s="3"/>
      <c r="K47" s="3"/>
      <c r="L47" s="10"/>
      <c r="M47" s="3"/>
      <c r="N47" s="3"/>
    </row>
    <row r="1048576" spans="11:11" x14ac:dyDescent="0.35">
      <c r="K1048576" s="4"/>
    </row>
  </sheetData>
  <mergeCells count="3">
    <mergeCell ref="F13:H13"/>
    <mergeCell ref="P14:T17"/>
    <mergeCell ref="K13:N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50C4-6C4D-4B59-A3BC-5B1F652DB40B}">
  <dimension ref="B1:L45"/>
  <sheetViews>
    <sheetView workbookViewId="0">
      <selection activeCell="B18" sqref="B18"/>
    </sheetView>
  </sheetViews>
  <sheetFormatPr defaultRowHeight="14.5" x14ac:dyDescent="0.35"/>
  <cols>
    <col min="2" max="2" width="17.81640625" bestFit="1" customWidth="1"/>
    <col min="3" max="3" width="25.90625" customWidth="1"/>
    <col min="5" max="5" width="11.7265625" bestFit="1" customWidth="1"/>
    <col min="6" max="6" width="7.36328125" bestFit="1" customWidth="1"/>
    <col min="7" max="7" width="13.54296875" bestFit="1" customWidth="1"/>
    <col min="10" max="10" width="13.7265625" bestFit="1" customWidth="1"/>
    <col min="11" max="11" width="10.54296875" customWidth="1"/>
    <col min="12" max="12" width="16.453125" bestFit="1" customWidth="1"/>
  </cols>
  <sheetData>
    <row r="1" spans="2:12" ht="15" thickBot="1" x14ac:dyDescent="0.4"/>
    <row r="2" spans="2:12" x14ac:dyDescent="0.35">
      <c r="B2" s="21" t="s">
        <v>9</v>
      </c>
      <c r="C2" s="25" t="s">
        <v>50</v>
      </c>
    </row>
    <row r="3" spans="2:12" x14ac:dyDescent="0.35">
      <c r="B3" s="22" t="s">
        <v>10</v>
      </c>
      <c r="C3" s="26" t="s">
        <v>27</v>
      </c>
    </row>
    <row r="4" spans="2:12" ht="38.5" customHeight="1" x14ac:dyDescent="0.35">
      <c r="B4" s="30" t="s">
        <v>11</v>
      </c>
      <c r="C4" s="32" t="s">
        <v>165</v>
      </c>
    </row>
    <row r="5" spans="2:12" x14ac:dyDescent="0.35">
      <c r="B5" s="22" t="s">
        <v>12</v>
      </c>
      <c r="C5" s="26" t="s">
        <v>36</v>
      </c>
    </row>
    <row r="6" spans="2:12" x14ac:dyDescent="0.35">
      <c r="B6" s="22" t="s">
        <v>13</v>
      </c>
      <c r="C6" s="26" t="s">
        <v>146</v>
      </c>
    </row>
    <row r="7" spans="2:12" x14ac:dyDescent="0.35">
      <c r="B7" s="22" t="s">
        <v>14</v>
      </c>
      <c r="C7" s="26" t="s">
        <v>147</v>
      </c>
    </row>
    <row r="8" spans="2:12" x14ac:dyDescent="0.35">
      <c r="B8" s="22" t="s">
        <v>31</v>
      </c>
      <c r="C8" s="26" t="s">
        <v>51</v>
      </c>
    </row>
    <row r="9" spans="2:12" ht="15" thickBot="1" x14ac:dyDescent="0.4">
      <c r="B9" s="23" t="s">
        <v>32</v>
      </c>
      <c r="C9" s="27" t="s">
        <v>148</v>
      </c>
    </row>
    <row r="10" spans="2:12" ht="15" thickBot="1" x14ac:dyDescent="0.4">
      <c r="C10" s="24"/>
    </row>
    <row r="11" spans="2:12" ht="15" thickBot="1" x14ac:dyDescent="0.4">
      <c r="C11" s="24"/>
      <c r="E11" s="39" t="s">
        <v>15</v>
      </c>
      <c r="F11" s="40"/>
      <c r="G11" s="41"/>
      <c r="J11" s="39" t="s">
        <v>16</v>
      </c>
      <c r="K11" s="40"/>
      <c r="L11" s="41"/>
    </row>
    <row r="12" spans="2:12" ht="15" thickBot="1" x14ac:dyDescent="0.4">
      <c r="C12" s="24"/>
      <c r="E12" s="15" t="s">
        <v>0</v>
      </c>
      <c r="F12" s="13" t="s">
        <v>1</v>
      </c>
      <c r="G12" s="15" t="s">
        <v>2</v>
      </c>
      <c r="J12" s="15" t="s">
        <v>0</v>
      </c>
      <c r="K12" s="13" t="s">
        <v>1</v>
      </c>
      <c r="L12" s="15" t="s">
        <v>24</v>
      </c>
    </row>
    <row r="13" spans="2:12" x14ac:dyDescent="0.35">
      <c r="C13" s="24"/>
      <c r="E13" s="4" t="s">
        <v>52</v>
      </c>
      <c r="F13" s="8">
        <v>576</v>
      </c>
      <c r="G13" s="4" t="s">
        <v>21</v>
      </c>
      <c r="J13" s="4" t="s">
        <v>53</v>
      </c>
      <c r="K13" s="8">
        <v>93.665999999999997</v>
      </c>
      <c r="L13" s="4" t="s">
        <v>25</v>
      </c>
    </row>
    <row r="14" spans="2:12" x14ac:dyDescent="0.35">
      <c r="C14" s="24"/>
      <c r="E14" s="2" t="s">
        <v>19</v>
      </c>
      <c r="F14" s="9">
        <v>576</v>
      </c>
      <c r="G14" s="4" t="s">
        <v>22</v>
      </c>
      <c r="J14" s="4" t="s">
        <v>53</v>
      </c>
      <c r="K14" s="9">
        <v>18</v>
      </c>
      <c r="L14" s="2" t="s">
        <v>81</v>
      </c>
    </row>
    <row r="15" spans="2:12" x14ac:dyDescent="0.35">
      <c r="C15" s="24"/>
      <c r="E15" s="2"/>
      <c r="F15" s="9"/>
      <c r="G15" s="2"/>
      <c r="J15" s="4" t="s">
        <v>53</v>
      </c>
      <c r="K15" s="9">
        <v>18</v>
      </c>
      <c r="L15" s="2" t="s">
        <v>93</v>
      </c>
    </row>
    <row r="16" spans="2:12" x14ac:dyDescent="0.35">
      <c r="C16" s="24"/>
      <c r="E16" s="2"/>
      <c r="F16" s="9"/>
      <c r="G16" s="2"/>
      <c r="J16" s="4" t="s">
        <v>53</v>
      </c>
      <c r="K16" s="9">
        <v>158.333</v>
      </c>
      <c r="L16" s="2" t="s">
        <v>154</v>
      </c>
    </row>
    <row r="17" spans="3:12" x14ac:dyDescent="0.35">
      <c r="C17" s="24"/>
      <c r="E17" s="2"/>
      <c r="F17" s="9"/>
      <c r="G17" s="2"/>
      <c r="J17" s="4"/>
      <c r="K17" s="9"/>
      <c r="L17" s="2"/>
    </row>
    <row r="18" spans="3:12" x14ac:dyDescent="0.35">
      <c r="C18" s="24"/>
      <c r="E18" s="2"/>
      <c r="F18" s="9"/>
      <c r="G18" s="2"/>
      <c r="J18" s="4"/>
      <c r="K18" s="9"/>
      <c r="L18" s="2"/>
    </row>
    <row r="19" spans="3:12" x14ac:dyDescent="0.35">
      <c r="C19" s="24"/>
      <c r="E19" s="2"/>
      <c r="F19" s="9"/>
      <c r="G19" s="2"/>
      <c r="J19" s="4"/>
      <c r="K19" s="9"/>
      <c r="L19" s="2"/>
    </row>
    <row r="20" spans="3:12" x14ac:dyDescent="0.35">
      <c r="C20" s="24"/>
      <c r="E20" s="2"/>
      <c r="F20" s="9"/>
      <c r="G20" s="2"/>
      <c r="J20" s="2"/>
      <c r="K20" s="9"/>
      <c r="L20" s="2"/>
    </row>
    <row r="21" spans="3:12" x14ac:dyDescent="0.35">
      <c r="C21" s="24"/>
      <c r="E21" s="2"/>
      <c r="F21" s="9"/>
      <c r="G21" s="2"/>
      <c r="J21" s="2"/>
      <c r="K21" s="9"/>
      <c r="L21" s="2"/>
    </row>
    <row r="22" spans="3:12" x14ac:dyDescent="0.35">
      <c r="C22" s="24"/>
      <c r="E22" s="2"/>
      <c r="F22" s="9"/>
      <c r="G22" s="2"/>
      <c r="J22" s="2"/>
      <c r="K22" s="9"/>
      <c r="L22" s="2"/>
    </row>
    <row r="23" spans="3:12" x14ac:dyDescent="0.35">
      <c r="C23" s="24"/>
      <c r="E23" s="2"/>
      <c r="F23" s="9"/>
      <c r="G23" s="2"/>
      <c r="J23" s="2"/>
      <c r="K23" s="9"/>
      <c r="L23" s="2"/>
    </row>
    <row r="24" spans="3:12" x14ac:dyDescent="0.35">
      <c r="C24" s="24"/>
      <c r="E24" s="2"/>
      <c r="F24" s="9"/>
      <c r="G24" s="2"/>
      <c r="J24" s="2"/>
      <c r="K24" s="9"/>
      <c r="L24" s="2"/>
    </row>
    <row r="25" spans="3:12" x14ac:dyDescent="0.35">
      <c r="C25" s="24"/>
      <c r="E25" s="2"/>
      <c r="F25" s="9"/>
      <c r="G25" s="2"/>
      <c r="J25" s="2"/>
      <c r="K25" s="9"/>
      <c r="L25" s="2"/>
    </row>
    <row r="26" spans="3:12" x14ac:dyDescent="0.35">
      <c r="C26" s="24"/>
      <c r="E26" s="2"/>
      <c r="F26" s="9"/>
      <c r="G26" s="2"/>
      <c r="J26" s="2"/>
      <c r="K26" s="9"/>
      <c r="L26" s="2"/>
    </row>
    <row r="27" spans="3:12" x14ac:dyDescent="0.35">
      <c r="C27" s="24"/>
      <c r="E27" s="2"/>
      <c r="F27" s="9"/>
      <c r="G27" s="2"/>
      <c r="J27" s="2"/>
      <c r="K27" s="9"/>
      <c r="L27" s="2"/>
    </row>
    <row r="28" spans="3:12" x14ac:dyDescent="0.35">
      <c r="C28" s="24"/>
      <c r="E28" s="2"/>
      <c r="F28" s="9"/>
      <c r="G28" s="2"/>
      <c r="J28" s="2"/>
      <c r="K28" s="9"/>
      <c r="L28" s="2"/>
    </row>
    <row r="29" spans="3:12" x14ac:dyDescent="0.35">
      <c r="C29" s="24"/>
      <c r="E29" s="2"/>
      <c r="F29" s="9"/>
      <c r="G29" s="2"/>
      <c r="J29" s="2"/>
      <c r="K29" s="9"/>
      <c r="L29" s="2"/>
    </row>
    <row r="30" spans="3:12" x14ac:dyDescent="0.35">
      <c r="C30" s="24"/>
      <c r="E30" s="2"/>
      <c r="F30" s="9"/>
      <c r="G30" s="2"/>
      <c r="J30" s="2"/>
      <c r="K30" s="9"/>
      <c r="L30" s="2"/>
    </row>
    <row r="31" spans="3:12" x14ac:dyDescent="0.35">
      <c r="C31" s="24"/>
      <c r="E31" s="2"/>
      <c r="F31" s="9"/>
      <c r="G31" s="2"/>
      <c r="J31" s="2"/>
      <c r="K31" s="9"/>
      <c r="L31" s="2"/>
    </row>
    <row r="32" spans="3:12" x14ac:dyDescent="0.35">
      <c r="C32" s="24"/>
      <c r="E32" s="2"/>
      <c r="F32" s="9"/>
      <c r="G32" s="2"/>
      <c r="J32" s="2"/>
      <c r="K32" s="9"/>
      <c r="L32" s="2"/>
    </row>
    <row r="33" spans="3:12" x14ac:dyDescent="0.35">
      <c r="C33" s="24"/>
      <c r="E33" s="2"/>
      <c r="F33" s="9"/>
      <c r="G33" s="2"/>
      <c r="J33" s="2"/>
      <c r="K33" s="9"/>
      <c r="L33" s="2"/>
    </row>
    <row r="34" spans="3:12" x14ac:dyDescent="0.35">
      <c r="C34" s="24"/>
      <c r="E34" s="2"/>
      <c r="F34" s="9"/>
      <c r="G34" s="2"/>
      <c r="J34" s="2"/>
      <c r="K34" s="9"/>
      <c r="L34" s="2"/>
    </row>
    <row r="35" spans="3:12" x14ac:dyDescent="0.35">
      <c r="C35" s="24"/>
      <c r="E35" s="2"/>
      <c r="F35" s="9"/>
      <c r="G35" s="2"/>
      <c r="J35" s="2"/>
      <c r="K35" s="9"/>
      <c r="L35" s="2"/>
    </row>
    <row r="36" spans="3:12" x14ac:dyDescent="0.35">
      <c r="C36" s="24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x14ac:dyDescent="0.35">
      <c r="E44" s="2"/>
      <c r="F44" s="9"/>
      <c r="G44" s="2"/>
      <c r="J44" s="2"/>
      <c r="K44" s="9"/>
      <c r="L44" s="2"/>
    </row>
    <row r="45" spans="3:12" ht="15" thickBot="1" x14ac:dyDescent="0.4">
      <c r="E45" s="3"/>
      <c r="F45" s="10"/>
      <c r="G45" s="3"/>
      <c r="J45" s="3"/>
      <c r="K45" s="10"/>
      <c r="L45" s="3"/>
    </row>
  </sheetData>
  <mergeCells count="2">
    <mergeCell ref="E11:G11"/>
    <mergeCell ref="J11:L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3EB3-FE0B-4D28-A04E-DA4ABD2C8717}">
  <dimension ref="B1:T45"/>
  <sheetViews>
    <sheetView zoomScale="70" zoomScaleNormal="70" workbookViewId="0">
      <selection activeCell="C39" sqref="C39"/>
    </sheetView>
  </sheetViews>
  <sheetFormatPr defaultRowHeight="14.5" x14ac:dyDescent="0.35"/>
  <cols>
    <col min="2" max="2" width="17.81640625" bestFit="1" customWidth="1"/>
    <col min="3" max="3" width="37.36328125" customWidth="1"/>
    <col min="5" max="5" width="10.08984375" customWidth="1"/>
    <col min="6" max="6" width="7.36328125" bestFit="1" customWidth="1"/>
    <col min="7" max="7" width="13.54296875" bestFit="1" customWidth="1"/>
    <col min="10" max="10" width="12" bestFit="1" customWidth="1"/>
    <col min="11" max="11" width="16.54296875" customWidth="1"/>
    <col min="12" max="12" width="27.6328125" bestFit="1" customWidth="1"/>
    <col min="13" max="13" width="27.6328125" customWidth="1"/>
    <col min="15" max="15" width="18.08984375" customWidth="1"/>
    <col min="23" max="24" width="19.7265625" customWidth="1"/>
  </cols>
  <sheetData>
    <row r="1" spans="2:20" ht="15" thickBot="1" x14ac:dyDescent="0.4"/>
    <row r="2" spans="2:20" x14ac:dyDescent="0.35">
      <c r="B2" s="21" t="s">
        <v>9</v>
      </c>
      <c r="C2" s="25" t="s">
        <v>44</v>
      </c>
    </row>
    <row r="3" spans="2:20" x14ac:dyDescent="0.35">
      <c r="B3" s="22" t="s">
        <v>10</v>
      </c>
      <c r="C3" s="26" t="s">
        <v>27</v>
      </c>
    </row>
    <row r="4" spans="2:20" ht="47.5" customHeight="1" x14ac:dyDescent="0.35">
      <c r="B4" s="30" t="s">
        <v>11</v>
      </c>
      <c r="C4" s="32" t="s">
        <v>164</v>
      </c>
    </row>
    <row r="5" spans="2:20" x14ac:dyDescent="0.35">
      <c r="B5" s="22" t="s">
        <v>12</v>
      </c>
      <c r="C5" s="26" t="s">
        <v>36</v>
      </c>
    </row>
    <row r="6" spans="2:20" x14ac:dyDescent="0.35">
      <c r="B6" s="22" t="s">
        <v>13</v>
      </c>
      <c r="C6" s="26" t="s">
        <v>45</v>
      </c>
    </row>
    <row r="7" spans="2:20" x14ac:dyDescent="0.35">
      <c r="B7" s="22" t="s">
        <v>14</v>
      </c>
      <c r="C7" s="26" t="s">
        <v>46</v>
      </c>
    </row>
    <row r="8" spans="2:20" x14ac:dyDescent="0.35">
      <c r="B8" s="22" t="s">
        <v>31</v>
      </c>
      <c r="C8" s="26" t="s">
        <v>47</v>
      </c>
    </row>
    <row r="9" spans="2:20" ht="15" thickBot="1" x14ac:dyDescent="0.4">
      <c r="B9" s="23" t="s">
        <v>32</v>
      </c>
      <c r="C9" s="27" t="s">
        <v>48</v>
      </c>
    </row>
    <row r="10" spans="2:20" ht="15" thickBot="1" x14ac:dyDescent="0.4">
      <c r="C10" s="24"/>
    </row>
    <row r="11" spans="2:20" ht="15" thickBot="1" x14ac:dyDescent="0.4">
      <c r="C11" s="24"/>
      <c r="E11" s="39" t="s">
        <v>15</v>
      </c>
      <c r="F11" s="40"/>
      <c r="G11" s="41"/>
      <c r="J11" s="39" t="s">
        <v>16</v>
      </c>
      <c r="K11" s="40"/>
      <c r="L11" s="40"/>
      <c r="M11" s="41"/>
    </row>
    <row r="12" spans="2:20" ht="15" thickBot="1" x14ac:dyDescent="0.4">
      <c r="C12" s="24"/>
      <c r="E12" s="15" t="s">
        <v>0</v>
      </c>
      <c r="F12" s="13" t="s">
        <v>1</v>
      </c>
      <c r="G12" s="15" t="s">
        <v>2</v>
      </c>
      <c r="J12" s="34" t="s">
        <v>0</v>
      </c>
      <c r="K12" s="35" t="s">
        <v>1</v>
      </c>
      <c r="L12" s="34" t="s">
        <v>24</v>
      </c>
      <c r="M12" s="36" t="s">
        <v>115</v>
      </c>
      <c r="O12" s="42" t="s">
        <v>96</v>
      </c>
      <c r="P12" s="42"/>
      <c r="Q12" s="42"/>
      <c r="R12" s="42"/>
      <c r="S12" s="42"/>
      <c r="T12" s="42"/>
    </row>
    <row r="13" spans="2:20" x14ac:dyDescent="0.35">
      <c r="C13" s="24"/>
      <c r="E13" s="4" t="s">
        <v>49</v>
      </c>
      <c r="F13" s="8">
        <v>900</v>
      </c>
      <c r="G13" s="4" t="s">
        <v>21</v>
      </c>
      <c r="J13" s="4" t="s">
        <v>43</v>
      </c>
      <c r="K13" s="8">
        <f>2250-K14-K15-K16-K17-K18</f>
        <v>369.67699999999968</v>
      </c>
      <c r="L13" s="5" t="s">
        <v>25</v>
      </c>
      <c r="M13" s="20"/>
      <c r="O13" s="42"/>
      <c r="P13" s="42"/>
      <c r="Q13" s="42"/>
      <c r="R13" s="42"/>
      <c r="S13" s="42"/>
      <c r="T13" s="42"/>
    </row>
    <row r="14" spans="2:20" x14ac:dyDescent="0.35">
      <c r="C14" s="24"/>
      <c r="E14" s="2" t="s">
        <v>19</v>
      </c>
      <c r="F14" s="9">
        <v>600</v>
      </c>
      <c r="G14" s="4" t="s">
        <v>22</v>
      </c>
      <c r="J14" s="4" t="s">
        <v>43</v>
      </c>
      <c r="K14" s="9">
        <v>142.5</v>
      </c>
      <c r="L14" s="6" t="s">
        <v>81</v>
      </c>
      <c r="M14" s="2" t="s">
        <v>117</v>
      </c>
      <c r="O14" s="42"/>
      <c r="P14" s="42"/>
      <c r="Q14" s="42"/>
      <c r="R14" s="42"/>
      <c r="S14" s="42"/>
      <c r="T14" s="42"/>
    </row>
    <row r="15" spans="2:20" x14ac:dyDescent="0.35">
      <c r="C15" s="24"/>
      <c r="E15" s="2"/>
      <c r="F15" s="9"/>
      <c r="G15" s="2"/>
      <c r="J15" s="4" t="s">
        <v>43</v>
      </c>
      <c r="K15" s="9">
        <v>104.65</v>
      </c>
      <c r="L15" s="6" t="s">
        <v>93</v>
      </c>
      <c r="M15" s="2" t="s">
        <v>117</v>
      </c>
      <c r="O15" s="42"/>
      <c r="P15" s="42"/>
      <c r="Q15" s="42"/>
      <c r="R15" s="42"/>
      <c r="S15" s="42"/>
      <c r="T15" s="42"/>
    </row>
    <row r="16" spans="2:20" x14ac:dyDescent="0.35">
      <c r="C16" s="24"/>
      <c r="E16" s="2"/>
      <c r="F16" s="9"/>
      <c r="G16" s="2"/>
      <c r="J16" s="4" t="s">
        <v>43</v>
      </c>
      <c r="K16" s="9">
        <v>113.833</v>
      </c>
      <c r="L16" s="6" t="s">
        <v>114</v>
      </c>
      <c r="M16" s="2" t="s">
        <v>116</v>
      </c>
      <c r="O16" s="42" t="s">
        <v>113</v>
      </c>
      <c r="P16" s="42"/>
      <c r="Q16" s="42"/>
      <c r="R16" s="42"/>
      <c r="S16" s="42"/>
      <c r="T16" s="42"/>
    </row>
    <row r="17" spans="3:20" x14ac:dyDescent="0.35">
      <c r="C17" s="24"/>
      <c r="E17" s="2"/>
      <c r="F17" s="9"/>
      <c r="G17" s="2"/>
      <c r="J17" s="4" t="s">
        <v>43</v>
      </c>
      <c r="K17" s="9">
        <v>246.67</v>
      </c>
      <c r="L17" s="6" t="s">
        <v>132</v>
      </c>
      <c r="M17" s="2" t="s">
        <v>133</v>
      </c>
      <c r="O17" s="42"/>
      <c r="P17" s="42"/>
      <c r="Q17" s="42"/>
      <c r="R17" s="42"/>
      <c r="S17" s="42"/>
      <c r="T17" s="42"/>
    </row>
    <row r="18" spans="3:20" x14ac:dyDescent="0.35">
      <c r="C18" s="24"/>
      <c r="E18" s="2"/>
      <c r="F18" s="9"/>
      <c r="G18" s="2"/>
      <c r="J18" s="4" t="s">
        <v>43</v>
      </c>
      <c r="K18" s="9">
        <v>1272.67</v>
      </c>
      <c r="L18" s="4" t="s">
        <v>154</v>
      </c>
      <c r="M18" s="2"/>
      <c r="O18" s="42"/>
      <c r="P18" s="42"/>
      <c r="Q18" s="42"/>
      <c r="R18" s="42"/>
      <c r="S18" s="42"/>
      <c r="T18" s="42"/>
    </row>
    <row r="19" spans="3:20" x14ac:dyDescent="0.35">
      <c r="C19" s="24"/>
      <c r="E19" s="2"/>
      <c r="F19" s="9"/>
      <c r="G19" s="2"/>
      <c r="J19" s="4"/>
      <c r="K19" s="9"/>
      <c r="L19" s="6"/>
      <c r="M19" s="2"/>
      <c r="O19" s="42"/>
      <c r="P19" s="42"/>
      <c r="Q19" s="42"/>
      <c r="R19" s="42"/>
      <c r="S19" s="42"/>
      <c r="T19" s="42"/>
    </row>
    <row r="20" spans="3:20" ht="14.5" customHeight="1" x14ac:dyDescent="0.35">
      <c r="C20" s="24"/>
      <c r="E20" s="2"/>
      <c r="F20" s="9"/>
      <c r="G20" s="2"/>
      <c r="J20" s="2"/>
      <c r="K20" s="9"/>
      <c r="L20" s="6"/>
      <c r="M20" s="2"/>
    </row>
    <row r="21" spans="3:20" x14ac:dyDescent="0.35">
      <c r="C21" s="24"/>
      <c r="E21" s="2"/>
      <c r="F21" s="9"/>
      <c r="G21" s="2"/>
      <c r="J21" s="2"/>
      <c r="K21" s="9"/>
      <c r="L21" s="6"/>
      <c r="M21" s="2"/>
      <c r="O21" s="43" t="s">
        <v>153</v>
      </c>
      <c r="P21" s="43"/>
      <c r="Q21" s="43"/>
      <c r="R21" s="43"/>
      <c r="S21" s="43"/>
      <c r="T21" s="43"/>
    </row>
    <row r="22" spans="3:20" x14ac:dyDescent="0.35">
      <c r="C22" s="24"/>
      <c r="E22" s="2"/>
      <c r="F22" s="9"/>
      <c r="G22" s="2"/>
      <c r="J22" s="2"/>
      <c r="K22" s="9"/>
      <c r="L22" s="6"/>
      <c r="M22" s="2"/>
    </row>
    <row r="23" spans="3:20" x14ac:dyDescent="0.35">
      <c r="C23" s="24"/>
      <c r="E23" s="2"/>
      <c r="F23" s="9"/>
      <c r="G23" s="2"/>
      <c r="J23" s="2"/>
      <c r="K23" s="9"/>
      <c r="L23" s="6"/>
      <c r="M23" s="2"/>
      <c r="O23" s="42" t="s">
        <v>159</v>
      </c>
      <c r="P23" s="42"/>
      <c r="Q23" s="42"/>
      <c r="R23" s="42"/>
      <c r="S23" s="42"/>
      <c r="T23" s="42"/>
    </row>
    <row r="24" spans="3:20" x14ac:dyDescent="0.35">
      <c r="C24" s="24"/>
      <c r="E24" s="2"/>
      <c r="F24" s="9"/>
      <c r="G24" s="2"/>
      <c r="J24" s="2"/>
      <c r="K24" s="9"/>
      <c r="L24" s="6"/>
      <c r="M24" s="2"/>
      <c r="O24" s="42"/>
      <c r="P24" s="42"/>
      <c r="Q24" s="42"/>
      <c r="R24" s="42"/>
      <c r="S24" s="42"/>
      <c r="T24" s="42"/>
    </row>
    <row r="25" spans="3:20" x14ac:dyDescent="0.35">
      <c r="C25" s="24"/>
      <c r="E25" s="2"/>
      <c r="F25" s="9"/>
      <c r="G25" s="2"/>
      <c r="J25" s="2"/>
      <c r="K25" s="9"/>
      <c r="L25" s="6"/>
      <c r="M25" s="2"/>
      <c r="O25" s="42"/>
      <c r="P25" s="42"/>
      <c r="Q25" s="42"/>
      <c r="R25" s="42"/>
      <c r="S25" s="42"/>
      <c r="T25" s="42"/>
    </row>
    <row r="26" spans="3:20" x14ac:dyDescent="0.35">
      <c r="C26" s="24"/>
      <c r="E26" s="2"/>
      <c r="F26" s="9"/>
      <c r="G26" s="2"/>
      <c r="J26" s="2"/>
      <c r="K26" s="9"/>
      <c r="L26" s="6"/>
      <c r="M26" s="2"/>
      <c r="O26" s="42"/>
      <c r="P26" s="42"/>
      <c r="Q26" s="42"/>
      <c r="R26" s="42"/>
      <c r="S26" s="42"/>
      <c r="T26" s="42"/>
    </row>
    <row r="27" spans="3:20" x14ac:dyDescent="0.35">
      <c r="C27" s="24"/>
      <c r="E27" s="2"/>
      <c r="F27" s="9"/>
      <c r="G27" s="2"/>
      <c r="J27" s="2"/>
      <c r="K27" s="9"/>
      <c r="L27" s="6"/>
      <c r="M27" s="2"/>
      <c r="O27" s="42" t="s">
        <v>160</v>
      </c>
      <c r="P27" s="42"/>
      <c r="Q27" s="42"/>
      <c r="R27" s="42"/>
      <c r="S27" s="42"/>
      <c r="T27" s="42"/>
    </row>
    <row r="28" spans="3:20" x14ac:dyDescent="0.35">
      <c r="C28" s="24"/>
      <c r="E28" s="2"/>
      <c r="F28" s="9"/>
      <c r="G28" s="2"/>
      <c r="J28" s="2"/>
      <c r="K28" s="9"/>
      <c r="L28" s="6"/>
      <c r="M28" s="2"/>
      <c r="O28" s="42"/>
      <c r="P28" s="42"/>
      <c r="Q28" s="42"/>
      <c r="R28" s="42"/>
      <c r="S28" s="42"/>
      <c r="T28" s="42"/>
    </row>
    <row r="29" spans="3:20" x14ac:dyDescent="0.35">
      <c r="C29" s="24"/>
      <c r="E29" s="2"/>
      <c r="F29" s="9"/>
      <c r="G29" s="2"/>
      <c r="J29" s="2"/>
      <c r="K29" s="9"/>
      <c r="L29" s="6"/>
      <c r="M29" s="2"/>
      <c r="O29" s="42"/>
      <c r="P29" s="42"/>
      <c r="Q29" s="42"/>
      <c r="R29" s="42"/>
      <c r="S29" s="42"/>
      <c r="T29" s="42"/>
    </row>
    <row r="30" spans="3:20" x14ac:dyDescent="0.35">
      <c r="C30" s="24"/>
      <c r="E30" s="2"/>
      <c r="F30" s="9"/>
      <c r="G30" s="2"/>
      <c r="J30" s="2"/>
      <c r="K30" s="9"/>
      <c r="L30" s="6"/>
      <c r="M30" s="2"/>
      <c r="O30" s="42"/>
      <c r="P30" s="42"/>
      <c r="Q30" s="42"/>
      <c r="R30" s="42"/>
      <c r="S30" s="42"/>
      <c r="T30" s="42"/>
    </row>
    <row r="31" spans="3:20" x14ac:dyDescent="0.35">
      <c r="C31" s="24"/>
      <c r="E31" s="2"/>
      <c r="F31" s="9"/>
      <c r="G31" s="2"/>
      <c r="J31" s="2"/>
      <c r="K31" s="9"/>
      <c r="L31" s="6"/>
      <c r="M31" s="2"/>
      <c r="O31" s="42" t="s">
        <v>161</v>
      </c>
      <c r="P31" s="42"/>
      <c r="Q31" s="42"/>
      <c r="R31" s="42"/>
      <c r="S31" s="42"/>
      <c r="T31" s="42"/>
    </row>
    <row r="32" spans="3:20" x14ac:dyDescent="0.35">
      <c r="C32" s="24"/>
      <c r="E32" s="2"/>
      <c r="F32" s="9"/>
      <c r="G32" s="2"/>
      <c r="J32" s="2"/>
      <c r="K32" s="9"/>
      <c r="L32" s="6"/>
      <c r="M32" s="2"/>
      <c r="O32" s="42"/>
      <c r="P32" s="42"/>
      <c r="Q32" s="42"/>
      <c r="R32" s="42"/>
      <c r="S32" s="42"/>
      <c r="T32" s="42"/>
    </row>
    <row r="33" spans="3:20" x14ac:dyDescent="0.35">
      <c r="C33" s="24"/>
      <c r="E33" s="2"/>
      <c r="F33" s="9"/>
      <c r="G33" s="2"/>
      <c r="J33" s="2"/>
      <c r="K33" s="9"/>
      <c r="L33" s="6"/>
      <c r="M33" s="2"/>
      <c r="O33" s="42"/>
      <c r="P33" s="42"/>
      <c r="Q33" s="42"/>
      <c r="R33" s="42"/>
      <c r="S33" s="42"/>
      <c r="T33" s="42"/>
    </row>
    <row r="34" spans="3:20" x14ac:dyDescent="0.35">
      <c r="C34" s="24"/>
      <c r="E34" s="2"/>
      <c r="F34" s="9"/>
      <c r="G34" s="2"/>
      <c r="J34" s="2"/>
      <c r="K34" s="9"/>
      <c r="L34" s="6"/>
      <c r="M34" s="2"/>
      <c r="O34" s="42"/>
      <c r="P34" s="42"/>
      <c r="Q34" s="42"/>
      <c r="R34" s="42"/>
      <c r="S34" s="42"/>
      <c r="T34" s="42"/>
    </row>
    <row r="35" spans="3:20" x14ac:dyDescent="0.35">
      <c r="C35" s="24"/>
      <c r="E35" s="2"/>
      <c r="F35" s="9"/>
      <c r="G35" s="2"/>
      <c r="J35" s="2"/>
      <c r="K35" s="9"/>
      <c r="L35" s="6"/>
      <c r="M35" s="2"/>
    </row>
    <row r="36" spans="3:20" x14ac:dyDescent="0.35">
      <c r="C36" s="24"/>
      <c r="E36" s="2"/>
      <c r="F36" s="9"/>
      <c r="G36" s="2"/>
      <c r="J36" s="2"/>
      <c r="K36" s="9"/>
      <c r="L36" s="6"/>
      <c r="M36" s="2"/>
    </row>
    <row r="37" spans="3:20" x14ac:dyDescent="0.35">
      <c r="E37" s="2"/>
      <c r="F37" s="9"/>
      <c r="G37" s="2"/>
      <c r="J37" s="2"/>
      <c r="K37" s="9"/>
      <c r="L37" s="6"/>
      <c r="M37" s="2"/>
    </row>
    <row r="38" spans="3:20" x14ac:dyDescent="0.35">
      <c r="E38" s="2"/>
      <c r="F38" s="9"/>
      <c r="G38" s="2"/>
      <c r="J38" s="2"/>
      <c r="K38" s="9"/>
      <c r="L38" s="6"/>
      <c r="M38" s="2"/>
    </row>
    <row r="39" spans="3:20" x14ac:dyDescent="0.35">
      <c r="E39" s="2"/>
      <c r="F39" s="9"/>
      <c r="G39" s="2"/>
      <c r="J39" s="2"/>
      <c r="K39" s="9"/>
      <c r="L39" s="6"/>
      <c r="M39" s="2"/>
    </row>
    <row r="40" spans="3:20" x14ac:dyDescent="0.35">
      <c r="E40" s="2"/>
      <c r="F40" s="9"/>
      <c r="G40" s="2"/>
      <c r="J40" s="2"/>
      <c r="K40" s="9"/>
      <c r="L40" s="6"/>
      <c r="M40" s="2"/>
    </row>
    <row r="41" spans="3:20" x14ac:dyDescent="0.35">
      <c r="E41" s="2"/>
      <c r="F41" s="9"/>
      <c r="G41" s="2"/>
      <c r="J41" s="2"/>
      <c r="K41" s="9"/>
      <c r="L41" s="6"/>
      <c r="M41" s="2"/>
    </row>
    <row r="42" spans="3:20" x14ac:dyDescent="0.35">
      <c r="E42" s="2"/>
      <c r="F42" s="9"/>
      <c r="G42" s="2"/>
      <c r="J42" s="2"/>
      <c r="K42" s="9"/>
      <c r="L42" s="6"/>
      <c r="M42" s="2"/>
    </row>
    <row r="43" spans="3:20" x14ac:dyDescent="0.35">
      <c r="E43" s="2"/>
      <c r="F43" s="9"/>
      <c r="G43" s="2"/>
      <c r="J43" s="2"/>
      <c r="K43" s="9"/>
      <c r="L43" s="6"/>
      <c r="M43" s="2"/>
    </row>
    <row r="44" spans="3:20" x14ac:dyDescent="0.35">
      <c r="E44" s="2"/>
      <c r="F44" s="9"/>
      <c r="G44" s="2"/>
      <c r="J44" s="2"/>
      <c r="K44" s="9"/>
      <c r="L44" s="6"/>
      <c r="M44" s="2"/>
    </row>
    <row r="45" spans="3:20" ht="15" thickBot="1" x14ac:dyDescent="0.4">
      <c r="E45" s="3"/>
      <c r="F45" s="10"/>
      <c r="G45" s="3"/>
      <c r="J45" s="3"/>
      <c r="K45" s="10"/>
      <c r="L45" s="7"/>
      <c r="M45" s="3"/>
    </row>
  </sheetData>
  <mergeCells count="8">
    <mergeCell ref="O27:T30"/>
    <mergeCell ref="O31:T34"/>
    <mergeCell ref="E11:G11"/>
    <mergeCell ref="O12:T15"/>
    <mergeCell ref="O16:T19"/>
    <mergeCell ref="J11:M11"/>
    <mergeCell ref="O23:T26"/>
    <mergeCell ref="O21:T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FFE6-32CC-4ED3-90D1-1E871DB3E098}">
  <dimension ref="B1:S36"/>
  <sheetViews>
    <sheetView workbookViewId="0">
      <selection activeCell="P21" sqref="P21"/>
    </sheetView>
  </sheetViews>
  <sheetFormatPr defaultRowHeight="14.5" x14ac:dyDescent="0.35"/>
  <cols>
    <col min="2" max="2" width="17.81640625" bestFit="1" customWidth="1"/>
    <col min="3" max="3" width="13.6328125" bestFit="1" customWidth="1"/>
    <col min="5" max="5" width="9.1796875" bestFit="1" customWidth="1"/>
    <col min="6" max="6" width="7.36328125" bestFit="1" customWidth="1"/>
    <col min="7" max="7" width="13.6328125" bestFit="1" customWidth="1"/>
    <col min="10" max="10" width="10.1796875" bestFit="1" customWidth="1"/>
    <col min="11" max="11" width="7.36328125" bestFit="1" customWidth="1"/>
    <col min="12" max="12" width="11.6328125" bestFit="1" customWidth="1"/>
  </cols>
  <sheetData>
    <row r="1" spans="2:19" ht="15" thickBot="1" x14ac:dyDescent="0.4"/>
    <row r="2" spans="2:19" ht="15" thickBot="1" x14ac:dyDescent="0.4">
      <c r="B2" s="21" t="s">
        <v>9</v>
      </c>
      <c r="C2" s="25" t="s">
        <v>55</v>
      </c>
      <c r="E2" s="39" t="s">
        <v>15</v>
      </c>
      <c r="F2" s="40"/>
      <c r="G2" s="41"/>
      <c r="J2" s="39" t="s">
        <v>16</v>
      </c>
      <c r="K2" s="40"/>
      <c r="L2" s="41"/>
    </row>
    <row r="3" spans="2:19" ht="15" thickBot="1" x14ac:dyDescent="0.4">
      <c r="B3" s="22" t="s">
        <v>10</v>
      </c>
      <c r="C3" s="26" t="s">
        <v>33</v>
      </c>
      <c r="E3" s="15" t="s">
        <v>0</v>
      </c>
      <c r="F3" s="13" t="s">
        <v>1</v>
      </c>
      <c r="G3" s="15" t="s">
        <v>2</v>
      </c>
      <c r="J3" s="15" t="s">
        <v>0</v>
      </c>
      <c r="K3" s="13" t="s">
        <v>1</v>
      </c>
      <c r="L3" s="15" t="s">
        <v>24</v>
      </c>
      <c r="N3" s="42" t="s">
        <v>87</v>
      </c>
      <c r="O3" s="42"/>
      <c r="P3" s="42"/>
      <c r="Q3" s="42"/>
      <c r="R3" s="42"/>
      <c r="S3" s="42"/>
    </row>
    <row r="4" spans="2:19" x14ac:dyDescent="0.35">
      <c r="B4" s="22" t="s">
        <v>11</v>
      </c>
      <c r="C4" s="26" t="s">
        <v>81</v>
      </c>
      <c r="E4" s="4" t="s">
        <v>41</v>
      </c>
      <c r="F4" s="8">
        <v>960</v>
      </c>
      <c r="G4" s="4" t="s">
        <v>33</v>
      </c>
      <c r="J4" s="4" t="s">
        <v>54</v>
      </c>
      <c r="K4" s="8">
        <v>1140</v>
      </c>
      <c r="L4" s="4" t="s">
        <v>25</v>
      </c>
      <c r="N4" s="42"/>
      <c r="O4" s="42"/>
      <c r="P4" s="42"/>
      <c r="Q4" s="42"/>
      <c r="R4" s="42"/>
      <c r="S4" s="42"/>
    </row>
    <row r="5" spans="2:19" x14ac:dyDescent="0.35">
      <c r="B5" s="22" t="s">
        <v>12</v>
      </c>
      <c r="C5" s="26" t="s">
        <v>36</v>
      </c>
      <c r="E5" s="2" t="s">
        <v>17</v>
      </c>
      <c r="F5" s="9">
        <v>960</v>
      </c>
      <c r="G5" s="4" t="s">
        <v>60</v>
      </c>
      <c r="J5" s="4" t="s">
        <v>54</v>
      </c>
      <c r="K5" s="9">
        <v>300</v>
      </c>
      <c r="L5" s="2" t="s">
        <v>81</v>
      </c>
      <c r="N5" s="42"/>
      <c r="O5" s="42"/>
      <c r="P5" s="42"/>
      <c r="Q5" s="42"/>
      <c r="R5" s="42"/>
      <c r="S5" s="42"/>
    </row>
    <row r="6" spans="2:19" x14ac:dyDescent="0.35">
      <c r="B6" s="22" t="s">
        <v>13</v>
      </c>
      <c r="C6" s="26" t="s">
        <v>56</v>
      </c>
      <c r="E6" s="2"/>
      <c r="F6" s="9"/>
      <c r="G6" s="2"/>
      <c r="J6" s="4"/>
      <c r="K6" s="9"/>
      <c r="L6" s="2"/>
      <c r="N6" s="42"/>
      <c r="O6" s="42"/>
      <c r="P6" s="42"/>
      <c r="Q6" s="42"/>
      <c r="R6" s="42"/>
      <c r="S6" s="42"/>
    </row>
    <row r="7" spans="2:19" x14ac:dyDescent="0.35">
      <c r="B7" s="22" t="s">
        <v>14</v>
      </c>
      <c r="C7" s="26" t="s">
        <v>57</v>
      </c>
      <c r="E7" s="2"/>
      <c r="F7" s="9"/>
      <c r="G7" s="2"/>
      <c r="J7" s="4"/>
      <c r="K7" s="9"/>
      <c r="L7" s="2"/>
    </row>
    <row r="8" spans="2:19" x14ac:dyDescent="0.35">
      <c r="B8" s="22" t="s">
        <v>31</v>
      </c>
      <c r="C8" s="26" t="s">
        <v>58</v>
      </c>
      <c r="E8" s="2"/>
      <c r="F8" s="9"/>
      <c r="G8" s="2"/>
      <c r="J8" s="4"/>
      <c r="K8" s="9"/>
      <c r="L8" s="2"/>
    </row>
    <row r="9" spans="2:19" ht="15" thickBot="1" x14ac:dyDescent="0.4">
      <c r="B9" s="23" t="s">
        <v>32</v>
      </c>
      <c r="C9" s="27" t="s">
        <v>59</v>
      </c>
      <c r="E9" s="2"/>
      <c r="F9" s="9"/>
      <c r="G9" s="2"/>
      <c r="J9" s="4"/>
      <c r="K9" s="9"/>
      <c r="L9" s="2"/>
    </row>
    <row r="10" spans="2:19" x14ac:dyDescent="0.35">
      <c r="C10" s="24"/>
      <c r="E10" s="2"/>
      <c r="F10" s="9"/>
      <c r="G10" s="2"/>
      <c r="J10" s="4"/>
      <c r="K10" s="9"/>
      <c r="L10" s="2"/>
    </row>
    <row r="11" spans="2:19" x14ac:dyDescent="0.35">
      <c r="C11" s="24"/>
      <c r="E11" s="2"/>
      <c r="F11" s="9"/>
      <c r="G11" s="2"/>
      <c r="J11" s="2"/>
      <c r="K11" s="9"/>
      <c r="L11" s="2"/>
    </row>
    <row r="12" spans="2:19" x14ac:dyDescent="0.35">
      <c r="C12" s="24"/>
      <c r="E12" s="2"/>
      <c r="F12" s="9"/>
      <c r="G12" s="2"/>
      <c r="J12" s="2"/>
      <c r="K12" s="9"/>
      <c r="L12" s="2"/>
    </row>
    <row r="13" spans="2:19" x14ac:dyDescent="0.35">
      <c r="C13" s="24"/>
      <c r="E13" s="2"/>
      <c r="F13" s="9"/>
      <c r="G13" s="2"/>
      <c r="J13" s="2"/>
      <c r="K13" s="9"/>
      <c r="L13" s="2"/>
    </row>
    <row r="14" spans="2:19" x14ac:dyDescent="0.35">
      <c r="C14" s="24"/>
      <c r="E14" s="2"/>
      <c r="F14" s="9"/>
      <c r="G14" s="2"/>
      <c r="J14" s="2"/>
      <c r="K14" s="9"/>
      <c r="L14" s="2"/>
    </row>
    <row r="15" spans="2:19" x14ac:dyDescent="0.35">
      <c r="C15" s="24"/>
      <c r="E15" s="2"/>
      <c r="F15" s="9"/>
      <c r="G15" s="2"/>
      <c r="J15" s="2"/>
      <c r="K15" s="9"/>
      <c r="L15" s="2"/>
    </row>
    <row r="16" spans="2:19" x14ac:dyDescent="0.35">
      <c r="C16" s="24"/>
      <c r="E16" s="2"/>
      <c r="F16" s="9"/>
      <c r="G16" s="2"/>
      <c r="J16" s="2"/>
      <c r="K16" s="9"/>
      <c r="L16" s="2"/>
    </row>
    <row r="17" spans="3:12" x14ac:dyDescent="0.35">
      <c r="C17" s="24"/>
      <c r="E17" s="2"/>
      <c r="F17" s="9"/>
      <c r="G17" s="2"/>
      <c r="J17" s="2"/>
      <c r="K17" s="9"/>
      <c r="L17" s="2"/>
    </row>
    <row r="18" spans="3:12" x14ac:dyDescent="0.35">
      <c r="C18" s="24"/>
      <c r="E18" s="2"/>
      <c r="F18" s="9"/>
      <c r="G18" s="2"/>
      <c r="J18" s="2"/>
      <c r="K18" s="9"/>
      <c r="L18" s="2"/>
    </row>
    <row r="19" spans="3:12" x14ac:dyDescent="0.35">
      <c r="C19" s="24"/>
      <c r="E19" s="2"/>
      <c r="F19" s="9"/>
      <c r="G19" s="2"/>
      <c r="J19" s="2"/>
      <c r="K19" s="9"/>
      <c r="L19" s="2"/>
    </row>
    <row r="20" spans="3:12" x14ac:dyDescent="0.35">
      <c r="C20" s="24"/>
      <c r="E20" s="2"/>
      <c r="F20" s="9"/>
      <c r="G20" s="2"/>
      <c r="J20" s="2"/>
      <c r="K20" s="9"/>
      <c r="L20" s="2"/>
    </row>
    <row r="21" spans="3:12" x14ac:dyDescent="0.35">
      <c r="C21" s="24"/>
      <c r="E21" s="2"/>
      <c r="F21" s="9"/>
      <c r="G21" s="2"/>
      <c r="J21" s="2"/>
      <c r="K21" s="9"/>
      <c r="L21" s="2"/>
    </row>
    <row r="22" spans="3:12" x14ac:dyDescent="0.35">
      <c r="C22" s="24"/>
      <c r="E22" s="2"/>
      <c r="F22" s="9"/>
      <c r="G22" s="2"/>
      <c r="J22" s="2"/>
      <c r="K22" s="9"/>
      <c r="L22" s="2"/>
    </row>
    <row r="23" spans="3:12" x14ac:dyDescent="0.35">
      <c r="C23" s="24"/>
      <c r="E23" s="2"/>
      <c r="F23" s="9"/>
      <c r="G23" s="2"/>
      <c r="J23" s="2"/>
      <c r="K23" s="9"/>
      <c r="L23" s="2"/>
    </row>
    <row r="24" spans="3:12" x14ac:dyDescent="0.35">
      <c r="C24" s="24"/>
      <c r="E24" s="2"/>
      <c r="F24" s="9"/>
      <c r="G24" s="2"/>
      <c r="J24" s="2"/>
      <c r="K24" s="9"/>
      <c r="L24" s="2"/>
    </row>
    <row r="25" spans="3:12" x14ac:dyDescent="0.35">
      <c r="C25" s="24"/>
      <c r="E25" s="2"/>
      <c r="F25" s="9"/>
      <c r="G25" s="2"/>
      <c r="J25" s="2"/>
      <c r="K25" s="9"/>
      <c r="L25" s="2"/>
    </row>
    <row r="26" spans="3:12" x14ac:dyDescent="0.35">
      <c r="C26" s="24"/>
      <c r="E26" s="2"/>
      <c r="F26" s="9"/>
      <c r="G26" s="2"/>
      <c r="J26" s="2"/>
      <c r="K26" s="9"/>
      <c r="L26" s="2"/>
    </row>
    <row r="27" spans="3:12" x14ac:dyDescent="0.35">
      <c r="C27" s="24"/>
      <c r="E27" s="2"/>
      <c r="F27" s="9"/>
      <c r="G27" s="2"/>
      <c r="J27" s="2"/>
      <c r="K27" s="9"/>
      <c r="L27" s="2"/>
    </row>
    <row r="28" spans="3:12" x14ac:dyDescent="0.35">
      <c r="C28" s="24"/>
      <c r="E28" s="2"/>
      <c r="F28" s="9"/>
      <c r="G28" s="2"/>
      <c r="J28" s="2"/>
      <c r="K28" s="9"/>
      <c r="L28" s="2"/>
    </row>
    <row r="29" spans="3:12" x14ac:dyDescent="0.35">
      <c r="C29" s="24"/>
      <c r="E29" s="2"/>
      <c r="F29" s="9"/>
      <c r="G29" s="2"/>
      <c r="J29" s="2"/>
      <c r="K29" s="9"/>
      <c r="L29" s="2"/>
    </row>
    <row r="30" spans="3:12" x14ac:dyDescent="0.35">
      <c r="C30" s="24"/>
      <c r="E30" s="2"/>
      <c r="F30" s="9"/>
      <c r="G30" s="2"/>
      <c r="J30" s="2"/>
      <c r="K30" s="9"/>
      <c r="L30" s="2"/>
    </row>
    <row r="31" spans="3:12" x14ac:dyDescent="0.35">
      <c r="C31" s="24"/>
      <c r="E31" s="2"/>
      <c r="F31" s="9"/>
      <c r="G31" s="2"/>
      <c r="J31" s="2"/>
      <c r="K31" s="9"/>
      <c r="L31" s="2"/>
    </row>
    <row r="32" spans="3:12" x14ac:dyDescent="0.35">
      <c r="C32" s="24"/>
      <c r="E32" s="2"/>
      <c r="F32" s="9"/>
      <c r="G32" s="2"/>
      <c r="J32" s="2"/>
      <c r="K32" s="9"/>
      <c r="L32" s="2"/>
    </row>
    <row r="33" spans="3:12" x14ac:dyDescent="0.35">
      <c r="C33" s="24"/>
      <c r="E33" s="2"/>
      <c r="F33" s="9"/>
      <c r="G33" s="2"/>
      <c r="J33" s="2"/>
      <c r="K33" s="9"/>
      <c r="L33" s="2"/>
    </row>
    <row r="34" spans="3:12" x14ac:dyDescent="0.35">
      <c r="C34" s="24"/>
      <c r="E34" s="2"/>
      <c r="F34" s="9"/>
      <c r="G34" s="2"/>
      <c r="J34" s="2"/>
      <c r="K34" s="9"/>
      <c r="L34" s="2"/>
    </row>
    <row r="35" spans="3:12" x14ac:dyDescent="0.35">
      <c r="C35" s="24"/>
      <c r="E35" s="2"/>
      <c r="F35" s="9"/>
      <c r="G35" s="2"/>
      <c r="J35" s="2"/>
      <c r="K35" s="9"/>
      <c r="L35" s="2"/>
    </row>
    <row r="36" spans="3:12" ht="15" thickBot="1" x14ac:dyDescent="0.4">
      <c r="C36" s="24"/>
      <c r="E36" s="3"/>
      <c r="F36" s="10"/>
      <c r="G36" s="3"/>
      <c r="J36" s="3"/>
      <c r="K36" s="10"/>
      <c r="L36" s="3"/>
    </row>
  </sheetData>
  <mergeCells count="3">
    <mergeCell ref="E2:G2"/>
    <mergeCell ref="J2:L2"/>
    <mergeCell ref="N3:S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DD3A-A518-4C27-BB69-BA9A009C7B9C}">
  <dimension ref="B1:L44"/>
  <sheetViews>
    <sheetView zoomScale="70" zoomScaleNormal="70" workbookViewId="0">
      <selection activeCell="G58" sqref="G58"/>
    </sheetView>
  </sheetViews>
  <sheetFormatPr defaultRowHeight="14.5" x14ac:dyDescent="0.35"/>
  <cols>
    <col min="2" max="2" width="17.81640625" bestFit="1" customWidth="1"/>
    <col min="3" max="3" width="24.90625" customWidth="1"/>
    <col min="5" max="5" width="13.7265625" bestFit="1" customWidth="1"/>
    <col min="6" max="6" width="7.36328125" bestFit="1" customWidth="1"/>
    <col min="7" max="7" width="16" bestFit="1" customWidth="1"/>
    <col min="10" max="10" width="21.81640625" bestFit="1" customWidth="1"/>
    <col min="11" max="11" width="7.81640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1" t="s">
        <v>9</v>
      </c>
      <c r="C2" s="25" t="s">
        <v>81</v>
      </c>
    </row>
    <row r="3" spans="2:12" ht="46" customHeight="1" x14ac:dyDescent="0.35">
      <c r="B3" s="28" t="s">
        <v>10</v>
      </c>
      <c r="C3" s="29" t="s">
        <v>82</v>
      </c>
    </row>
    <row r="4" spans="2:12" x14ac:dyDescent="0.35">
      <c r="B4" s="22" t="s">
        <v>11</v>
      </c>
      <c r="C4" s="26" t="s">
        <v>27</v>
      </c>
    </row>
    <row r="5" spans="2:12" x14ac:dyDescent="0.35">
      <c r="B5" s="22" t="s">
        <v>12</v>
      </c>
      <c r="C5" s="26" t="s">
        <v>36</v>
      </c>
    </row>
    <row r="6" spans="2:12" x14ac:dyDescent="0.35">
      <c r="B6" s="22" t="s">
        <v>13</v>
      </c>
      <c r="C6" s="26" t="s">
        <v>83</v>
      </c>
    </row>
    <row r="7" spans="2:12" x14ac:dyDescent="0.35">
      <c r="B7" s="22" t="s">
        <v>14</v>
      </c>
      <c r="C7" s="26" t="s">
        <v>84</v>
      </c>
    </row>
    <row r="8" spans="2:12" x14ac:dyDescent="0.35">
      <c r="B8" s="22" t="s">
        <v>31</v>
      </c>
      <c r="C8" s="26" t="s">
        <v>85</v>
      </c>
    </row>
    <row r="9" spans="2:12" ht="15" thickBot="1" x14ac:dyDescent="0.4">
      <c r="B9" s="23" t="s">
        <v>32</v>
      </c>
      <c r="C9" s="27" t="s">
        <v>86</v>
      </c>
    </row>
    <row r="10" spans="2:12" ht="15" thickBot="1" x14ac:dyDescent="0.4">
      <c r="C10" s="24"/>
      <c r="E10" s="39" t="s">
        <v>15</v>
      </c>
      <c r="F10" s="40"/>
      <c r="G10" s="41"/>
      <c r="J10" s="39" t="s">
        <v>16</v>
      </c>
      <c r="K10" s="40"/>
      <c r="L10" s="41"/>
    </row>
    <row r="11" spans="2:12" ht="15" thickBot="1" x14ac:dyDescent="0.4">
      <c r="C11" s="24"/>
      <c r="E11" s="15" t="s">
        <v>0</v>
      </c>
      <c r="F11" s="13" t="s">
        <v>1</v>
      </c>
      <c r="G11" s="15" t="s">
        <v>2</v>
      </c>
      <c r="J11" s="15" t="s">
        <v>0</v>
      </c>
      <c r="K11" s="13" t="s">
        <v>1</v>
      </c>
      <c r="L11" s="15" t="s">
        <v>24</v>
      </c>
    </row>
    <row r="12" spans="2:12" x14ac:dyDescent="0.35">
      <c r="C12" s="24"/>
      <c r="E12" s="4" t="s">
        <v>61</v>
      </c>
      <c r="F12" s="8">
        <v>480</v>
      </c>
      <c r="G12" s="4" t="s">
        <v>60</v>
      </c>
      <c r="J12" s="4" t="s">
        <v>73</v>
      </c>
      <c r="K12" s="8">
        <v>61.6875</v>
      </c>
      <c r="L12" s="4" t="s">
        <v>8</v>
      </c>
    </row>
    <row r="13" spans="2:12" x14ac:dyDescent="0.35">
      <c r="C13" s="24"/>
      <c r="E13" s="2" t="s">
        <v>19</v>
      </c>
      <c r="F13" s="9">
        <v>422.5</v>
      </c>
      <c r="G13" s="4" t="s">
        <v>62</v>
      </c>
      <c r="J13" s="4" t="s">
        <v>66</v>
      </c>
      <c r="K13" s="9">
        <v>45</v>
      </c>
      <c r="L13" s="4" t="s">
        <v>8</v>
      </c>
    </row>
    <row r="14" spans="2:12" x14ac:dyDescent="0.35">
      <c r="C14" s="24"/>
      <c r="E14" s="2" t="s">
        <v>54</v>
      </c>
      <c r="F14" s="9">
        <v>300</v>
      </c>
      <c r="G14" s="2" t="s">
        <v>55</v>
      </c>
      <c r="J14" s="4" t="s">
        <v>76</v>
      </c>
      <c r="K14" s="9">
        <v>45</v>
      </c>
      <c r="L14" s="4" t="s">
        <v>8</v>
      </c>
    </row>
    <row r="15" spans="2:12" x14ac:dyDescent="0.35">
      <c r="C15" s="24"/>
      <c r="E15" s="2" t="s">
        <v>43</v>
      </c>
      <c r="F15" s="9">
        <v>142.5</v>
      </c>
      <c r="G15" s="2" t="s">
        <v>44</v>
      </c>
      <c r="J15" s="4" t="s">
        <v>72</v>
      </c>
      <c r="K15" s="9">
        <v>33.125</v>
      </c>
      <c r="L15" s="4" t="s">
        <v>8</v>
      </c>
    </row>
    <row r="16" spans="2:12" x14ac:dyDescent="0.35">
      <c r="C16" s="24"/>
      <c r="E16" s="2" t="s">
        <v>41</v>
      </c>
      <c r="F16" s="9">
        <v>111.25</v>
      </c>
      <c r="G16" s="2" t="s">
        <v>42</v>
      </c>
      <c r="J16" s="4" t="s">
        <v>70</v>
      </c>
      <c r="K16" s="9">
        <v>30</v>
      </c>
      <c r="L16" s="4" t="s">
        <v>8</v>
      </c>
    </row>
    <row r="17" spans="3:12" x14ac:dyDescent="0.35">
      <c r="C17" s="24"/>
      <c r="E17" s="2" t="s">
        <v>53</v>
      </c>
      <c r="F17" s="9">
        <v>18</v>
      </c>
      <c r="G17" s="2" t="s">
        <v>50</v>
      </c>
      <c r="J17" s="4" t="s">
        <v>75</v>
      </c>
      <c r="K17" s="9">
        <v>30</v>
      </c>
      <c r="L17" s="4" t="s">
        <v>8</v>
      </c>
    </row>
    <row r="18" spans="3:12" x14ac:dyDescent="0.35">
      <c r="C18" s="24"/>
      <c r="E18" s="2"/>
      <c r="F18" s="9"/>
      <c r="G18" s="2"/>
      <c r="J18" s="4" t="s">
        <v>80</v>
      </c>
      <c r="K18" s="9">
        <v>25</v>
      </c>
      <c r="L18" s="4" t="s">
        <v>8</v>
      </c>
    </row>
    <row r="19" spans="3:12" x14ac:dyDescent="0.35">
      <c r="C19" s="24"/>
      <c r="E19" s="2"/>
      <c r="F19" s="9"/>
      <c r="G19" s="2"/>
      <c r="J19" s="2" t="s">
        <v>77</v>
      </c>
      <c r="K19" s="9">
        <v>22.5</v>
      </c>
      <c r="L19" s="4" t="s">
        <v>8</v>
      </c>
    </row>
    <row r="20" spans="3:12" x14ac:dyDescent="0.35">
      <c r="C20" s="24"/>
      <c r="E20" s="2"/>
      <c r="F20" s="9"/>
      <c r="G20" s="2"/>
      <c r="J20" s="2" t="s">
        <v>78</v>
      </c>
      <c r="K20" s="9">
        <v>20.5</v>
      </c>
      <c r="L20" s="4" t="s">
        <v>8</v>
      </c>
    </row>
    <row r="21" spans="3:12" x14ac:dyDescent="0.35">
      <c r="C21" s="24"/>
      <c r="E21" s="2"/>
      <c r="F21" s="9"/>
      <c r="G21" s="2"/>
      <c r="J21" s="2" t="s">
        <v>79</v>
      </c>
      <c r="K21" s="9">
        <v>15</v>
      </c>
      <c r="L21" s="4" t="s">
        <v>8</v>
      </c>
    </row>
    <row r="22" spans="3:12" x14ac:dyDescent="0.35">
      <c r="C22" s="24"/>
      <c r="E22" s="2"/>
      <c r="F22" s="9"/>
      <c r="G22" s="2"/>
      <c r="J22" s="2" t="s">
        <v>68</v>
      </c>
      <c r="K22" s="9">
        <v>7.3125</v>
      </c>
      <c r="L22" s="4" t="s">
        <v>8</v>
      </c>
    </row>
    <row r="23" spans="3:12" x14ac:dyDescent="0.35">
      <c r="C23" s="24"/>
      <c r="E23" s="2"/>
      <c r="F23" s="9"/>
      <c r="G23" s="2"/>
      <c r="J23" s="2" t="s">
        <v>74</v>
      </c>
      <c r="K23" s="9">
        <v>7.25</v>
      </c>
      <c r="L23" s="4" t="s">
        <v>8</v>
      </c>
    </row>
    <row r="24" spans="3:12" x14ac:dyDescent="0.35">
      <c r="C24" s="24"/>
      <c r="E24" s="2"/>
      <c r="F24" s="9"/>
      <c r="G24" s="2"/>
      <c r="J24" s="2" t="s">
        <v>67</v>
      </c>
      <c r="K24" s="9">
        <v>5</v>
      </c>
      <c r="L24" s="4" t="s">
        <v>8</v>
      </c>
    </row>
    <row r="25" spans="3:12" x14ac:dyDescent="0.35">
      <c r="C25" s="24"/>
      <c r="E25" s="2"/>
      <c r="F25" s="9"/>
      <c r="G25" s="2"/>
      <c r="J25" s="2" t="s">
        <v>69</v>
      </c>
      <c r="K25" s="9">
        <v>3</v>
      </c>
      <c r="L25" s="4" t="s">
        <v>8</v>
      </c>
    </row>
    <row r="26" spans="3:12" x14ac:dyDescent="0.35">
      <c r="C26" s="24"/>
      <c r="E26" s="2"/>
      <c r="F26" s="9"/>
      <c r="G26" s="2"/>
      <c r="J26" s="2" t="s">
        <v>65</v>
      </c>
      <c r="K26" s="9">
        <v>2.5</v>
      </c>
      <c r="L26" s="4" t="s">
        <v>8</v>
      </c>
    </row>
    <row r="27" spans="3:12" x14ac:dyDescent="0.35">
      <c r="C27" s="24"/>
      <c r="E27" s="2"/>
      <c r="F27" s="9"/>
      <c r="G27" s="2"/>
      <c r="J27" s="2" t="s">
        <v>64</v>
      </c>
      <c r="K27" s="9">
        <v>2.25</v>
      </c>
      <c r="L27" s="4" t="s">
        <v>8</v>
      </c>
    </row>
    <row r="28" spans="3:12" x14ac:dyDescent="0.35">
      <c r="C28" s="24"/>
      <c r="E28" s="2"/>
      <c r="F28" s="9"/>
      <c r="G28" s="2"/>
      <c r="J28" s="2" t="s">
        <v>63</v>
      </c>
      <c r="K28" s="9">
        <v>1.4065000000000001</v>
      </c>
      <c r="L28" s="4" t="s">
        <v>8</v>
      </c>
    </row>
    <row r="29" spans="3:12" x14ac:dyDescent="0.35">
      <c r="C29" s="24"/>
      <c r="E29" s="2"/>
      <c r="F29" s="9"/>
      <c r="G29" s="2"/>
      <c r="J29" s="2" t="s">
        <v>71</v>
      </c>
      <c r="K29" s="9">
        <v>0.5</v>
      </c>
      <c r="L29" s="4" t="s">
        <v>8</v>
      </c>
    </row>
    <row r="30" spans="3:12" x14ac:dyDescent="0.35">
      <c r="C30" s="24"/>
      <c r="E30" s="2"/>
      <c r="F30" s="9"/>
      <c r="G30" s="2"/>
      <c r="J30" s="2"/>
      <c r="K30" s="9"/>
      <c r="L30" s="2"/>
    </row>
    <row r="31" spans="3:12" x14ac:dyDescent="0.35">
      <c r="C31" s="24"/>
      <c r="E31" s="2"/>
      <c r="F31" s="9"/>
      <c r="G31" s="2"/>
      <c r="J31" s="2"/>
      <c r="K31" s="9"/>
      <c r="L31" s="2"/>
    </row>
    <row r="32" spans="3:12" x14ac:dyDescent="0.35">
      <c r="C32" s="24"/>
      <c r="E32" s="2"/>
      <c r="F32" s="9"/>
      <c r="G32" s="2"/>
      <c r="J32" s="2"/>
      <c r="K32" s="9"/>
      <c r="L32" s="2"/>
    </row>
    <row r="33" spans="3:12" x14ac:dyDescent="0.35">
      <c r="C33" s="24"/>
      <c r="E33" s="2"/>
      <c r="F33" s="9"/>
      <c r="G33" s="2"/>
      <c r="J33" s="2"/>
      <c r="K33" s="9"/>
      <c r="L33" s="2"/>
    </row>
    <row r="34" spans="3:12" x14ac:dyDescent="0.35">
      <c r="C34" s="24"/>
      <c r="E34" s="2"/>
      <c r="F34" s="9"/>
      <c r="G34" s="2"/>
      <c r="J34" s="2"/>
      <c r="K34" s="9"/>
      <c r="L34" s="2"/>
    </row>
    <row r="35" spans="3:12" x14ac:dyDescent="0.35">
      <c r="C35" s="24"/>
      <c r="E35" s="2"/>
      <c r="F35" s="9"/>
      <c r="G35" s="2"/>
      <c r="J35" s="2"/>
      <c r="K35" s="9"/>
      <c r="L35" s="2"/>
    </row>
    <row r="36" spans="3:12" x14ac:dyDescent="0.35">
      <c r="C36" s="24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sortState xmlns:xlrd2="http://schemas.microsoft.com/office/spreadsheetml/2017/richdata2" ref="E12:G17">
    <sortCondition descending="1" ref="F12:F17"/>
  </sortState>
  <mergeCells count="2">
    <mergeCell ref="E10:G10"/>
    <mergeCell ref="J10:L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A4D2D-7EB7-44FE-A97D-7046CE3D43BD}">
  <dimension ref="B1:S44"/>
  <sheetViews>
    <sheetView workbookViewId="0">
      <selection activeCell="C20" sqref="C20"/>
    </sheetView>
  </sheetViews>
  <sheetFormatPr defaultRowHeight="14.5" x14ac:dyDescent="0.35"/>
  <cols>
    <col min="2" max="2" width="17.81640625" bestFit="1" customWidth="1"/>
    <col min="3" max="3" width="28.1796875" customWidth="1"/>
    <col min="5" max="5" width="10" bestFit="1" customWidth="1"/>
    <col min="6" max="6" width="7.81640625" bestFit="1" customWidth="1"/>
    <col min="7" max="7" width="14.453125" bestFit="1" customWidth="1"/>
    <col min="10" max="10" width="13.36328125" bestFit="1" customWidth="1"/>
    <col min="11" max="11" width="9.81640625" bestFit="1" customWidth="1"/>
    <col min="12" max="12" width="16.453125" bestFit="1" customWidth="1"/>
    <col min="14" max="14" width="10.453125" customWidth="1"/>
    <col min="16" max="16" width="14" customWidth="1"/>
  </cols>
  <sheetData>
    <row r="1" spans="2:19" ht="15" thickBot="1" x14ac:dyDescent="0.4"/>
    <row r="2" spans="2:19" x14ac:dyDescent="0.35">
      <c r="B2" s="21" t="s">
        <v>9</v>
      </c>
      <c r="C2" s="25" t="s">
        <v>88</v>
      </c>
    </row>
    <row r="3" spans="2:19" x14ac:dyDescent="0.35">
      <c r="B3" s="28" t="s">
        <v>10</v>
      </c>
      <c r="C3" s="29" t="s">
        <v>27</v>
      </c>
    </row>
    <row r="4" spans="2:19" ht="34" customHeight="1" x14ac:dyDescent="0.35">
      <c r="B4" s="22" t="s">
        <v>11</v>
      </c>
      <c r="C4" s="44" t="s">
        <v>163</v>
      </c>
    </row>
    <row r="5" spans="2:19" x14ac:dyDescent="0.35">
      <c r="B5" s="22" t="s">
        <v>12</v>
      </c>
      <c r="C5" s="26" t="s">
        <v>36</v>
      </c>
    </row>
    <row r="6" spans="2:19" x14ac:dyDescent="0.35">
      <c r="B6" s="22" t="s">
        <v>13</v>
      </c>
      <c r="C6" s="26" t="s">
        <v>150</v>
      </c>
    </row>
    <row r="7" spans="2:19" x14ac:dyDescent="0.35">
      <c r="B7" s="22" t="s">
        <v>14</v>
      </c>
      <c r="C7" s="26" t="s">
        <v>151</v>
      </c>
    </row>
    <row r="8" spans="2:19" x14ac:dyDescent="0.35">
      <c r="B8" s="22" t="s">
        <v>31</v>
      </c>
      <c r="C8" s="26" t="s">
        <v>92</v>
      </c>
    </row>
    <row r="9" spans="2:19" ht="15" thickBot="1" x14ac:dyDescent="0.4">
      <c r="B9" s="23" t="s">
        <v>32</v>
      </c>
      <c r="C9" s="27" t="s">
        <v>152</v>
      </c>
    </row>
    <row r="10" spans="2:19" ht="15" thickBot="1" x14ac:dyDescent="0.4">
      <c r="C10" s="24"/>
      <c r="E10" s="39" t="s">
        <v>15</v>
      </c>
      <c r="F10" s="40"/>
      <c r="G10" s="41"/>
      <c r="J10" s="39" t="s">
        <v>16</v>
      </c>
      <c r="K10" s="40"/>
      <c r="L10" s="41"/>
    </row>
    <row r="11" spans="2:19" ht="15" thickBot="1" x14ac:dyDescent="0.4">
      <c r="C11" s="24"/>
      <c r="E11" s="15" t="s">
        <v>0</v>
      </c>
      <c r="F11" s="13" t="s">
        <v>1</v>
      </c>
      <c r="G11" s="15" t="s">
        <v>2</v>
      </c>
      <c r="J11" s="15" t="s">
        <v>0</v>
      </c>
      <c r="K11" s="13" t="s">
        <v>1</v>
      </c>
      <c r="L11" s="15" t="s">
        <v>24</v>
      </c>
    </row>
    <row r="12" spans="2:19" x14ac:dyDescent="0.35">
      <c r="C12" s="24"/>
      <c r="E12" s="4" t="s">
        <v>91</v>
      </c>
      <c r="F12" s="8">
        <v>1380</v>
      </c>
      <c r="G12" s="4" t="s">
        <v>60</v>
      </c>
      <c r="J12" s="4" t="s">
        <v>89</v>
      </c>
      <c r="K12" s="8">
        <v>26.25</v>
      </c>
      <c r="L12" s="4" t="s">
        <v>8</v>
      </c>
    </row>
    <row r="13" spans="2:19" ht="14.5" customHeight="1" x14ac:dyDescent="0.35">
      <c r="C13" s="24"/>
      <c r="E13" s="2" t="s">
        <v>61</v>
      </c>
      <c r="F13" s="9">
        <v>500</v>
      </c>
      <c r="G13" s="4" t="s">
        <v>60</v>
      </c>
      <c r="J13" s="4" t="s">
        <v>90</v>
      </c>
      <c r="K13" s="9">
        <v>19.443999999999999</v>
      </c>
      <c r="L13" s="4" t="s">
        <v>8</v>
      </c>
      <c r="N13" s="42" t="s">
        <v>94</v>
      </c>
      <c r="O13" s="42"/>
      <c r="P13" s="42"/>
      <c r="Q13" s="42"/>
      <c r="R13" s="42"/>
      <c r="S13" s="42"/>
    </row>
    <row r="14" spans="2:19" x14ac:dyDescent="0.35">
      <c r="C14" s="24"/>
      <c r="E14" s="2" t="s">
        <v>19</v>
      </c>
      <c r="F14" s="9">
        <v>600</v>
      </c>
      <c r="G14" s="4" t="s">
        <v>62</v>
      </c>
      <c r="J14" s="4" t="s">
        <v>89</v>
      </c>
      <c r="K14" s="9">
        <v>459.75</v>
      </c>
      <c r="L14" s="4" t="s">
        <v>25</v>
      </c>
      <c r="N14" s="42"/>
      <c r="O14" s="42"/>
      <c r="P14" s="42"/>
      <c r="Q14" s="42"/>
      <c r="R14" s="42"/>
      <c r="S14" s="42"/>
    </row>
    <row r="15" spans="2:19" x14ac:dyDescent="0.35">
      <c r="C15" s="24"/>
      <c r="E15" s="2"/>
      <c r="F15" s="9"/>
      <c r="G15" s="2"/>
      <c r="J15" s="4" t="s">
        <v>90</v>
      </c>
      <c r="K15" s="9">
        <v>29.405550000000002</v>
      </c>
      <c r="L15" s="4" t="s">
        <v>25</v>
      </c>
      <c r="N15" s="42"/>
      <c r="O15" s="42"/>
      <c r="P15" s="42"/>
      <c r="Q15" s="42"/>
      <c r="R15" s="42"/>
      <c r="S15" s="42"/>
    </row>
    <row r="16" spans="2:19" ht="14.5" customHeight="1" x14ac:dyDescent="0.35">
      <c r="C16" s="24"/>
      <c r="E16" s="2"/>
      <c r="F16" s="9"/>
      <c r="G16" s="2"/>
      <c r="J16" s="4" t="s">
        <v>89</v>
      </c>
      <c r="K16" s="9">
        <v>54</v>
      </c>
      <c r="L16" s="4" t="s">
        <v>93</v>
      </c>
      <c r="N16" s="42"/>
      <c r="O16" s="42"/>
      <c r="P16" s="42"/>
      <c r="Q16" s="42"/>
      <c r="R16" s="42"/>
      <c r="S16" s="42"/>
    </row>
    <row r="17" spans="3:19" ht="14.5" customHeight="1" x14ac:dyDescent="0.35">
      <c r="C17" s="24"/>
      <c r="E17" s="2"/>
      <c r="F17" s="9"/>
      <c r="G17" s="2"/>
      <c r="J17" s="4" t="s">
        <v>90</v>
      </c>
      <c r="K17" s="9">
        <v>45.15</v>
      </c>
      <c r="L17" s="4" t="s">
        <v>93</v>
      </c>
      <c r="N17" s="42" t="s">
        <v>95</v>
      </c>
      <c r="O17" s="42"/>
      <c r="P17" s="42"/>
      <c r="Q17" s="42"/>
      <c r="R17" s="42"/>
      <c r="S17" s="42"/>
    </row>
    <row r="18" spans="3:19" x14ac:dyDescent="0.35">
      <c r="C18" s="24"/>
      <c r="E18" s="2"/>
      <c r="F18" s="9"/>
      <c r="G18" s="2"/>
      <c r="J18" s="4" t="s">
        <v>89</v>
      </c>
      <c r="K18" s="9">
        <v>300</v>
      </c>
      <c r="L18" s="4" t="s">
        <v>154</v>
      </c>
      <c r="N18" s="42"/>
      <c r="O18" s="42"/>
      <c r="P18" s="42"/>
      <c r="Q18" s="42"/>
      <c r="R18" s="42"/>
      <c r="S18" s="42"/>
    </row>
    <row r="19" spans="3:19" x14ac:dyDescent="0.35">
      <c r="C19" s="24"/>
      <c r="E19" s="2"/>
      <c r="F19" s="9"/>
      <c r="G19" s="2"/>
      <c r="J19" s="2" t="s">
        <v>90</v>
      </c>
      <c r="K19" s="9">
        <v>606</v>
      </c>
      <c r="L19" s="4" t="s">
        <v>154</v>
      </c>
      <c r="N19" s="42"/>
      <c r="O19" s="42"/>
      <c r="P19" s="42"/>
      <c r="Q19" s="42"/>
      <c r="R19" s="42"/>
      <c r="S19" s="42"/>
    </row>
    <row r="20" spans="3:19" x14ac:dyDescent="0.35">
      <c r="C20" s="24"/>
      <c r="E20" s="2"/>
      <c r="F20" s="9"/>
      <c r="G20" s="2"/>
      <c r="J20" s="2"/>
      <c r="K20" s="9"/>
      <c r="L20" s="4"/>
      <c r="N20" s="42"/>
      <c r="O20" s="42"/>
      <c r="P20" s="42"/>
      <c r="Q20" s="42"/>
      <c r="R20" s="42"/>
      <c r="S20" s="42"/>
    </row>
    <row r="21" spans="3:19" x14ac:dyDescent="0.35">
      <c r="C21" s="24"/>
      <c r="E21" s="2"/>
      <c r="F21" s="9"/>
      <c r="G21" s="2"/>
      <c r="J21" s="2"/>
      <c r="K21" s="9"/>
      <c r="L21" s="4"/>
    </row>
    <row r="22" spans="3:19" x14ac:dyDescent="0.35">
      <c r="C22" s="24"/>
      <c r="E22" s="2"/>
      <c r="F22" s="9"/>
      <c r="G22" s="2"/>
      <c r="J22" s="2"/>
      <c r="K22" s="9"/>
      <c r="L22" s="4"/>
      <c r="N22" s="43" t="s">
        <v>153</v>
      </c>
      <c r="O22" s="43"/>
      <c r="P22" s="43"/>
      <c r="Q22" s="43"/>
      <c r="R22" s="43"/>
      <c r="S22" s="43"/>
    </row>
    <row r="23" spans="3:19" x14ac:dyDescent="0.35">
      <c r="C23" s="24"/>
      <c r="E23" s="2"/>
      <c r="F23" s="9"/>
      <c r="G23" s="2"/>
      <c r="J23" s="2"/>
      <c r="K23" s="9"/>
      <c r="L23" s="4"/>
    </row>
    <row r="24" spans="3:19" x14ac:dyDescent="0.35">
      <c r="C24" s="24"/>
      <c r="E24" s="2"/>
      <c r="F24" s="9"/>
      <c r="G24" s="2"/>
      <c r="J24" s="2"/>
      <c r="K24" s="9"/>
      <c r="L24" s="4"/>
      <c r="N24" s="42" t="s">
        <v>155</v>
      </c>
      <c r="O24" s="42"/>
      <c r="P24" s="42"/>
      <c r="Q24" s="42"/>
      <c r="R24" s="42"/>
      <c r="S24" s="42"/>
    </row>
    <row r="25" spans="3:19" x14ac:dyDescent="0.35">
      <c r="C25" s="24"/>
      <c r="E25" s="2"/>
      <c r="F25" s="9"/>
      <c r="G25" s="2"/>
      <c r="J25" s="2"/>
      <c r="K25" s="9"/>
      <c r="L25" s="4"/>
      <c r="N25" s="42"/>
      <c r="O25" s="42"/>
      <c r="P25" s="42"/>
      <c r="Q25" s="42"/>
      <c r="R25" s="42"/>
      <c r="S25" s="42"/>
    </row>
    <row r="26" spans="3:19" x14ac:dyDescent="0.35">
      <c r="C26" s="24"/>
      <c r="E26" s="2"/>
      <c r="F26" s="9"/>
      <c r="G26" s="2"/>
      <c r="J26" s="2"/>
      <c r="K26" s="9"/>
      <c r="L26" s="4"/>
      <c r="N26" s="42"/>
      <c r="O26" s="42"/>
      <c r="P26" s="42"/>
      <c r="Q26" s="42"/>
      <c r="R26" s="42"/>
      <c r="S26" s="42"/>
    </row>
    <row r="27" spans="3:19" x14ac:dyDescent="0.35">
      <c r="C27" s="24"/>
      <c r="E27" s="2"/>
      <c r="F27" s="9"/>
      <c r="G27" s="2"/>
      <c r="J27" s="2"/>
      <c r="K27" s="9"/>
      <c r="L27" s="4"/>
      <c r="N27" s="42"/>
      <c r="O27" s="42"/>
      <c r="P27" s="42"/>
      <c r="Q27" s="42"/>
      <c r="R27" s="42"/>
      <c r="S27" s="42"/>
    </row>
    <row r="28" spans="3:19" x14ac:dyDescent="0.35">
      <c r="C28" s="24"/>
      <c r="E28" s="2"/>
      <c r="F28" s="9"/>
      <c r="G28" s="2"/>
      <c r="J28" s="2"/>
      <c r="K28" s="9"/>
      <c r="L28" s="4"/>
      <c r="N28" s="42" t="s">
        <v>158</v>
      </c>
      <c r="O28" s="42"/>
      <c r="P28" s="42"/>
      <c r="Q28" s="42"/>
      <c r="R28" s="42"/>
      <c r="S28" s="42"/>
    </row>
    <row r="29" spans="3:19" x14ac:dyDescent="0.35">
      <c r="C29" s="24"/>
      <c r="E29" s="2"/>
      <c r="F29" s="9"/>
      <c r="G29" s="2"/>
      <c r="J29" s="2"/>
      <c r="K29" s="9"/>
      <c r="L29" s="4"/>
      <c r="N29" s="42"/>
      <c r="O29" s="42"/>
      <c r="P29" s="42"/>
      <c r="Q29" s="42"/>
      <c r="R29" s="42"/>
      <c r="S29" s="42"/>
    </row>
    <row r="30" spans="3:19" x14ac:dyDescent="0.35">
      <c r="C30" s="24"/>
      <c r="E30" s="2"/>
      <c r="F30" s="9"/>
      <c r="G30" s="2"/>
      <c r="J30" s="2"/>
      <c r="K30" s="9"/>
      <c r="L30" s="2"/>
      <c r="N30" s="42"/>
      <c r="O30" s="42"/>
      <c r="P30" s="42"/>
      <c r="Q30" s="42"/>
      <c r="R30" s="42"/>
      <c r="S30" s="42"/>
    </row>
    <row r="31" spans="3:19" x14ac:dyDescent="0.35">
      <c r="C31" s="24"/>
      <c r="E31" s="2"/>
      <c r="F31" s="9"/>
      <c r="G31" s="2"/>
      <c r="J31" s="2"/>
      <c r="K31" s="9"/>
      <c r="L31" s="2"/>
      <c r="N31" s="42"/>
      <c r="O31" s="42"/>
      <c r="P31" s="42"/>
      <c r="Q31" s="42"/>
      <c r="R31" s="42"/>
      <c r="S31" s="42"/>
    </row>
    <row r="32" spans="3:19" x14ac:dyDescent="0.35">
      <c r="C32" s="24"/>
      <c r="E32" s="2"/>
      <c r="F32" s="9"/>
      <c r="G32" s="2"/>
      <c r="J32" s="2"/>
      <c r="K32" s="9"/>
      <c r="L32" s="2"/>
    </row>
    <row r="33" spans="3:12" x14ac:dyDescent="0.35">
      <c r="C33" s="24"/>
      <c r="E33" s="2"/>
      <c r="F33" s="9"/>
      <c r="G33" s="2"/>
      <c r="J33" s="2"/>
      <c r="K33" s="9"/>
      <c r="L33" s="2"/>
    </row>
    <row r="34" spans="3:12" x14ac:dyDescent="0.35">
      <c r="C34" s="24"/>
      <c r="E34" s="2"/>
      <c r="F34" s="9"/>
      <c r="G34" s="2"/>
      <c r="J34" s="2"/>
      <c r="K34" s="9"/>
      <c r="L34" s="2"/>
    </row>
    <row r="35" spans="3:12" x14ac:dyDescent="0.35">
      <c r="C35" s="24"/>
      <c r="E35" s="2"/>
      <c r="F35" s="9"/>
      <c r="G35" s="2"/>
      <c r="J35" s="2"/>
      <c r="K35" s="9"/>
      <c r="L35" s="2"/>
    </row>
    <row r="36" spans="3:12" x14ac:dyDescent="0.35">
      <c r="C36" s="24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7">
    <mergeCell ref="N28:S31"/>
    <mergeCell ref="E10:G10"/>
    <mergeCell ref="J10:L10"/>
    <mergeCell ref="N22:S22"/>
    <mergeCell ref="N24:S27"/>
    <mergeCell ref="N13:S16"/>
    <mergeCell ref="N17:S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3220-9795-4D3E-A3FB-8E6AD78BB38D}">
  <dimension ref="B1:L44"/>
  <sheetViews>
    <sheetView topLeftCell="A6" workbookViewId="0">
      <selection activeCell="F6" sqref="F6"/>
    </sheetView>
  </sheetViews>
  <sheetFormatPr defaultRowHeight="14.5" x14ac:dyDescent="0.35"/>
  <cols>
    <col min="2" max="2" width="17.81640625" bestFit="1" customWidth="1"/>
    <col min="3" max="3" width="16.36328125" bestFit="1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1" t="s">
        <v>9</v>
      </c>
      <c r="C2" s="25" t="s">
        <v>93</v>
      </c>
    </row>
    <row r="3" spans="2:12" x14ac:dyDescent="0.35">
      <c r="B3" s="28" t="s">
        <v>10</v>
      </c>
      <c r="C3" s="29" t="s">
        <v>27</v>
      </c>
    </row>
    <row r="4" spans="2:12" x14ac:dyDescent="0.35">
      <c r="B4" s="22" t="s">
        <v>11</v>
      </c>
      <c r="C4" s="26" t="s">
        <v>27</v>
      </c>
    </row>
    <row r="5" spans="2:12" x14ac:dyDescent="0.35">
      <c r="B5" s="22" t="s">
        <v>12</v>
      </c>
      <c r="C5" s="26" t="s">
        <v>36</v>
      </c>
    </row>
    <row r="6" spans="2:12" x14ac:dyDescent="0.35">
      <c r="B6" s="22" t="s">
        <v>13</v>
      </c>
      <c r="C6" s="26" t="s">
        <v>97</v>
      </c>
    </row>
    <row r="7" spans="2:12" x14ac:dyDescent="0.35">
      <c r="B7" s="22" t="s">
        <v>14</v>
      </c>
      <c r="C7" s="26" t="s">
        <v>98</v>
      </c>
    </row>
    <row r="8" spans="2:12" x14ac:dyDescent="0.35">
      <c r="B8" s="22" t="s">
        <v>31</v>
      </c>
      <c r="C8" s="26" t="s">
        <v>99</v>
      </c>
    </row>
    <row r="9" spans="2:12" ht="15" thickBot="1" x14ac:dyDescent="0.4">
      <c r="B9" s="23" t="s">
        <v>32</v>
      </c>
      <c r="C9" s="27" t="s">
        <v>100</v>
      </c>
    </row>
    <row r="10" spans="2:12" ht="15" thickBot="1" x14ac:dyDescent="0.4">
      <c r="C10" s="24"/>
      <c r="E10" s="39" t="s">
        <v>15</v>
      </c>
      <c r="F10" s="40"/>
      <c r="G10" s="41"/>
      <c r="J10" s="39" t="s">
        <v>16</v>
      </c>
      <c r="K10" s="40"/>
      <c r="L10" s="41"/>
    </row>
    <row r="11" spans="2:12" ht="15" thickBot="1" x14ac:dyDescent="0.4">
      <c r="C11" s="24"/>
      <c r="E11" s="15" t="s">
        <v>0</v>
      </c>
      <c r="F11" s="13" t="s">
        <v>1</v>
      </c>
      <c r="G11" s="15" t="s">
        <v>2</v>
      </c>
      <c r="J11" s="15" t="s">
        <v>0</v>
      </c>
      <c r="K11" s="13" t="s">
        <v>1</v>
      </c>
      <c r="L11" s="15" t="s">
        <v>24</v>
      </c>
    </row>
    <row r="12" spans="2:12" x14ac:dyDescent="0.35">
      <c r="C12" s="24"/>
      <c r="E12" s="4" t="s">
        <v>53</v>
      </c>
      <c r="F12" s="8">
        <v>18</v>
      </c>
      <c r="G12" s="4" t="s">
        <v>50</v>
      </c>
      <c r="J12" s="4" t="s">
        <v>101</v>
      </c>
      <c r="K12" s="8">
        <v>1.5</v>
      </c>
      <c r="L12" s="4" t="s">
        <v>8</v>
      </c>
    </row>
    <row r="13" spans="2:12" x14ac:dyDescent="0.35">
      <c r="C13" s="24"/>
      <c r="E13" s="2" t="s">
        <v>41</v>
      </c>
      <c r="F13" s="9">
        <v>37.5</v>
      </c>
      <c r="G13" s="4" t="s">
        <v>33</v>
      </c>
      <c r="J13" s="4" t="s">
        <v>102</v>
      </c>
      <c r="K13" s="9">
        <v>1.5</v>
      </c>
      <c r="L13" s="4" t="s">
        <v>8</v>
      </c>
    </row>
    <row r="14" spans="2:12" x14ac:dyDescent="0.35">
      <c r="C14" s="24"/>
      <c r="E14" s="2" t="s">
        <v>19</v>
      </c>
      <c r="F14" s="9">
        <v>37.65</v>
      </c>
      <c r="G14" s="4" t="s">
        <v>62</v>
      </c>
      <c r="J14" s="4" t="s">
        <v>103</v>
      </c>
      <c r="K14" s="9">
        <v>2.25</v>
      </c>
      <c r="L14" s="4" t="s">
        <v>8</v>
      </c>
    </row>
    <row r="15" spans="2:12" x14ac:dyDescent="0.35">
      <c r="C15" s="24"/>
      <c r="E15" s="2" t="s">
        <v>90</v>
      </c>
      <c r="F15" s="9">
        <v>45.15</v>
      </c>
      <c r="G15" s="2" t="s">
        <v>88</v>
      </c>
      <c r="J15" s="4" t="s">
        <v>104</v>
      </c>
      <c r="K15" s="9">
        <v>3</v>
      </c>
      <c r="L15" s="4" t="s">
        <v>8</v>
      </c>
    </row>
    <row r="16" spans="2:12" x14ac:dyDescent="0.35">
      <c r="C16" s="24"/>
      <c r="E16" s="2" t="s">
        <v>89</v>
      </c>
      <c r="F16" s="9">
        <v>54</v>
      </c>
      <c r="G16" s="2" t="s">
        <v>88</v>
      </c>
      <c r="J16" s="4" t="s">
        <v>105</v>
      </c>
      <c r="K16" s="9">
        <v>6</v>
      </c>
      <c r="L16" s="4" t="s">
        <v>8</v>
      </c>
    </row>
    <row r="17" spans="3:12" x14ac:dyDescent="0.35">
      <c r="C17" s="24"/>
      <c r="E17" s="2" t="s">
        <v>43</v>
      </c>
      <c r="F17" s="9">
        <v>104.65</v>
      </c>
      <c r="G17" s="2" t="s">
        <v>88</v>
      </c>
      <c r="J17" s="4"/>
      <c r="K17" s="9"/>
      <c r="L17" s="4"/>
    </row>
    <row r="18" spans="3:12" x14ac:dyDescent="0.35">
      <c r="C18" s="24"/>
      <c r="E18" s="2"/>
      <c r="F18" s="9"/>
      <c r="G18" s="2"/>
      <c r="J18" s="4"/>
      <c r="K18" s="9"/>
      <c r="L18" s="4"/>
    </row>
    <row r="19" spans="3:12" x14ac:dyDescent="0.35">
      <c r="C19" s="24"/>
      <c r="E19" s="2"/>
      <c r="F19" s="9"/>
      <c r="G19" s="2"/>
      <c r="J19" s="2"/>
      <c r="K19" s="9"/>
      <c r="L19" s="4"/>
    </row>
    <row r="20" spans="3:12" x14ac:dyDescent="0.35">
      <c r="C20" s="24"/>
      <c r="E20" s="2"/>
      <c r="F20" s="9"/>
      <c r="G20" s="2"/>
      <c r="J20" s="2"/>
      <c r="K20" s="9"/>
      <c r="L20" s="4"/>
    </row>
    <row r="21" spans="3:12" x14ac:dyDescent="0.35">
      <c r="C21" s="24"/>
      <c r="E21" s="2"/>
      <c r="F21" s="9"/>
      <c r="G21" s="2"/>
      <c r="J21" s="2"/>
      <c r="K21" s="9"/>
      <c r="L21" s="4"/>
    </row>
    <row r="22" spans="3:12" x14ac:dyDescent="0.35">
      <c r="C22" s="24"/>
      <c r="E22" s="2"/>
      <c r="F22" s="9"/>
      <c r="G22" s="2"/>
      <c r="J22" s="2"/>
      <c r="K22" s="9"/>
      <c r="L22" s="4"/>
    </row>
    <row r="23" spans="3:12" x14ac:dyDescent="0.35">
      <c r="C23" s="24"/>
      <c r="E23" s="2"/>
      <c r="F23" s="9"/>
      <c r="G23" s="2"/>
      <c r="J23" s="2"/>
      <c r="K23" s="9"/>
      <c r="L23" s="4"/>
    </row>
    <row r="24" spans="3:12" x14ac:dyDescent="0.35">
      <c r="C24" s="24"/>
      <c r="E24" s="2"/>
      <c r="F24" s="9"/>
      <c r="G24" s="2"/>
      <c r="J24" s="2"/>
      <c r="K24" s="9"/>
      <c r="L24" s="4"/>
    </row>
    <row r="25" spans="3:12" x14ac:dyDescent="0.35">
      <c r="C25" s="24"/>
      <c r="E25" s="2"/>
      <c r="F25" s="9"/>
      <c r="G25" s="2"/>
      <c r="J25" s="2"/>
      <c r="K25" s="9"/>
      <c r="L25" s="4"/>
    </row>
    <row r="26" spans="3:12" x14ac:dyDescent="0.35">
      <c r="C26" s="24"/>
      <c r="E26" s="2"/>
      <c r="F26" s="9"/>
      <c r="G26" s="2"/>
      <c r="J26" s="2"/>
      <c r="K26" s="9"/>
      <c r="L26" s="4"/>
    </row>
    <row r="27" spans="3:12" x14ac:dyDescent="0.35">
      <c r="C27" s="24"/>
      <c r="E27" s="2"/>
      <c r="F27" s="9"/>
      <c r="G27" s="2"/>
      <c r="J27" s="2"/>
      <c r="K27" s="9"/>
      <c r="L27" s="4"/>
    </row>
    <row r="28" spans="3:12" x14ac:dyDescent="0.35">
      <c r="C28" s="24"/>
      <c r="E28" s="2"/>
      <c r="F28" s="9"/>
      <c r="G28" s="2"/>
      <c r="J28" s="2"/>
      <c r="K28" s="9"/>
      <c r="L28" s="4"/>
    </row>
    <row r="29" spans="3:12" x14ac:dyDescent="0.35">
      <c r="C29" s="24"/>
      <c r="E29" s="2"/>
      <c r="F29" s="9"/>
      <c r="G29" s="2"/>
      <c r="J29" s="2"/>
      <c r="K29" s="9"/>
      <c r="L29" s="4"/>
    </row>
    <row r="30" spans="3:12" x14ac:dyDescent="0.35">
      <c r="C30" s="24"/>
      <c r="E30" s="2"/>
      <c r="F30" s="9"/>
      <c r="G30" s="2"/>
      <c r="J30" s="2"/>
      <c r="K30" s="9"/>
      <c r="L30" s="2"/>
    </row>
    <row r="31" spans="3:12" x14ac:dyDescent="0.35">
      <c r="C31" s="24"/>
      <c r="E31" s="2"/>
      <c r="F31" s="9"/>
      <c r="G31" s="2"/>
      <c r="J31" s="2"/>
      <c r="K31" s="9"/>
      <c r="L31" s="2"/>
    </row>
    <row r="32" spans="3:12" x14ac:dyDescent="0.35">
      <c r="C32" s="24"/>
      <c r="E32" s="2"/>
      <c r="F32" s="9"/>
      <c r="G32" s="2"/>
      <c r="J32" s="2"/>
      <c r="K32" s="9"/>
      <c r="L32" s="2"/>
    </row>
    <row r="33" spans="3:12" x14ac:dyDescent="0.35">
      <c r="C33" s="24"/>
      <c r="E33" s="2"/>
      <c r="F33" s="9"/>
      <c r="G33" s="2"/>
      <c r="J33" s="2"/>
      <c r="K33" s="9"/>
      <c r="L33" s="2"/>
    </row>
    <row r="34" spans="3:12" x14ac:dyDescent="0.35">
      <c r="C34" s="24"/>
      <c r="E34" s="2"/>
      <c r="F34" s="9"/>
      <c r="G34" s="2"/>
      <c r="J34" s="2"/>
      <c r="K34" s="9"/>
      <c r="L34" s="2"/>
    </row>
    <row r="35" spans="3:12" x14ac:dyDescent="0.35">
      <c r="C35" s="24"/>
      <c r="E35" s="2"/>
      <c r="F35" s="9"/>
      <c r="G35" s="2"/>
      <c r="J35" s="2"/>
      <c r="K35" s="9"/>
      <c r="L35" s="2"/>
    </row>
    <row r="36" spans="3:12" x14ac:dyDescent="0.35">
      <c r="C36" s="24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Material Summary</vt:lpstr>
      <vt:lpstr>Chandra Flameworks</vt:lpstr>
      <vt:lpstr>Darksteel Forge</vt:lpstr>
      <vt:lpstr>Oran-Rief Mines</vt:lpstr>
      <vt:lpstr>Xantcha's Crucible</vt:lpstr>
      <vt:lpstr>Thran Foundry</vt:lpstr>
      <vt:lpstr>Neko's Nexus</vt:lpstr>
      <vt:lpstr>Ketria Crystals</vt:lpstr>
      <vt:lpstr>Ghirapur Gridworks</vt:lpstr>
      <vt:lpstr>Kaladesh Refinery</vt:lpstr>
      <vt:lpstr>The Abyssal Chains of Shandalar</vt:lpstr>
      <vt:lpstr>Riveteers District</vt:lpstr>
      <vt:lpstr>Phyrexian Datavault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Casime Nicolas</dc:creator>
  <cp:lastModifiedBy>Casime Nicolas</cp:lastModifiedBy>
  <dcterms:created xsi:type="dcterms:W3CDTF">2024-10-22T08:21:00Z</dcterms:created>
  <dcterms:modified xsi:type="dcterms:W3CDTF">2025-03-04T09:15:52Z</dcterms:modified>
</cp:coreProperties>
</file>