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lications\RPA 01 - INGRESO DE ESCRITOS DE PAGO GARANTIA ESTATAL EN PODER JUDICIAL\input\documentos\Escritos Da Cuenta de Pago 11-02-2025\"/>
    </mc:Choice>
  </mc:AlternateContent>
  <xr:revisionPtr revIDLastSave="0" documentId="13_ncr:1_{7E49FF9A-6B82-4C5A-AC80-7F17E475ED30}" xr6:coauthVersionLast="47" xr6:coauthVersionMax="47" xr10:uidLastSave="{00000000-0000-0000-0000-000000000000}"/>
  <bookViews>
    <workbookView xWindow="-120" yWindow="-120" windowWidth="20730" windowHeight="11040" xr2:uid="{1DF11D6C-EAA2-4E36-A1EA-CB5DABFD9493}"/>
  </bookViews>
  <sheets>
    <sheet name="Hoja1" sheetId="1" r:id="rId1"/>
    <sheet name="Trib 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3" i="1" l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<sst xmlns="http://schemas.openxmlformats.org/spreadsheetml/2006/main" count="1672" uniqueCount="620">
  <si>
    <t>MES</t>
  </si>
  <si>
    <t>FECHA</t>
  </si>
  <si>
    <t>CARTERA</t>
  </si>
  <si>
    <t>TIPO</t>
  </si>
  <si>
    <t>RUT</t>
  </si>
  <si>
    <t>DV</t>
  </si>
  <si>
    <t>NOMBRE</t>
  </si>
  <si>
    <t>LICITACION</t>
  </si>
  <si>
    <t>OPERACION</t>
  </si>
  <si>
    <t>GARANTIA_UF</t>
  </si>
  <si>
    <t>GARANTE</t>
  </si>
  <si>
    <t>GARANTIA_PAGADA</t>
  </si>
  <si>
    <t>FECHA_APLICACION</t>
  </si>
  <si>
    <t>ORIGEN</t>
  </si>
  <si>
    <t>ROL</t>
  </si>
  <si>
    <t>TRIBUNAL</t>
  </si>
  <si>
    <t>ABOGADO</t>
  </si>
  <si>
    <t>FECHA_ESCRITO_PRESENTADO</t>
  </si>
  <si>
    <t>ESTADO_ESCRITO</t>
  </si>
  <si>
    <t>MES_APLICACION</t>
  </si>
  <si>
    <t>Columna1</t>
  </si>
  <si>
    <t>Columna2</t>
  </si>
  <si>
    <t>ENERO</t>
  </si>
  <si>
    <t>Propia</t>
  </si>
  <si>
    <t>Egresado</t>
  </si>
  <si>
    <t>18118356</t>
  </si>
  <si>
    <t>K</t>
  </si>
  <si>
    <t>GONZALO NICOLÁS RAVANAL CORTÉS</t>
  </si>
  <si>
    <t>201101605431500</t>
  </si>
  <si>
    <t>TGR</t>
  </si>
  <si>
    <t>CORP</t>
  </si>
  <si>
    <t>19319-2024</t>
  </si>
  <si>
    <t>14°</t>
  </si>
  <si>
    <t>JOSE MANUEL MASSA BARROS</t>
  </si>
  <si>
    <t>202501</t>
  </si>
  <si>
    <t xml:space="preserve">BANCO ITAU CHILE S.A/RAVANAL </t>
  </si>
  <si>
    <t>18383665</t>
  </si>
  <si>
    <t>JOSEPH CRISTIAN PANCETTI ESPINOZA</t>
  </si>
  <si>
    <t>201300401200300</t>
  </si>
  <si>
    <t>ITAU</t>
  </si>
  <si>
    <t>17496-2024</t>
  </si>
  <si>
    <t>21°</t>
  </si>
  <si>
    <t xml:space="preserve">BANCO ITAU CHILE S.A/PANCETTI </t>
  </si>
  <si>
    <t>18592601</t>
  </si>
  <si>
    <t>DANIELA CONSTANZA SALGADO CEA</t>
  </si>
  <si>
    <t>201601859260100</t>
  </si>
  <si>
    <t>17494-2024</t>
  </si>
  <si>
    <t>25°</t>
  </si>
  <si>
    <t xml:space="preserve">BANCO ITAU CHILE S.A/SALGADO </t>
  </si>
  <si>
    <t>15995613</t>
  </si>
  <si>
    <t>JUAN EDUARDO CORREA SÁNCHEZ</t>
  </si>
  <si>
    <t>201300407231800</t>
  </si>
  <si>
    <t>19316-2024</t>
  </si>
  <si>
    <t>3°</t>
  </si>
  <si>
    <t xml:space="preserve">BANCO ITAU CHILE/CORREA </t>
  </si>
  <si>
    <t>17457796</t>
  </si>
  <si>
    <t>FREDY EDUARDO PLAZA SANHUEZA</t>
  </si>
  <si>
    <t>201100409272300</t>
  </si>
  <si>
    <t>17601-2024</t>
  </si>
  <si>
    <t xml:space="preserve">BANCO ITAU CHILE S.A/PLAZA </t>
  </si>
  <si>
    <t>19883405</t>
  </si>
  <si>
    <t>MACARENA ALONDRA LABBE GALVEZ</t>
  </si>
  <si>
    <t>201701988340500</t>
  </si>
  <si>
    <t>17502-2024</t>
  </si>
  <si>
    <t>9°</t>
  </si>
  <si>
    <t xml:space="preserve">BANCO ITAU CHILE S.A/LABBÉ </t>
  </si>
  <si>
    <t>19170116</t>
  </si>
  <si>
    <t>ROMINA ALEJANDRA LAPORTE VILCHES</t>
  </si>
  <si>
    <t>201401917011600</t>
  </si>
  <si>
    <t>17501-2024</t>
  </si>
  <si>
    <t>16°</t>
  </si>
  <si>
    <t xml:space="preserve">BANCO ITAU CHILE S.A/LAPORTE </t>
  </si>
  <si>
    <t>18820340</t>
  </si>
  <si>
    <t>HÉCTOR ENRIQUE MANCILLA HERNÁNDEZ</t>
  </si>
  <si>
    <t>201401882034000</t>
  </si>
  <si>
    <t>12053-2024</t>
  </si>
  <si>
    <t>12°</t>
  </si>
  <si>
    <t xml:space="preserve">BANCO ITAU CHILE S.A/MANCILLA </t>
  </si>
  <si>
    <t>18975400</t>
  </si>
  <si>
    <t>0</t>
  </si>
  <si>
    <t>FABIÁN ANDRÉS ESCOBAR RAVANAL</t>
  </si>
  <si>
    <t>201400710184100</t>
  </si>
  <si>
    <t>18763-2024</t>
  </si>
  <si>
    <t xml:space="preserve">BANCO ITAU CHILE S.A/ESCOBAR </t>
  </si>
  <si>
    <t>18122687</t>
  </si>
  <si>
    <t>BERNARDO ANDRÉS ARANCIBIA ROMERO</t>
  </si>
  <si>
    <t>201101705171600</t>
  </si>
  <si>
    <t>19324-2024</t>
  </si>
  <si>
    <t xml:space="preserve">BANCO ITAU CHILE S.A/ARANCIBIA </t>
  </si>
  <si>
    <t>19228880</t>
  </si>
  <si>
    <t>BRAYAN ALEXIS HENRIQUEZ BRUYER</t>
  </si>
  <si>
    <t>201400905438300</t>
  </si>
  <si>
    <t>16746-2024</t>
  </si>
  <si>
    <t>28°</t>
  </si>
  <si>
    <t xml:space="preserve">BANCO ITAU CHILE S.A/HENRÍQUEZ </t>
  </si>
  <si>
    <t>19282874</t>
  </si>
  <si>
    <t xml:space="preserve">ALEJANDRA VALENTINA ADASME CHIVAILAO </t>
  </si>
  <si>
    <t>201401928287400</t>
  </si>
  <si>
    <t>17499-2024</t>
  </si>
  <si>
    <t>13°</t>
  </si>
  <si>
    <t xml:space="preserve">BANCO ITAU CHILE S.A/ADASME </t>
  </si>
  <si>
    <t>18613454</t>
  </si>
  <si>
    <t>LUIS PATRICIO GONZÁLEZ YÁÑEZ</t>
  </si>
  <si>
    <t>201300801583200</t>
  </si>
  <si>
    <t>1451-2024</t>
  </si>
  <si>
    <t>15°</t>
  </si>
  <si>
    <t xml:space="preserve">BANCO ITAU CHILE/GONZÁLEZ </t>
  </si>
  <si>
    <t>18930943</t>
  </si>
  <si>
    <t>MACARENA SOFÍA RUBIO SALDAÑA</t>
  </si>
  <si>
    <t>201400801559200</t>
  </si>
  <si>
    <t>16759-2024</t>
  </si>
  <si>
    <t xml:space="preserve">BANCO ITAU CHILE S.A/RUBIO </t>
  </si>
  <si>
    <t>19363308</t>
  </si>
  <si>
    <t>MANUEL ALEJANDRO PEÑA FUENTES</t>
  </si>
  <si>
    <t>201400804622200</t>
  </si>
  <si>
    <t>16751-2024</t>
  </si>
  <si>
    <t xml:space="preserve">BANCO ITAU CHILE S.A/PEÑA </t>
  </si>
  <si>
    <t>19055488</t>
  </si>
  <si>
    <t>CONSTANZA LORETO GARRIDO SALINAS</t>
  </si>
  <si>
    <t>201401905548800</t>
  </si>
  <si>
    <t>15441-2024</t>
  </si>
  <si>
    <t>5°</t>
  </si>
  <si>
    <t xml:space="preserve">BANCO ITAU CHILE S.A/GARRIDO </t>
  </si>
  <si>
    <t>19309121</t>
  </si>
  <si>
    <t>CATALINA ALEXANDRA BARRIA ROJAS</t>
  </si>
  <si>
    <t>201401930912100</t>
  </si>
  <si>
    <t>17°</t>
  </si>
  <si>
    <t xml:space="preserve">BANCO ITAU CHILE S.A/BARRÍA </t>
  </si>
  <si>
    <t>19112286</t>
  </si>
  <si>
    <t>ALEX FELIPE CASTILLO TRONCOSO</t>
  </si>
  <si>
    <t>201401911228600</t>
  </si>
  <si>
    <t>18749-2024</t>
  </si>
  <si>
    <t xml:space="preserve">BANCO ITAU CHILE S.A/CASTILLO </t>
  </si>
  <si>
    <t>18172112</t>
  </si>
  <si>
    <t>CARLOS ENRIQUE SANTIBÁÑEZ RODRÍGUEZ</t>
  </si>
  <si>
    <t>201100500628400</t>
  </si>
  <si>
    <t>19322-2024</t>
  </si>
  <si>
    <t xml:space="preserve">BANCO ITAU CHILE S.A/SANTIBÁÑEZ </t>
  </si>
  <si>
    <t>DICIEMBRE</t>
  </si>
  <si>
    <t>18059079</t>
  </si>
  <si>
    <t>ALEJANDRO ENRIQUE BASTÍAS ACEVEDO</t>
  </si>
  <si>
    <t>201101008706900</t>
  </si>
  <si>
    <t>2659-2021</t>
  </si>
  <si>
    <t>23°</t>
  </si>
  <si>
    <t>ITAUCORPBANCA/BASTÍAS</t>
  </si>
  <si>
    <t>19134340</t>
  </si>
  <si>
    <t>9</t>
  </si>
  <si>
    <t>NICOLAS MATIAS SERRANO BUSTAMANTE</t>
  </si>
  <si>
    <t>201601913434000</t>
  </si>
  <si>
    <t>18765-2024</t>
  </si>
  <si>
    <t xml:space="preserve">BANCO ITAU CHILE S.A/SERRANO </t>
  </si>
  <si>
    <t>19090274</t>
  </si>
  <si>
    <t>CAMILA CHACANO JEREZ</t>
  </si>
  <si>
    <t>201400704241100</t>
  </si>
  <si>
    <t>8958-2024</t>
  </si>
  <si>
    <t>11°</t>
  </si>
  <si>
    <t xml:space="preserve">BANCO ITAU CHILE S.A/CHACANO </t>
  </si>
  <si>
    <t>19184431</t>
  </si>
  <si>
    <t>DIEGO ANTONIO PEREZ SILVA</t>
  </si>
  <si>
    <t>201400810508200</t>
  </si>
  <si>
    <t>18761-2024</t>
  </si>
  <si>
    <t>20°</t>
  </si>
  <si>
    <t xml:space="preserve">BANCO ITAU CHILE S.A/PÉREZ </t>
  </si>
  <si>
    <t>18357592</t>
  </si>
  <si>
    <t>KEVIN MARC LAGOS KLOCKMANN</t>
  </si>
  <si>
    <t>201300807805200</t>
  </si>
  <si>
    <t>18758-2024</t>
  </si>
  <si>
    <t xml:space="preserve">BANCO ITAU CHILE/LAGOS </t>
  </si>
  <si>
    <t>19748224</t>
  </si>
  <si>
    <t>NICOLE STEPHANIA RODRIGUEZ MORALES</t>
  </si>
  <si>
    <t>201601974822400</t>
  </si>
  <si>
    <t>15673-2024</t>
  </si>
  <si>
    <t>22°</t>
  </si>
  <si>
    <t xml:space="preserve">BANCO ITAU CHILE/RODRÍGUEZ </t>
  </si>
  <si>
    <t>17304490</t>
  </si>
  <si>
    <t>SUSANA GINETTE PÉREZ OJEDA</t>
  </si>
  <si>
    <t>201100910838800</t>
  </si>
  <si>
    <t>17604-2024</t>
  </si>
  <si>
    <t>18391189</t>
  </si>
  <si>
    <t>ANDREA ALICIA BALMACEDA VICUÑA</t>
  </si>
  <si>
    <t>201401839118900</t>
  </si>
  <si>
    <t>18757-2024</t>
  </si>
  <si>
    <t>8°</t>
  </si>
  <si>
    <t xml:space="preserve">BANCO ITAU CHILE/BALMACEDA </t>
  </si>
  <si>
    <t>17623453</t>
  </si>
  <si>
    <t>MARCELA PATRICIA RUZ ROMERO</t>
  </si>
  <si>
    <t>201300810227700</t>
  </si>
  <si>
    <t>14024-2024</t>
  </si>
  <si>
    <t>7°</t>
  </si>
  <si>
    <t xml:space="preserve">BANCO ITAU CHILE S.A/RUZ </t>
  </si>
  <si>
    <t>18527935</t>
  </si>
  <si>
    <t>TAMARA ELIZABETH TAPIA MONTANARES</t>
  </si>
  <si>
    <t>201100705394600</t>
  </si>
  <si>
    <t>15674-2024</t>
  </si>
  <si>
    <t xml:space="preserve">BANCO ITAU CHILE S.A/TAPIA </t>
  </si>
  <si>
    <t>16979385</t>
  </si>
  <si>
    <t>KARLA ANDREA SEPULVEDA BRAVO</t>
  </si>
  <si>
    <t>201101202211100</t>
  </si>
  <si>
    <t>11563-2022</t>
  </si>
  <si>
    <t xml:space="preserve">ITAU-CORPBANCA S.A./SEPÚLV </t>
  </si>
  <si>
    <t>19136288</t>
  </si>
  <si>
    <t>8</t>
  </si>
  <si>
    <t>NICOL ESTEFANY RAMOS POBLETE</t>
  </si>
  <si>
    <t>201601913628800</t>
  </si>
  <si>
    <t>19320-2024</t>
  </si>
  <si>
    <t xml:space="preserve">BANCO ITAU CHILE S.A/RAMOS </t>
  </si>
  <si>
    <t>17981340</t>
  </si>
  <si>
    <t>ALEXANDRA VANESSA LOYOLA AMIGO</t>
  </si>
  <si>
    <t>201101803409700</t>
  </si>
  <si>
    <t>15675-2024</t>
  </si>
  <si>
    <t xml:space="preserve">BANCO ITAU CHILE S.A/LOYOLA </t>
  </si>
  <si>
    <t>19934645</t>
  </si>
  <si>
    <t>MANUEL IGNACIO OJEDA OJEDA</t>
  </si>
  <si>
    <t>201701993464500</t>
  </si>
  <si>
    <t>11750-2024</t>
  </si>
  <si>
    <t xml:space="preserve">BANCO ITAU CHILE S.A/OJEDA </t>
  </si>
  <si>
    <t>19877847</t>
  </si>
  <si>
    <t>CINTHYA DE LOS ANGELES CONCHA HENRIQUEZ</t>
  </si>
  <si>
    <t>201601987784700</t>
  </si>
  <si>
    <t>16748-2024</t>
  </si>
  <si>
    <t xml:space="preserve">BANCO ITAU CHILE S.A/CONCHA </t>
  </si>
  <si>
    <t>17988269</t>
  </si>
  <si>
    <t>SEBASTIÁN ANDRÉS MONRROY GUTIÉRREZ</t>
  </si>
  <si>
    <t>201401798826900</t>
  </si>
  <si>
    <t>15444-2024</t>
  </si>
  <si>
    <t xml:space="preserve">BANCO ITAU CHILE/MONRROY </t>
  </si>
  <si>
    <t>19408368</t>
  </si>
  <si>
    <t>ALONSO EMILIANO FUENTES MALDONADO</t>
  </si>
  <si>
    <t>201701940836800</t>
  </si>
  <si>
    <t>17500-2024</t>
  </si>
  <si>
    <t xml:space="preserve">BANCO ITAU CHILE S.A/FUENTES </t>
  </si>
  <si>
    <t>18407903</t>
  </si>
  <si>
    <t>JAVIERA PAZ BURGOS OÑATE</t>
  </si>
  <si>
    <t>201400802358700</t>
  </si>
  <si>
    <t>18754-2024</t>
  </si>
  <si>
    <t xml:space="preserve">BANCO ITAU CHILE/BURGOS </t>
  </si>
  <si>
    <t>18876966</t>
  </si>
  <si>
    <t>7</t>
  </si>
  <si>
    <t>ANDREA MERCEDES MARIN TORO</t>
  </si>
  <si>
    <t>201401887696600</t>
  </si>
  <si>
    <t>15461-2024</t>
  </si>
  <si>
    <t>30°</t>
  </si>
  <si>
    <t xml:space="preserve">BANCO ITAU CHILE/MARÍN </t>
  </si>
  <si>
    <t>19500993</t>
  </si>
  <si>
    <t>MATÍAS IGNACIO HERNÁNDEZ VILLALOBOS</t>
  </si>
  <si>
    <t>201701950099300</t>
  </si>
  <si>
    <t>17509-2024</t>
  </si>
  <si>
    <t xml:space="preserve">BANCO ITAU CHILE S.A/HERNÁNDEZ </t>
  </si>
  <si>
    <t>18169124</t>
  </si>
  <si>
    <t>GUILLERMO JAVIER URETA SPIKIN</t>
  </si>
  <si>
    <t>201701816912400</t>
  </si>
  <si>
    <t>1462-2024</t>
  </si>
  <si>
    <t>2°</t>
  </si>
  <si>
    <t xml:space="preserve">BANCO ITAU CHILE/URETA </t>
  </si>
  <si>
    <t>18512353</t>
  </si>
  <si>
    <t>NICOLÁS ANDRÉS DÁVILA RODRÍGUEZ</t>
  </si>
  <si>
    <t>201401851235300</t>
  </si>
  <si>
    <t>16752-2024</t>
  </si>
  <si>
    <t>26°</t>
  </si>
  <si>
    <t xml:space="preserve">BANCO ITAU CHILE/DÁVILA </t>
  </si>
  <si>
    <t>18470590</t>
  </si>
  <si>
    <t>BARBARA PAZ CARTES SALDIVIA</t>
  </si>
  <si>
    <t>201401847059000</t>
  </si>
  <si>
    <t xml:space="preserve">BANCO ITAU CHILE S.A/CARTES </t>
  </si>
  <si>
    <t>19706783</t>
  </si>
  <si>
    <t>MAKARENA ANDREA DELGADO MENA</t>
  </si>
  <si>
    <t>201300502622400</t>
  </si>
  <si>
    <t>15671-2024</t>
  </si>
  <si>
    <t xml:space="preserve">BANCO ITAU CHILE/DELGADO </t>
  </si>
  <si>
    <t>20344019</t>
  </si>
  <si>
    <t>JUAN MANUEL DÍAZ FERNÁNDEZ</t>
  </si>
  <si>
    <t>201301007835400</t>
  </si>
  <si>
    <t>14026-2024</t>
  </si>
  <si>
    <t>18°</t>
  </si>
  <si>
    <t xml:space="preserve">BANCO ITAU CHILE S.A/DÍAZ </t>
  </si>
  <si>
    <t>19044901</t>
  </si>
  <si>
    <t>MARCELO IGNACIO TAPIA PIZARRO</t>
  </si>
  <si>
    <t>201401904490100</t>
  </si>
  <si>
    <t>19624164</t>
  </si>
  <si>
    <t>JAVIERA ANTONIA BASTÍAS OBREQUE</t>
  </si>
  <si>
    <t>201601962416400</t>
  </si>
  <si>
    <t>15453-2024</t>
  </si>
  <si>
    <t xml:space="preserve">BANCO ITAU CHILE S.A/BASTÍAS </t>
  </si>
  <si>
    <t>19019044</t>
  </si>
  <si>
    <t>CAMILA JAVIERA OLIVOS AGUAYO</t>
  </si>
  <si>
    <t>201400901782800</t>
  </si>
  <si>
    <t>17503-2024</t>
  </si>
  <si>
    <t xml:space="preserve">BANCO ITAU CHILE S.A/OLIVOS </t>
  </si>
  <si>
    <t>15420664</t>
  </si>
  <si>
    <t>CRISTHIAN ANDRÉS FLORES BAHAMONDE</t>
  </si>
  <si>
    <t>201401542066400</t>
  </si>
  <si>
    <t>15456-2024</t>
  </si>
  <si>
    <t xml:space="preserve">BANCO ITAU CHILE/FLORES </t>
  </si>
  <si>
    <t>19279260</t>
  </si>
  <si>
    <t>6</t>
  </si>
  <si>
    <t>CLAUDIO IGNACIO CARRASCO HUERTA</t>
  </si>
  <si>
    <t>201401927926000</t>
  </si>
  <si>
    <t>19318-2024</t>
  </si>
  <si>
    <t xml:space="preserve">BANCO ITAU CHILE S.A/CARRASCO </t>
  </si>
  <si>
    <t>19091001</t>
  </si>
  <si>
    <t>JONATHAN ALEJANDRO RODRIGUEZ CASTRO</t>
  </si>
  <si>
    <t>201500702170200</t>
  </si>
  <si>
    <t>17504-2024</t>
  </si>
  <si>
    <t xml:space="preserve">BANCO ITAU CHILE S.A/RODRÍGUEZ </t>
  </si>
  <si>
    <t>18522664</t>
  </si>
  <si>
    <t>JUAN LUIS ZACUR DÍAZ</t>
  </si>
  <si>
    <t>201601852266400</t>
  </si>
  <si>
    <t>17505-2024</t>
  </si>
  <si>
    <t xml:space="preserve">BANCO ITAU CHILE S.A/ZACUR </t>
  </si>
  <si>
    <t>18764287</t>
  </si>
  <si>
    <t>MARIA FERNANDA MENANTEAUX JARAMILLO</t>
  </si>
  <si>
    <t>201401876428700</t>
  </si>
  <si>
    <t>16756-2024</t>
  </si>
  <si>
    <t xml:space="preserve">BANCO ITAU CHILE S.A/MENANTEAUX </t>
  </si>
  <si>
    <t>19570695</t>
  </si>
  <si>
    <t>JAVIER IGNACIO IBÁÑEZ LÓPEZ</t>
  </si>
  <si>
    <t>201601957069500</t>
  </si>
  <si>
    <t>18751-2024</t>
  </si>
  <si>
    <t>1°</t>
  </si>
  <si>
    <t xml:space="preserve">BANCO ITAU CHILE S.A/IBÁÑEZ </t>
  </si>
  <si>
    <t>19374661</t>
  </si>
  <si>
    <t>BENJAMIN OLIVARES ROJAS</t>
  </si>
  <si>
    <t>201401937466100</t>
  </si>
  <si>
    <t>18773-2024</t>
  </si>
  <si>
    <t xml:space="preserve">BANCO ITAU CHILE S.A/OLIVARES </t>
  </si>
  <si>
    <t>19119377</t>
  </si>
  <si>
    <t>VALENTINA MARIA JAVIERA GATICA MONTECINO</t>
  </si>
  <si>
    <t>201400903945800</t>
  </si>
  <si>
    <t>17506-2024</t>
  </si>
  <si>
    <t xml:space="preserve">BANCO ITAU CHILE S.A/GATICA </t>
  </si>
  <si>
    <t>14370133</t>
  </si>
  <si>
    <t>CRISTIAN MARCELO ÁVILA DELGADO</t>
  </si>
  <si>
    <t>201601437013300</t>
  </si>
  <si>
    <t>15445-2024</t>
  </si>
  <si>
    <t xml:space="preserve">BANCO ITAU CHILE/ÁVILA </t>
  </si>
  <si>
    <t>18063006</t>
  </si>
  <si>
    <t>MARIANA VERÓNICA VALDEBENITO GONZÁLEZ</t>
  </si>
  <si>
    <t>201101006458900</t>
  </si>
  <si>
    <t>17620-2024</t>
  </si>
  <si>
    <t xml:space="preserve">BANCO ITAU CHILE S.A/VALDEBENITO </t>
  </si>
  <si>
    <t>19152671</t>
  </si>
  <si>
    <t>DANILO ALFREDO REYES VALDERRAMA</t>
  </si>
  <si>
    <t>201401915267100</t>
  </si>
  <si>
    <t xml:space="preserve">BANCO ITAU CHILE S.A/REYES </t>
  </si>
  <si>
    <t>18459464</t>
  </si>
  <si>
    <t>1</t>
  </si>
  <si>
    <t>CAMILA IVANA ZÚÑIGA MUGA</t>
  </si>
  <si>
    <t>201601845946400</t>
  </si>
  <si>
    <t>16749-2024</t>
  </si>
  <si>
    <t xml:space="preserve">BANCO ITAU CHILE/ZÚÑIGA </t>
  </si>
  <si>
    <t>19123800</t>
  </si>
  <si>
    <t>MILTON SEBASTIÁN VEGA HERMOSILLA</t>
  </si>
  <si>
    <t>201401912380000</t>
  </si>
  <si>
    <t xml:space="preserve">BANCO ITAU CHILE S.A/VEGA </t>
  </si>
  <si>
    <t>21980183</t>
  </si>
  <si>
    <t>ZHALLY MARIELA APONTE SUAREZ</t>
  </si>
  <si>
    <t>201402198018300</t>
  </si>
  <si>
    <t xml:space="preserve">BANCO ITAU CHILE S.A/APONTE </t>
  </si>
  <si>
    <t>19478224</t>
  </si>
  <si>
    <t>TAMARA IVÓN ARRIAGADA SEPÚLVEDA</t>
  </si>
  <si>
    <t>201701947822400</t>
  </si>
  <si>
    <t>9492-2024</t>
  </si>
  <si>
    <t>24°</t>
  </si>
  <si>
    <t xml:space="preserve">BANCO ITAU CHILE S.A/ARRIAGADA </t>
  </si>
  <si>
    <t>18692678</t>
  </si>
  <si>
    <t>CAMILA ALEJANDRA CACERES ESPINOZA</t>
  </si>
  <si>
    <t>201401869267800</t>
  </si>
  <si>
    <t>17699-2024</t>
  </si>
  <si>
    <t>10°</t>
  </si>
  <si>
    <t>BANCO ITAU CHILE/CÁCERES </t>
  </si>
  <si>
    <t>17131141</t>
  </si>
  <si>
    <t>HECTOR GABRIEL REYES SEPULVEDA</t>
  </si>
  <si>
    <t>201101804785700</t>
  </si>
  <si>
    <t>19317-2024</t>
  </si>
  <si>
    <t xml:space="preserve">BANCO ITAU CHILE/REYES </t>
  </si>
  <si>
    <t>18540237</t>
  </si>
  <si>
    <t>CAMILA RAYÉN MÜLCHI ESPINOZA</t>
  </si>
  <si>
    <t>201401854023700</t>
  </si>
  <si>
    <t>16753-2024</t>
  </si>
  <si>
    <t xml:space="preserve">BANCO ITAU CHILE/MÜLCHI </t>
  </si>
  <si>
    <t>18162291</t>
  </si>
  <si>
    <t>JOSÉ LUIS OLGUÍN ESPINOZA</t>
  </si>
  <si>
    <t>201300301857200</t>
  </si>
  <si>
    <t>29°</t>
  </si>
  <si>
    <t xml:space="preserve">BANCO ITAU CHILE/OLGUÍN </t>
  </si>
  <si>
    <t>19617767</t>
  </si>
  <si>
    <t>DENISSE ANGÉLICA YERGUES GUERRERO</t>
  </si>
  <si>
    <t>201601961776700</t>
  </si>
  <si>
    <t>18625-2024</t>
  </si>
  <si>
    <t xml:space="preserve">BANCO ITAU CHILE S.A/YERGUES </t>
  </si>
  <si>
    <t>19700602</t>
  </si>
  <si>
    <t>MACARENA CONSTANZA ROBLES CONTRERAS</t>
  </si>
  <si>
    <t>201601970060200</t>
  </si>
  <si>
    <t xml:space="preserve">BANCO ITAU CHILE S.A/ROBLES </t>
  </si>
  <si>
    <t>19026127</t>
  </si>
  <si>
    <t>KELLY VALENTINA JAÑA PARRA</t>
  </si>
  <si>
    <t>201401902612700</t>
  </si>
  <si>
    <t>17495-2024</t>
  </si>
  <si>
    <t xml:space="preserve">BANCO ITAU CHILE S.A/JAÑA </t>
  </si>
  <si>
    <t>19437774</t>
  </si>
  <si>
    <t>ISIDORA CATALINA TAPIA PARDO</t>
  </si>
  <si>
    <t>201601943777400</t>
  </si>
  <si>
    <t>16747-2024</t>
  </si>
  <si>
    <t>18245093</t>
  </si>
  <si>
    <t>FRANCISCA DANIELA JOFRÉ CORTÉS</t>
  </si>
  <si>
    <t>201100401750300</t>
  </si>
  <si>
    <t xml:space="preserve">BANCO ITAU CHILE/JOFRÉ </t>
  </si>
  <si>
    <t>19238983</t>
  </si>
  <si>
    <t>CARLOS PATRICIO IGLESIAS ULLOA</t>
  </si>
  <si>
    <t>201400708135100</t>
  </si>
  <si>
    <t>27°</t>
  </si>
  <si>
    <t xml:space="preserve">BANCO ITAU CHILE S.A/IGLESIAS </t>
  </si>
  <si>
    <t>16262575</t>
  </si>
  <si>
    <t>ELODY ANDREA VEGA MANZANO</t>
  </si>
  <si>
    <t>201400804875700</t>
  </si>
  <si>
    <t>15677-2024</t>
  </si>
  <si>
    <t xml:space="preserve">BANCO ITAU CHILE/VEGA </t>
  </si>
  <si>
    <t>18224017</t>
  </si>
  <si>
    <t>JOSEPH WLADIMIR BARRAZA GARATE</t>
  </si>
  <si>
    <t>201400909375800</t>
  </si>
  <si>
    <t xml:space="preserve">BANCO ITAU CHILE/BARRAZA </t>
  </si>
  <si>
    <t>19090293</t>
  </si>
  <si>
    <t>5</t>
  </si>
  <si>
    <t>JAIME ANDRES SANDOVAL OPAZO</t>
  </si>
  <si>
    <t>201601909029300</t>
  </si>
  <si>
    <t>15681-2024</t>
  </si>
  <si>
    <t xml:space="preserve">BANCO ITAU CHILE/SANDOVAL </t>
  </si>
  <si>
    <t>18396296</t>
  </si>
  <si>
    <t>NICOLE GISSELLE UGALDE PEREZ</t>
  </si>
  <si>
    <t>201401839629600</t>
  </si>
  <si>
    <t>18771-2024</t>
  </si>
  <si>
    <t xml:space="preserve">BANCO ITAU CHILE/UGALDE </t>
  </si>
  <si>
    <t>19163372</t>
  </si>
  <si>
    <t>JENIFER SCARLETT RAMÍREZ BUSTOS</t>
  </si>
  <si>
    <t>201401916337200</t>
  </si>
  <si>
    <t>16635-2024</t>
  </si>
  <si>
    <t xml:space="preserve">BANCO ITAU CHILE S.A/RAMÍREZ </t>
  </si>
  <si>
    <t>18463477</t>
  </si>
  <si>
    <t>DANIEL IGNACIO MONCADA GUERRERO</t>
  </si>
  <si>
    <t>201300911922800</t>
  </si>
  <si>
    <t xml:space="preserve">BANCO ITAU CHILE/MONCADA </t>
  </si>
  <si>
    <t>12053819</t>
  </si>
  <si>
    <t>SANDRA MARGOTH RAMÍREZ DUHALDE</t>
  </si>
  <si>
    <t>201601205381900</t>
  </si>
  <si>
    <t xml:space="preserve">BANCO ITAU CHILE/RAMÍREZ </t>
  </si>
  <si>
    <t>19717722</t>
  </si>
  <si>
    <t>WILLIAMS JAVIER WORMALD SEGURA</t>
  </si>
  <si>
    <t>201601971772200</t>
  </si>
  <si>
    <t xml:space="preserve">BANCO ITAU CHILE S.A/WORMALD </t>
  </si>
  <si>
    <t>18795094</t>
  </si>
  <si>
    <t>EDGAR FRANCISCO LOPEZ MORAGA</t>
  </si>
  <si>
    <t>201401879509400</t>
  </si>
  <si>
    <t xml:space="preserve">BANCO ITAU CHILE S.A/LÓPEZ </t>
  </si>
  <si>
    <t>Desertor</t>
  </si>
  <si>
    <t>17936263</t>
  </si>
  <si>
    <t>KATHERINE SOLEDAD GONZÁLEZ GÓMEZ</t>
  </si>
  <si>
    <t>201000909381600</t>
  </si>
  <si>
    <t>441-2021</t>
  </si>
  <si>
    <t>ITAUCORPBANCA/GONZALEZ</t>
  </si>
  <si>
    <t>15040833</t>
  </si>
  <si>
    <t>4</t>
  </si>
  <si>
    <t>RICARDO ESTEBAN ARAYA RIVERA</t>
  </si>
  <si>
    <t>201701504083300</t>
  </si>
  <si>
    <t>16755-2024</t>
  </si>
  <si>
    <t xml:space="preserve">BANCO ITAU CHILE/ARAYA </t>
  </si>
  <si>
    <t>19226981</t>
  </si>
  <si>
    <t>AXEL JAVIER RIVERA CERDA</t>
  </si>
  <si>
    <t>201401922698100</t>
  </si>
  <si>
    <t>18772-2024</t>
  </si>
  <si>
    <t>19°</t>
  </si>
  <si>
    <t xml:space="preserve">BANCO ITAU CHILE S.A/RIVERA </t>
  </si>
  <si>
    <t>18210894</t>
  </si>
  <si>
    <t>ALISON VICTORIA MEZA REYES</t>
  </si>
  <si>
    <t>201101205623100</t>
  </si>
  <si>
    <t xml:space="preserve">BANCO ITAU CHILE S.A/MEZA </t>
  </si>
  <si>
    <t>19140201</t>
  </si>
  <si>
    <t>CYNTHIA MARLEN ALARCÓN CHÁVEZ</t>
  </si>
  <si>
    <t>201401914020100</t>
  </si>
  <si>
    <t>15678-2024</t>
  </si>
  <si>
    <t xml:space="preserve">BANCO ITAU CHILE/ALARCÓN </t>
  </si>
  <si>
    <t>19148055</t>
  </si>
  <si>
    <t>LUIS MANUEL FLORES TELLO</t>
  </si>
  <si>
    <t>201401914805500</t>
  </si>
  <si>
    <t xml:space="preserve">BANCO ITAU CHILE S.A/FLORES </t>
  </si>
  <si>
    <t>18143990</t>
  </si>
  <si>
    <t>CONSTANZA VICTORIA LÓPEZ PÉREZ</t>
  </si>
  <si>
    <t>201101103809000</t>
  </si>
  <si>
    <t xml:space="preserve">BANCO ITAU CHILE/LÓPEZ </t>
  </si>
  <si>
    <t>19670958</t>
  </si>
  <si>
    <t>JAVIERA BEATRIZ RODRIGUEZ MONREAL</t>
  </si>
  <si>
    <t>201701967095800</t>
  </si>
  <si>
    <t>18663154</t>
  </si>
  <si>
    <t>LEYLA ANGELICA ARAYA OSORIO</t>
  </si>
  <si>
    <t>201701866315400</t>
  </si>
  <si>
    <t>15686-2024</t>
  </si>
  <si>
    <t xml:space="preserve">BANCO ITAU CHILE S.A/ARAYA </t>
  </si>
  <si>
    <t>18666054</t>
  </si>
  <si>
    <t>CLAUDIA VALENTINA SALDES ALMEIDA</t>
  </si>
  <si>
    <t>201401866605400</t>
  </si>
  <si>
    <t>16768-2024</t>
  </si>
  <si>
    <t xml:space="preserve">BANCO ITAU CHILE S.A/SALDES </t>
  </si>
  <si>
    <t>17500893</t>
  </si>
  <si>
    <t>TATIANA BEATRIZ SALAS VIDAL</t>
  </si>
  <si>
    <t>201000906255200</t>
  </si>
  <si>
    <t xml:space="preserve">BANCO ITAU CHILE S.A/SALAS </t>
  </si>
  <si>
    <t>18314343</t>
  </si>
  <si>
    <t>3</t>
  </si>
  <si>
    <t>HUGO ANDRÉS AGUILERA SÁNCHEZ</t>
  </si>
  <si>
    <t>201102007459900</t>
  </si>
  <si>
    <t>19315-2024</t>
  </si>
  <si>
    <t xml:space="preserve">BANCO ITAU CHILE S.A/AGUILERA </t>
  </si>
  <si>
    <t>18335225</t>
  </si>
  <si>
    <t>NICOLÁS ANTONIO MINA AVENDAÑO</t>
  </si>
  <si>
    <t>201300304915700</t>
  </si>
  <si>
    <t xml:space="preserve">BANCO ITAU CHILE S.A/MINA </t>
  </si>
  <si>
    <t>18396140</t>
  </si>
  <si>
    <t>ARTURO AGUSTÍN PARAUD ABBOTT</t>
  </si>
  <si>
    <t>201100407372300</t>
  </si>
  <si>
    <t>7761-2024</t>
  </si>
  <si>
    <t xml:space="preserve">BANCO ITAU CHILE/PARAUD </t>
  </si>
  <si>
    <t>18558896</t>
  </si>
  <si>
    <t>MATÍAS MAXIMILIANO PÉREZ DEL PINO</t>
  </si>
  <si>
    <t>201701855889600</t>
  </si>
  <si>
    <t xml:space="preserve">BANCO ITAU CHILE/PÉREZ </t>
  </si>
  <si>
    <t>18794190</t>
  </si>
  <si>
    <t>CARLA VICTORIA BENILDE AYALA MARTÍNEZ</t>
  </si>
  <si>
    <t>201300301954700</t>
  </si>
  <si>
    <t>14012-2024</t>
  </si>
  <si>
    <t xml:space="preserve">BANCO ITAU CHILE S.A/MARTÍNEZ </t>
  </si>
  <si>
    <t>15417783</t>
  </si>
  <si>
    <t>SANDRA DEL PILAR ÑANCO QUIROZ</t>
  </si>
  <si>
    <t>201601541778300</t>
  </si>
  <si>
    <t>14013-2024</t>
  </si>
  <si>
    <t xml:space="preserve">BANCO ITAU CHILE/ÑANCO </t>
  </si>
  <si>
    <t>18184810</t>
  </si>
  <si>
    <t>GONZALO HERNAN TORO TOLEDO</t>
  </si>
  <si>
    <t>201100609354500</t>
  </si>
  <si>
    <t>15702-2024</t>
  </si>
  <si>
    <t>4°</t>
  </si>
  <si>
    <t xml:space="preserve">BANCO ITAU CHILE S.A/TORO </t>
  </si>
  <si>
    <t>18621088</t>
  </si>
  <si>
    <t>CAMILA ANDREA CASTRO SÁNCHEZ</t>
  </si>
  <si>
    <t>201300409348300</t>
  </si>
  <si>
    <t>6°</t>
  </si>
  <si>
    <t xml:space="preserve">BANCO ITAU CHILE S.A/CASTRO </t>
  </si>
  <si>
    <t>16076061</t>
  </si>
  <si>
    <t>ARTURO ENZO PEÑA ONFRAY</t>
  </si>
  <si>
    <t>201401607606100</t>
  </si>
  <si>
    <t>14025-2024</t>
  </si>
  <si>
    <t xml:space="preserve">BANCO ITAU CHILE/PEÑA </t>
  </si>
  <si>
    <t>19279267</t>
  </si>
  <si>
    <t>CATALINA INÉS JARAMILLO EGAÑA</t>
  </si>
  <si>
    <t>201400706909600</t>
  </si>
  <si>
    <t>15442-2024</t>
  </si>
  <si>
    <t xml:space="preserve">BANCO ITAU CHILE S.A/JARAMILLO </t>
  </si>
  <si>
    <t>16303863</t>
  </si>
  <si>
    <t>FABIÁN IGNACIO ABARZA VILLALOBOS</t>
  </si>
  <si>
    <t>201100800028700</t>
  </si>
  <si>
    <t>17612-2024</t>
  </si>
  <si>
    <t xml:space="preserve">BANCO ITAU CHILE/ABARZA </t>
  </si>
  <si>
    <t>20011936</t>
  </si>
  <si>
    <t>CAMILA ROSSANA MARTINEZ DEL RIO</t>
  </si>
  <si>
    <t>201702001193600</t>
  </si>
  <si>
    <t>17373-2024</t>
  </si>
  <si>
    <t xml:space="preserve">BANCO ITAU CHILE S.A/DEL RÍO </t>
  </si>
  <si>
    <t>17606768</t>
  </si>
  <si>
    <t>MARIA JOSE FERNANDEZ SAEZ</t>
  </si>
  <si>
    <t>201401760676800</t>
  </si>
  <si>
    <t>16757-2024</t>
  </si>
  <si>
    <t xml:space="preserve">BANCO ITAU CHILE/FERNÁNDEZ </t>
  </si>
  <si>
    <t>18274693</t>
  </si>
  <si>
    <t>2</t>
  </si>
  <si>
    <t>PAULA VERONICA CASTILLO AEDO</t>
  </si>
  <si>
    <t>201300809335200</t>
  </si>
  <si>
    <t>16366549</t>
  </si>
  <si>
    <t>JAVIERA ROSARIO ROMERO SQUELLA</t>
  </si>
  <si>
    <t>201300808666200</t>
  </si>
  <si>
    <t>18775-2024</t>
  </si>
  <si>
    <t xml:space="preserve">BANCO ITAU CHILE/ROMERO </t>
  </si>
  <si>
    <t>18480905</t>
  </si>
  <si>
    <t>DANIELA IGNACIA PÉREZ CASTRO</t>
  </si>
  <si>
    <t>201300803036700</t>
  </si>
  <si>
    <t>17498-2024</t>
  </si>
  <si>
    <t>19090594</t>
  </si>
  <si>
    <t>CARLOS ADONIS SOLAR FUENTES</t>
  </si>
  <si>
    <t>201601909059400</t>
  </si>
  <si>
    <t>15676-2024</t>
  </si>
  <si>
    <t xml:space="preserve">BANCO ITAU CHILE/SOLAR </t>
  </si>
  <si>
    <t>19043291</t>
  </si>
  <si>
    <t>JOSE MANUEL PINTO PEREIRA</t>
  </si>
  <si>
    <t>201400711265600</t>
  </si>
  <si>
    <t xml:space="preserve">BANCO ITAU CHILE/PINTO </t>
  </si>
  <si>
    <t>16726290</t>
  </si>
  <si>
    <t>LUIS IGNACIO VILLALOBOS ALBORNOZ</t>
  </si>
  <si>
    <t>201601672629000</t>
  </si>
  <si>
    <t xml:space="preserve">BANCO ITAU CHILE/VILLALOBOS </t>
  </si>
  <si>
    <t>19532855</t>
  </si>
  <si>
    <t>MARIOLY IGNACIA REYES SILVA</t>
  </si>
  <si>
    <t>201601953285500</t>
  </si>
  <si>
    <t>18756-2024</t>
  </si>
  <si>
    <t>16689211</t>
  </si>
  <si>
    <t>DAZUVINSKA SILVANA ROMERO CELIS</t>
  </si>
  <si>
    <t>201100907240800</t>
  </si>
  <si>
    <t>19302-2024</t>
  </si>
  <si>
    <t>18263306</t>
  </si>
  <si>
    <t>OSCAR MATIAS VARGAS DIAZ</t>
  </si>
  <si>
    <t>201601826330600</t>
  </si>
  <si>
    <t xml:space="preserve">BANCO ITAU CHILE S.A/VARGAS </t>
  </si>
  <si>
    <t>17213376</t>
  </si>
  <si>
    <t>MARCOS ALEXI BARRÍA AGÜERO</t>
  </si>
  <si>
    <t>201101507393400</t>
  </si>
  <si>
    <t xml:space="preserve">BANCO ITAU CHILE/BARRÍA </t>
  </si>
  <si>
    <t>11159103</t>
  </si>
  <si>
    <t>MARISOL DEL CARMEN SEPÚLVEDA VELÁSQUEZ</t>
  </si>
  <si>
    <t>201400906152300</t>
  </si>
  <si>
    <t xml:space="preserve">BANCO ITAU CHILE/SEPÚLVEDA </t>
  </si>
  <si>
    <t>19748224201601974822400</t>
  </si>
  <si>
    <t>18407903201400802358700</t>
  </si>
  <si>
    <t>19091001201500702170200</t>
  </si>
  <si>
    <t>17500893201000906255200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</si>
</sst>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4AF00C-40FA-4FDB-A790-813FFDC75F14}" name="Tabla1" displayName="Tabla1" ref="A1:V113" totalsRowShown="0">
  <tableColumns count="22">
    <tableColumn id="1" xr3:uid="{9B260BF8-3A01-465D-B73C-B62A1EE742E5}" name="MES"/>
    <tableColumn id="2" xr3:uid="{E5536C68-BE15-4825-857D-F15183CE6F0F}" name="FECHA" dataDxfId="3"/>
    <tableColumn id="3" xr3:uid="{CD16125F-576F-46E8-B02B-1829CF1CF25A}" name="CARTERA"/>
    <tableColumn id="4" xr3:uid="{0E3CC36E-368F-4AD3-824A-F1C3ABE32EA2}" name="TIPO"/>
    <tableColumn id="5" xr3:uid="{EDB8DE14-4C07-48C4-B6F6-701BBC86DBF0}" name="RUT"/>
    <tableColumn id="6" xr3:uid="{64ED0A0C-D8B8-48CA-AF1D-898AC2832EFA}" name="DV"/>
    <tableColumn id="7" xr3:uid="{E17E5D68-7696-4713-B5CB-856EECE922C5}" name="NOMBRE"/>
    <tableColumn id="8" xr3:uid="{711F3A54-B37E-45D2-9113-E200FB02109C}" name="LICITACION"/>
    <tableColumn id="9" xr3:uid="{02EE447F-7F0E-4B6F-BACD-1A2FF1E8D807}" name="OPERACION"/>
    <tableColumn id="10" xr3:uid="{1EECC04F-D025-409C-886D-82F11066E75F}" name="GARANTIA_UF"/>
    <tableColumn id="11" xr3:uid="{1EB9AA38-64DA-4CD1-B340-656ABF1B9CE3}" name="GARANTE"/>
    <tableColumn id="12" xr3:uid="{62533EB5-8FE8-4ADC-9E47-A7B1CEC554CE}" name="GARANTIA_PAGADA"/>
    <tableColumn id="13" xr3:uid="{7067189D-419B-449C-8A15-0E96AABDDDF7}" name="FECHA_APLICACION" dataDxfId="2"/>
    <tableColumn id="14" xr3:uid="{7F8CB106-F1BD-48F7-83FC-F0C0CC3B6251}" name="ORIGEN"/>
    <tableColumn id="15" xr3:uid="{CB94AA0D-07A1-425A-83AC-B6632FEC4013}" name="ROL"/>
    <tableColumn id="16" xr3:uid="{DD5D64F4-4050-4676-9AD5-5C28A9DFE7EE}" name="TRIBUNAL"/>
    <tableColumn id="17" xr3:uid="{AEE316B2-58AF-4E40-91FF-F893D2D65A80}" name="ABOGADO"/>
    <tableColumn id="18" xr3:uid="{5CE337FD-C48F-4F94-87AF-DD58162CEEF8}" name="FECHA_ESCRITO_PRESENTADO"/>
    <tableColumn id="19" xr3:uid="{6BF777E8-6C42-480B-8306-34CEB5318431}" name="ESTADO_ESCRITO"/>
    <tableColumn id="20" xr3:uid="{84503D4F-6FBF-4BE6-9D04-FB64A005A61B}" name="MES_APLICACION"/>
    <tableColumn id="22" xr3:uid="{B9DF5343-3D70-4147-9932-1960528A39EA}" name="Columna1" dataDxfId="1">
      <calculatedColumnFormula>+Tabla1[[#This Row],[RUT]]&amp;Tabla1[[#This Row],[OPERACION]]</calculatedColumnFormula>
    </tableColumn>
    <tableColumn id="23" xr3:uid="{38C359CD-79B7-4B30-8A4B-913ECD9A92AB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BE72-F6B2-4DC7-A9AA-8A5797F0503C}">
  <dimension ref="A1:V113"/>
  <sheetViews>
    <sheetView tabSelected="1" workbookViewId="0">
      <selection activeCell="V2" sqref="V2"/>
    </sheetView>
  </sheetViews>
  <sheetFormatPr baseColWidth="10" defaultRowHeight="15" x14ac:dyDescent="0.25"/>
  <cols>
    <col min="1" max="6" width="11.5703125" bestFit="1" customWidth="1"/>
    <col min="7" max="7" width="50" bestFit="1" customWidth="1"/>
    <col min="8" max="8" width="13.28515625" bestFit="1" customWidth="1"/>
    <col min="9" max="10" width="16.140625" bestFit="1" customWidth="1"/>
    <col min="11" max="11" width="11.85546875" bestFit="1" customWidth="1"/>
    <col min="12" max="12" width="21.5703125" bestFit="1" customWidth="1"/>
    <col min="13" max="13" width="21" bestFit="1" customWidth="1"/>
    <col min="14" max="15" width="11.5703125" bestFit="1" customWidth="1"/>
    <col min="16" max="16" width="15.42578125" bestFit="1" customWidth="1"/>
    <col min="17" max="18" width="27.85546875" bestFit="1" customWidth="1"/>
    <col min="19" max="19" width="30.42578125" bestFit="1" customWidth="1"/>
    <col min="20" max="20" width="18.7109375" bestFit="1" customWidth="1"/>
    <col min="21" max="21" width="24.28515625" bestFit="1" customWidth="1"/>
    <col min="22" max="22" width="65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45687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2011</v>
      </c>
      <c r="I2" t="s">
        <v>28</v>
      </c>
      <c r="J2">
        <v>864.98099999999999</v>
      </c>
      <c r="K2" t="s">
        <v>29</v>
      </c>
      <c r="L2">
        <v>33203921</v>
      </c>
      <c r="M2" s="1">
        <v>45688</v>
      </c>
      <c r="N2" t="s">
        <v>30</v>
      </c>
      <c r="O2" t="s">
        <v>31</v>
      </c>
      <c r="P2" t="s">
        <v>32</v>
      </c>
      <c r="Q2" t="s">
        <v>33</v>
      </c>
      <c r="S2">
        <v>0</v>
      </c>
      <c r="T2" t="s">
        <v>34</v>
      </c>
      <c r="U2" t="str">
        <f>+Tabla1[[#This Row],[RUT]]&amp;Tabla1[[#This Row],[OPERACION]]</f>
        <v>18118356201101605431500</v>
      </c>
      <c r="V2" t="s">
        <v>35</v>
      </c>
    </row>
    <row r="3" spans="1:22" x14ac:dyDescent="0.25">
      <c r="A3" t="s">
        <v>22</v>
      </c>
      <c r="B3" s="1">
        <v>45687</v>
      </c>
      <c r="C3" t="s">
        <v>23</v>
      </c>
      <c r="D3" t="s">
        <v>24</v>
      </c>
      <c r="E3" t="s">
        <v>36</v>
      </c>
      <c r="F3" t="s">
        <v>26</v>
      </c>
      <c r="G3" t="s">
        <v>37</v>
      </c>
      <c r="H3">
        <v>2013</v>
      </c>
      <c r="I3" t="s">
        <v>38</v>
      </c>
      <c r="J3">
        <v>103.5938</v>
      </c>
      <c r="K3" t="s">
        <v>29</v>
      </c>
      <c r="L3">
        <v>3976642</v>
      </c>
      <c r="M3" s="1">
        <v>45688</v>
      </c>
      <c r="N3" t="s">
        <v>39</v>
      </c>
      <c r="O3" t="s">
        <v>40</v>
      </c>
      <c r="P3" t="s">
        <v>41</v>
      </c>
      <c r="Q3" t="s">
        <v>33</v>
      </c>
      <c r="S3">
        <v>0</v>
      </c>
      <c r="T3" t="s">
        <v>34</v>
      </c>
      <c r="U3" t="str">
        <f>+Tabla1[[#This Row],[RUT]]&amp;Tabla1[[#This Row],[OPERACION]]</f>
        <v>18383665201300401200300</v>
      </c>
      <c r="V3" t="s">
        <v>42</v>
      </c>
    </row>
    <row r="4" spans="1:22" x14ac:dyDescent="0.25">
      <c r="A4" t="s">
        <v>22</v>
      </c>
      <c r="B4" s="1">
        <v>45687</v>
      </c>
      <c r="C4" t="s">
        <v>23</v>
      </c>
      <c r="D4" t="s">
        <v>24</v>
      </c>
      <c r="E4" t="s">
        <v>43</v>
      </c>
      <c r="F4" t="s">
        <v>26</v>
      </c>
      <c r="G4" t="s">
        <v>44</v>
      </c>
      <c r="H4">
        <v>2016</v>
      </c>
      <c r="I4" t="s">
        <v>45</v>
      </c>
      <c r="J4">
        <v>27.415600000000001</v>
      </c>
      <c r="K4" t="s">
        <v>29</v>
      </c>
      <c r="L4">
        <v>1052398</v>
      </c>
      <c r="M4" s="1">
        <v>45688</v>
      </c>
      <c r="N4" t="s">
        <v>30</v>
      </c>
      <c r="O4" t="s">
        <v>46</v>
      </c>
      <c r="P4" t="s">
        <v>47</v>
      </c>
      <c r="Q4" t="s">
        <v>33</v>
      </c>
      <c r="S4">
        <v>0</v>
      </c>
      <c r="T4" t="s">
        <v>34</v>
      </c>
      <c r="U4" t="str">
        <f>+Tabla1[[#This Row],[RUT]]&amp;Tabla1[[#This Row],[OPERACION]]</f>
        <v>18592601201601859260100</v>
      </c>
      <c r="V4" t="s">
        <v>48</v>
      </c>
    </row>
    <row r="5" spans="1:22" x14ac:dyDescent="0.25">
      <c r="A5" t="s">
        <v>22</v>
      </c>
      <c r="B5" s="1">
        <v>45687</v>
      </c>
      <c r="C5" t="s">
        <v>23</v>
      </c>
      <c r="D5" t="s">
        <v>24</v>
      </c>
      <c r="E5" t="s">
        <v>49</v>
      </c>
      <c r="F5" t="s">
        <v>26</v>
      </c>
      <c r="G5" t="s">
        <v>50</v>
      </c>
      <c r="H5">
        <v>2013</v>
      </c>
      <c r="I5" t="s">
        <v>51</v>
      </c>
      <c r="J5">
        <v>36.994599999999998</v>
      </c>
      <c r="K5" t="s">
        <v>29</v>
      </c>
      <c r="L5">
        <v>1420107</v>
      </c>
      <c r="M5" s="1">
        <v>45688</v>
      </c>
      <c r="N5" t="s">
        <v>39</v>
      </c>
      <c r="O5" t="s">
        <v>52</v>
      </c>
      <c r="P5" t="s">
        <v>53</v>
      </c>
      <c r="Q5" t="s">
        <v>33</v>
      </c>
      <c r="S5">
        <v>0</v>
      </c>
      <c r="T5" t="s">
        <v>34</v>
      </c>
      <c r="U5" t="str">
        <f>+Tabla1[[#This Row],[RUT]]&amp;Tabla1[[#This Row],[OPERACION]]</f>
        <v>15995613201300407231800</v>
      </c>
      <c r="V5" t="s">
        <v>54</v>
      </c>
    </row>
    <row r="6" spans="1:22" x14ac:dyDescent="0.25">
      <c r="A6" t="s">
        <v>22</v>
      </c>
      <c r="B6" s="1">
        <v>45687</v>
      </c>
      <c r="C6" t="s">
        <v>23</v>
      </c>
      <c r="D6" t="s">
        <v>24</v>
      </c>
      <c r="E6" t="s">
        <v>55</v>
      </c>
      <c r="F6" t="s">
        <v>26</v>
      </c>
      <c r="G6" t="s">
        <v>56</v>
      </c>
      <c r="H6">
        <v>2011</v>
      </c>
      <c r="I6" t="s">
        <v>57</v>
      </c>
      <c r="J6">
        <v>53.542700000000004</v>
      </c>
      <c r="K6" t="s">
        <v>29</v>
      </c>
      <c r="L6">
        <v>2055337</v>
      </c>
      <c r="M6" s="1">
        <v>45688</v>
      </c>
      <c r="N6" t="s">
        <v>30</v>
      </c>
      <c r="O6" t="s">
        <v>58</v>
      </c>
      <c r="P6" t="s">
        <v>47</v>
      </c>
      <c r="Q6" t="s">
        <v>33</v>
      </c>
      <c r="S6">
        <v>0</v>
      </c>
      <c r="T6" t="s">
        <v>34</v>
      </c>
      <c r="U6" t="str">
        <f>+Tabla1[[#This Row],[RUT]]&amp;Tabla1[[#This Row],[OPERACION]]</f>
        <v>17457796201100409272300</v>
      </c>
      <c r="V6" t="s">
        <v>59</v>
      </c>
    </row>
    <row r="7" spans="1:22" x14ac:dyDescent="0.25">
      <c r="A7" t="s">
        <v>22</v>
      </c>
      <c r="B7" s="1">
        <v>45687</v>
      </c>
      <c r="C7" t="s">
        <v>23</v>
      </c>
      <c r="D7" t="s">
        <v>24</v>
      </c>
      <c r="E7" t="s">
        <v>60</v>
      </c>
      <c r="F7" t="s">
        <v>26</v>
      </c>
      <c r="G7" t="s">
        <v>61</v>
      </c>
      <c r="H7">
        <v>2017</v>
      </c>
      <c r="I7" t="s">
        <v>62</v>
      </c>
      <c r="J7">
        <v>46.4131</v>
      </c>
      <c r="K7" t="s">
        <v>29</v>
      </c>
      <c r="L7">
        <v>1781654</v>
      </c>
      <c r="M7" s="1">
        <v>45688</v>
      </c>
      <c r="N7" t="s">
        <v>30</v>
      </c>
      <c r="O7" t="s">
        <v>63</v>
      </c>
      <c r="P7" t="s">
        <v>64</v>
      </c>
      <c r="Q7" t="s">
        <v>33</v>
      </c>
      <c r="S7">
        <v>0</v>
      </c>
      <c r="T7" t="s">
        <v>34</v>
      </c>
      <c r="U7" t="str">
        <f>+Tabla1[[#This Row],[RUT]]&amp;Tabla1[[#This Row],[OPERACION]]</f>
        <v>19883405201701988340500</v>
      </c>
      <c r="V7" t="s">
        <v>65</v>
      </c>
    </row>
    <row r="8" spans="1:22" x14ac:dyDescent="0.25">
      <c r="A8" t="s">
        <v>22</v>
      </c>
      <c r="B8" s="1">
        <v>45687</v>
      </c>
      <c r="C8" t="s">
        <v>23</v>
      </c>
      <c r="D8" t="s">
        <v>24</v>
      </c>
      <c r="E8" t="s">
        <v>66</v>
      </c>
      <c r="F8" t="s">
        <v>26</v>
      </c>
      <c r="G8" t="s">
        <v>67</v>
      </c>
      <c r="H8">
        <v>2014</v>
      </c>
      <c r="I8" t="s">
        <v>68</v>
      </c>
      <c r="J8">
        <v>89.921199999999999</v>
      </c>
      <c r="K8" t="s">
        <v>29</v>
      </c>
      <c r="L8">
        <v>3451794</v>
      </c>
      <c r="M8" s="1">
        <v>45688</v>
      </c>
      <c r="N8" t="s">
        <v>30</v>
      </c>
      <c r="O8" t="s">
        <v>69</v>
      </c>
      <c r="P8" t="s">
        <v>70</v>
      </c>
      <c r="Q8" t="s">
        <v>33</v>
      </c>
      <c r="S8">
        <v>0</v>
      </c>
      <c r="T8" t="s">
        <v>34</v>
      </c>
      <c r="U8" t="str">
        <f>+Tabla1[[#This Row],[RUT]]&amp;Tabla1[[#This Row],[OPERACION]]</f>
        <v>19170116201401917011600</v>
      </c>
      <c r="V8" t="s">
        <v>71</v>
      </c>
    </row>
    <row r="9" spans="1:22" x14ac:dyDescent="0.25">
      <c r="A9" t="s">
        <v>22</v>
      </c>
      <c r="B9" s="1">
        <v>45687</v>
      </c>
      <c r="C9" t="s">
        <v>23</v>
      </c>
      <c r="D9" t="s">
        <v>24</v>
      </c>
      <c r="E9" t="s">
        <v>72</v>
      </c>
      <c r="F9" t="s">
        <v>26</v>
      </c>
      <c r="G9" t="s">
        <v>73</v>
      </c>
      <c r="H9">
        <v>2014</v>
      </c>
      <c r="I9" t="s">
        <v>74</v>
      </c>
      <c r="J9">
        <v>142.0583</v>
      </c>
      <c r="K9" t="s">
        <v>29</v>
      </c>
      <c r="L9">
        <v>5453175</v>
      </c>
      <c r="M9" s="1">
        <v>45688</v>
      </c>
      <c r="N9" t="s">
        <v>30</v>
      </c>
      <c r="O9" t="s">
        <v>75</v>
      </c>
      <c r="P9" t="s">
        <v>76</v>
      </c>
      <c r="Q9" t="s">
        <v>33</v>
      </c>
      <c r="S9">
        <v>0</v>
      </c>
      <c r="T9" t="s">
        <v>34</v>
      </c>
      <c r="U9" t="str">
        <f>+Tabla1[[#This Row],[RUT]]&amp;Tabla1[[#This Row],[OPERACION]]</f>
        <v>18820340201401882034000</v>
      </c>
      <c r="V9" t="s">
        <v>77</v>
      </c>
    </row>
    <row r="10" spans="1:22" x14ac:dyDescent="0.25">
      <c r="A10" t="s">
        <v>22</v>
      </c>
      <c r="B10" s="1">
        <v>45687</v>
      </c>
      <c r="C10" t="s">
        <v>23</v>
      </c>
      <c r="D10" t="s">
        <v>24</v>
      </c>
      <c r="E10" t="s">
        <v>78</v>
      </c>
      <c r="F10" t="s">
        <v>79</v>
      </c>
      <c r="G10" t="s">
        <v>80</v>
      </c>
      <c r="H10">
        <v>2014</v>
      </c>
      <c r="I10" t="s">
        <v>81</v>
      </c>
      <c r="J10">
        <v>700.73739999999998</v>
      </c>
      <c r="K10" t="s">
        <v>29</v>
      </c>
      <c r="L10">
        <v>26899122</v>
      </c>
      <c r="M10" s="1">
        <v>45688</v>
      </c>
      <c r="N10" t="s">
        <v>39</v>
      </c>
      <c r="O10" t="s">
        <v>82</v>
      </c>
      <c r="P10" t="s">
        <v>53</v>
      </c>
      <c r="Q10" t="s">
        <v>33</v>
      </c>
      <c r="S10">
        <v>0</v>
      </c>
      <c r="T10" t="s">
        <v>34</v>
      </c>
      <c r="U10" t="str">
        <f>+Tabla1[[#This Row],[RUT]]&amp;Tabla1[[#This Row],[OPERACION]]</f>
        <v>18975400201400710184100</v>
      </c>
      <c r="V10" t="s">
        <v>83</v>
      </c>
    </row>
    <row r="11" spans="1:22" x14ac:dyDescent="0.25">
      <c r="A11" t="s">
        <v>22</v>
      </c>
      <c r="B11" s="1">
        <v>45687</v>
      </c>
      <c r="C11" t="s">
        <v>23</v>
      </c>
      <c r="D11" t="s">
        <v>24</v>
      </c>
      <c r="E11" t="s">
        <v>84</v>
      </c>
      <c r="F11" t="s">
        <v>79</v>
      </c>
      <c r="G11" t="s">
        <v>85</v>
      </c>
      <c r="H11">
        <v>2011</v>
      </c>
      <c r="I11" t="s">
        <v>86</v>
      </c>
      <c r="J11">
        <v>220.8991</v>
      </c>
      <c r="K11" t="s">
        <v>29</v>
      </c>
      <c r="L11">
        <v>8479627</v>
      </c>
      <c r="M11" s="1">
        <v>45688</v>
      </c>
      <c r="N11" t="s">
        <v>30</v>
      </c>
      <c r="O11" t="s">
        <v>87</v>
      </c>
      <c r="P11" t="s">
        <v>64</v>
      </c>
      <c r="Q11" t="s">
        <v>33</v>
      </c>
      <c r="S11">
        <v>0</v>
      </c>
      <c r="T11" t="s">
        <v>34</v>
      </c>
      <c r="U11" t="str">
        <f>+Tabla1[[#This Row],[RUT]]&amp;Tabla1[[#This Row],[OPERACION]]</f>
        <v>18122687201101705171600</v>
      </c>
      <c r="V11" t="s">
        <v>88</v>
      </c>
    </row>
    <row r="12" spans="1:22" x14ac:dyDescent="0.25">
      <c r="A12" t="s">
        <v>22</v>
      </c>
      <c r="B12" s="1">
        <v>45687</v>
      </c>
      <c r="C12" t="s">
        <v>23</v>
      </c>
      <c r="D12" t="s">
        <v>24</v>
      </c>
      <c r="E12" t="s">
        <v>89</v>
      </c>
      <c r="F12" t="s">
        <v>79</v>
      </c>
      <c r="G12" t="s">
        <v>90</v>
      </c>
      <c r="H12">
        <v>2014</v>
      </c>
      <c r="I12" t="s">
        <v>91</v>
      </c>
      <c r="J12">
        <v>175.06229999999999</v>
      </c>
      <c r="K12" t="s">
        <v>29</v>
      </c>
      <c r="L12">
        <v>6720096</v>
      </c>
      <c r="M12" s="1">
        <v>45688</v>
      </c>
      <c r="N12" t="s">
        <v>39</v>
      </c>
      <c r="O12" t="s">
        <v>92</v>
      </c>
      <c r="P12" t="s">
        <v>93</v>
      </c>
      <c r="Q12" t="s">
        <v>33</v>
      </c>
      <c r="S12">
        <v>0</v>
      </c>
      <c r="T12" t="s">
        <v>34</v>
      </c>
      <c r="U12" t="str">
        <f>+Tabla1[[#This Row],[RUT]]&amp;Tabla1[[#This Row],[OPERACION]]</f>
        <v>19228880201400905438300</v>
      </c>
      <c r="V12" t="s">
        <v>94</v>
      </c>
    </row>
    <row r="13" spans="1:22" x14ac:dyDescent="0.25">
      <c r="A13" t="s">
        <v>22</v>
      </c>
      <c r="B13" s="1">
        <v>45687</v>
      </c>
      <c r="C13" t="s">
        <v>23</v>
      </c>
      <c r="D13" t="s">
        <v>24</v>
      </c>
      <c r="E13" t="s">
        <v>95</v>
      </c>
      <c r="F13" t="s">
        <v>79</v>
      </c>
      <c r="G13" t="s">
        <v>96</v>
      </c>
      <c r="H13">
        <v>2014</v>
      </c>
      <c r="I13" t="s">
        <v>97</v>
      </c>
      <c r="J13">
        <v>113.5702</v>
      </c>
      <c r="K13" t="s">
        <v>29</v>
      </c>
      <c r="L13">
        <v>4359606</v>
      </c>
      <c r="M13" s="1">
        <v>45688</v>
      </c>
      <c r="N13" t="s">
        <v>30</v>
      </c>
      <c r="O13" t="s">
        <v>98</v>
      </c>
      <c r="P13" t="s">
        <v>99</v>
      </c>
      <c r="Q13" t="s">
        <v>33</v>
      </c>
      <c r="S13">
        <v>0</v>
      </c>
      <c r="T13" t="s">
        <v>34</v>
      </c>
      <c r="U13" t="str">
        <f>+Tabla1[[#This Row],[RUT]]&amp;Tabla1[[#This Row],[OPERACION]]</f>
        <v>19282874201401928287400</v>
      </c>
      <c r="V13" t="s">
        <v>100</v>
      </c>
    </row>
    <row r="14" spans="1:22" x14ac:dyDescent="0.25">
      <c r="A14" t="s">
        <v>22</v>
      </c>
      <c r="B14" s="1">
        <v>45687</v>
      </c>
      <c r="C14" t="s">
        <v>23</v>
      </c>
      <c r="D14" t="s">
        <v>24</v>
      </c>
      <c r="E14" t="s">
        <v>101</v>
      </c>
      <c r="F14" t="s">
        <v>79</v>
      </c>
      <c r="G14" t="s">
        <v>102</v>
      </c>
      <c r="H14">
        <v>2013</v>
      </c>
      <c r="I14" t="s">
        <v>103</v>
      </c>
      <c r="J14">
        <v>28.6053</v>
      </c>
      <c r="K14" t="s">
        <v>29</v>
      </c>
      <c r="L14">
        <v>1098068</v>
      </c>
      <c r="M14" s="1">
        <v>45688</v>
      </c>
      <c r="N14" t="s">
        <v>39</v>
      </c>
      <c r="O14" t="s">
        <v>104</v>
      </c>
      <c r="P14" t="s">
        <v>105</v>
      </c>
      <c r="Q14" t="s">
        <v>33</v>
      </c>
      <c r="S14">
        <v>0</v>
      </c>
      <c r="T14" t="s">
        <v>34</v>
      </c>
      <c r="U14" t="str">
        <f>+Tabla1[[#This Row],[RUT]]&amp;Tabla1[[#This Row],[OPERACION]]</f>
        <v>18613454201300801583200</v>
      </c>
      <c r="V14" t="s">
        <v>106</v>
      </c>
    </row>
    <row r="15" spans="1:22" x14ac:dyDescent="0.25">
      <c r="A15" t="s">
        <v>22</v>
      </c>
      <c r="B15" s="1">
        <v>45687</v>
      </c>
      <c r="C15" t="s">
        <v>23</v>
      </c>
      <c r="D15" t="s">
        <v>24</v>
      </c>
      <c r="E15" t="s">
        <v>107</v>
      </c>
      <c r="F15" t="s">
        <v>79</v>
      </c>
      <c r="G15" t="s">
        <v>108</v>
      </c>
      <c r="H15">
        <v>2014</v>
      </c>
      <c r="I15" t="s">
        <v>109</v>
      </c>
      <c r="J15">
        <v>354.7226</v>
      </c>
      <c r="K15" t="s">
        <v>29</v>
      </c>
      <c r="L15">
        <v>13616694</v>
      </c>
      <c r="M15" s="1">
        <v>45688</v>
      </c>
      <c r="N15" t="s">
        <v>39</v>
      </c>
      <c r="O15" t="s">
        <v>110</v>
      </c>
      <c r="P15" t="s">
        <v>105</v>
      </c>
      <c r="Q15" t="s">
        <v>33</v>
      </c>
      <c r="S15">
        <v>0</v>
      </c>
      <c r="T15" t="s">
        <v>34</v>
      </c>
      <c r="U15" t="str">
        <f>+Tabla1[[#This Row],[RUT]]&amp;Tabla1[[#This Row],[OPERACION]]</f>
        <v>18930943201400801559200</v>
      </c>
      <c r="V15" t="s">
        <v>111</v>
      </c>
    </row>
    <row r="16" spans="1:22" x14ac:dyDescent="0.25">
      <c r="A16" t="s">
        <v>22</v>
      </c>
      <c r="B16" s="1">
        <v>45687</v>
      </c>
      <c r="C16" t="s">
        <v>23</v>
      </c>
      <c r="D16" t="s">
        <v>24</v>
      </c>
      <c r="E16" t="s">
        <v>112</v>
      </c>
      <c r="F16" t="s">
        <v>79</v>
      </c>
      <c r="G16" t="s">
        <v>113</v>
      </c>
      <c r="H16">
        <v>2014</v>
      </c>
      <c r="I16" t="s">
        <v>114</v>
      </c>
      <c r="J16">
        <v>193.91069999999999</v>
      </c>
      <c r="K16" t="s">
        <v>29</v>
      </c>
      <c r="L16">
        <v>7443626</v>
      </c>
      <c r="M16" s="1">
        <v>45688</v>
      </c>
      <c r="N16" t="s">
        <v>39</v>
      </c>
      <c r="O16" t="s">
        <v>115</v>
      </c>
      <c r="P16" t="s">
        <v>64</v>
      </c>
      <c r="Q16" t="s">
        <v>33</v>
      </c>
      <c r="S16">
        <v>0</v>
      </c>
      <c r="T16" t="s">
        <v>34</v>
      </c>
      <c r="U16" t="str">
        <f>+Tabla1[[#This Row],[RUT]]&amp;Tabla1[[#This Row],[OPERACION]]</f>
        <v>19363308201400804622200</v>
      </c>
      <c r="V16" t="s">
        <v>116</v>
      </c>
    </row>
    <row r="17" spans="1:22" x14ac:dyDescent="0.25">
      <c r="A17" t="s">
        <v>22</v>
      </c>
      <c r="B17" s="1">
        <v>45687</v>
      </c>
      <c r="C17" t="s">
        <v>23</v>
      </c>
      <c r="D17" t="s">
        <v>24</v>
      </c>
      <c r="E17" t="s">
        <v>117</v>
      </c>
      <c r="F17" t="s">
        <v>79</v>
      </c>
      <c r="G17" t="s">
        <v>118</v>
      </c>
      <c r="H17">
        <v>2014</v>
      </c>
      <c r="I17" t="s">
        <v>119</v>
      </c>
      <c r="J17">
        <v>234.49709999999999</v>
      </c>
      <c r="K17" t="s">
        <v>29</v>
      </c>
      <c r="L17">
        <v>9001611</v>
      </c>
      <c r="M17" s="1">
        <v>45688</v>
      </c>
      <c r="N17" t="s">
        <v>30</v>
      </c>
      <c r="O17" t="s">
        <v>120</v>
      </c>
      <c r="P17" t="s">
        <v>121</v>
      </c>
      <c r="Q17" t="s">
        <v>33</v>
      </c>
      <c r="S17">
        <v>0</v>
      </c>
      <c r="T17" t="s">
        <v>34</v>
      </c>
      <c r="U17" t="str">
        <f>+Tabla1[[#This Row],[RUT]]&amp;Tabla1[[#This Row],[OPERACION]]</f>
        <v>19055488201401905548800</v>
      </c>
      <c r="V17" t="s">
        <v>122</v>
      </c>
    </row>
    <row r="18" spans="1:22" x14ac:dyDescent="0.25">
      <c r="A18" t="s">
        <v>22</v>
      </c>
      <c r="B18" s="1">
        <v>45687</v>
      </c>
      <c r="C18" t="s">
        <v>23</v>
      </c>
      <c r="D18" t="s">
        <v>24</v>
      </c>
      <c r="E18" t="s">
        <v>123</v>
      </c>
      <c r="F18" t="s">
        <v>79</v>
      </c>
      <c r="G18" t="s">
        <v>124</v>
      </c>
      <c r="H18">
        <v>2014</v>
      </c>
      <c r="I18" t="s">
        <v>125</v>
      </c>
      <c r="J18">
        <v>103.5722</v>
      </c>
      <c r="K18" t="s">
        <v>29</v>
      </c>
      <c r="L18">
        <v>3975813</v>
      </c>
      <c r="M18" s="1">
        <v>45688</v>
      </c>
      <c r="N18" t="s">
        <v>30</v>
      </c>
      <c r="O18" t="s">
        <v>69</v>
      </c>
      <c r="P18" t="s">
        <v>126</v>
      </c>
      <c r="Q18" t="s">
        <v>33</v>
      </c>
      <c r="S18">
        <v>0</v>
      </c>
      <c r="T18" t="s">
        <v>34</v>
      </c>
      <c r="U18" t="str">
        <f>+Tabla1[[#This Row],[RUT]]&amp;Tabla1[[#This Row],[OPERACION]]</f>
        <v>19309121201401930912100</v>
      </c>
      <c r="V18" t="s">
        <v>127</v>
      </c>
    </row>
    <row r="19" spans="1:22" x14ac:dyDescent="0.25">
      <c r="A19" t="s">
        <v>22</v>
      </c>
      <c r="B19" s="1">
        <v>45687</v>
      </c>
      <c r="C19" t="s">
        <v>23</v>
      </c>
      <c r="D19" t="s">
        <v>24</v>
      </c>
      <c r="E19" t="s">
        <v>128</v>
      </c>
      <c r="F19" t="s">
        <v>79</v>
      </c>
      <c r="G19" t="s">
        <v>129</v>
      </c>
      <c r="H19">
        <v>2014</v>
      </c>
      <c r="I19" t="s">
        <v>130</v>
      </c>
      <c r="J19">
        <v>1051.6645000000001</v>
      </c>
      <c r="K19" t="s">
        <v>29</v>
      </c>
      <c r="L19">
        <v>40370118</v>
      </c>
      <c r="M19" s="1">
        <v>45688</v>
      </c>
      <c r="N19" t="s">
        <v>30</v>
      </c>
      <c r="O19" t="s">
        <v>131</v>
      </c>
      <c r="P19" t="s">
        <v>47</v>
      </c>
      <c r="Q19" t="s">
        <v>33</v>
      </c>
      <c r="S19">
        <v>0</v>
      </c>
      <c r="T19" t="s">
        <v>34</v>
      </c>
      <c r="U19" t="str">
        <f>+Tabla1[[#This Row],[RUT]]&amp;Tabla1[[#This Row],[OPERACION]]</f>
        <v>19112286201401911228600</v>
      </c>
      <c r="V19" t="s">
        <v>132</v>
      </c>
    </row>
    <row r="20" spans="1:22" x14ac:dyDescent="0.25">
      <c r="A20" t="s">
        <v>22</v>
      </c>
      <c r="B20" s="1">
        <v>45687</v>
      </c>
      <c r="C20" t="s">
        <v>23</v>
      </c>
      <c r="D20" t="s">
        <v>24</v>
      </c>
      <c r="E20" t="s">
        <v>133</v>
      </c>
      <c r="F20" t="s">
        <v>26</v>
      </c>
      <c r="G20" t="s">
        <v>134</v>
      </c>
      <c r="H20">
        <v>2011</v>
      </c>
      <c r="I20" t="s">
        <v>135</v>
      </c>
      <c r="J20">
        <v>392.54419999999999</v>
      </c>
      <c r="K20" t="s">
        <v>29</v>
      </c>
      <c r="L20">
        <v>15068547</v>
      </c>
      <c r="M20" s="1">
        <v>45688</v>
      </c>
      <c r="N20" t="s">
        <v>30</v>
      </c>
      <c r="O20" t="s">
        <v>136</v>
      </c>
      <c r="P20" t="s">
        <v>32</v>
      </c>
      <c r="Q20" t="s">
        <v>33</v>
      </c>
      <c r="S20">
        <v>0</v>
      </c>
      <c r="T20" t="s">
        <v>34</v>
      </c>
      <c r="U20" t="str">
        <f>+Tabla1[[#This Row],[RUT]]&amp;Tabla1[[#This Row],[OPERACION]]</f>
        <v>18172112201100500628400</v>
      </c>
      <c r="V20" t="s">
        <v>137</v>
      </c>
    </row>
    <row r="21" spans="1:22" x14ac:dyDescent="0.25">
      <c r="A21" t="s">
        <v>138</v>
      </c>
      <c r="B21" s="1">
        <v>45652</v>
      </c>
      <c r="C21" t="s">
        <v>23</v>
      </c>
      <c r="D21" t="s">
        <v>24</v>
      </c>
      <c r="E21" t="s">
        <v>139</v>
      </c>
      <c r="F21" t="s">
        <v>26</v>
      </c>
      <c r="G21" t="s">
        <v>140</v>
      </c>
      <c r="H21">
        <v>2011</v>
      </c>
      <c r="I21" t="s">
        <v>141</v>
      </c>
      <c r="J21">
        <v>247.7407</v>
      </c>
      <c r="K21" t="s">
        <v>29</v>
      </c>
      <c r="L21">
        <v>9514313</v>
      </c>
      <c r="M21" s="1">
        <v>45660</v>
      </c>
      <c r="N21" t="s">
        <v>30</v>
      </c>
      <c r="O21" t="s">
        <v>142</v>
      </c>
      <c r="P21" t="s">
        <v>143</v>
      </c>
      <c r="Q21" t="s">
        <v>33</v>
      </c>
      <c r="S21">
        <v>0</v>
      </c>
      <c r="T21" t="s">
        <v>34</v>
      </c>
      <c r="U21" t="str">
        <f>+Tabla1[[#This Row],[RUT]]&amp;Tabla1[[#This Row],[OPERACION]]</f>
        <v>18059079201101008706900</v>
      </c>
      <c r="V21" t="s">
        <v>144</v>
      </c>
    </row>
    <row r="22" spans="1:22" x14ac:dyDescent="0.25">
      <c r="A22" t="s">
        <v>22</v>
      </c>
      <c r="B22" s="1">
        <v>45687</v>
      </c>
      <c r="C22" t="s">
        <v>23</v>
      </c>
      <c r="D22" t="s">
        <v>24</v>
      </c>
      <c r="E22" t="s">
        <v>145</v>
      </c>
      <c r="F22" t="s">
        <v>146</v>
      </c>
      <c r="G22" t="s">
        <v>147</v>
      </c>
      <c r="H22">
        <v>2016</v>
      </c>
      <c r="I22" t="s">
        <v>148</v>
      </c>
      <c r="J22">
        <v>150.1917</v>
      </c>
      <c r="K22" t="s">
        <v>29</v>
      </c>
      <c r="L22">
        <v>5765390</v>
      </c>
      <c r="M22" s="1">
        <v>45688</v>
      </c>
      <c r="N22" t="s">
        <v>30</v>
      </c>
      <c r="O22" t="s">
        <v>149</v>
      </c>
      <c r="P22" t="s">
        <v>76</v>
      </c>
      <c r="Q22" t="s">
        <v>33</v>
      </c>
      <c r="S22">
        <v>0</v>
      </c>
      <c r="T22" t="s">
        <v>34</v>
      </c>
      <c r="U22" t="str">
        <f>+Tabla1[[#This Row],[RUT]]&amp;Tabla1[[#This Row],[OPERACION]]</f>
        <v>19134340201601913434000</v>
      </c>
      <c r="V22" t="s">
        <v>150</v>
      </c>
    </row>
    <row r="23" spans="1:22" x14ac:dyDescent="0.25">
      <c r="A23" t="s">
        <v>22</v>
      </c>
      <c r="B23" s="1">
        <v>45687</v>
      </c>
      <c r="C23" t="s">
        <v>23</v>
      </c>
      <c r="D23" t="s">
        <v>24</v>
      </c>
      <c r="E23" t="s">
        <v>151</v>
      </c>
      <c r="F23" t="s">
        <v>146</v>
      </c>
      <c r="G23" t="s">
        <v>152</v>
      </c>
      <c r="H23">
        <v>2014</v>
      </c>
      <c r="I23" t="s">
        <v>153</v>
      </c>
      <c r="J23">
        <v>300.46449999999999</v>
      </c>
      <c r="K23" t="s">
        <v>29</v>
      </c>
      <c r="L23">
        <v>11533894</v>
      </c>
      <c r="M23" s="1">
        <v>45688</v>
      </c>
      <c r="N23" t="s">
        <v>39</v>
      </c>
      <c r="O23" t="s">
        <v>154</v>
      </c>
      <c r="P23" t="s">
        <v>155</v>
      </c>
      <c r="Q23" t="s">
        <v>33</v>
      </c>
      <c r="S23">
        <v>0</v>
      </c>
      <c r="T23" t="s">
        <v>34</v>
      </c>
      <c r="U23" t="str">
        <f>+Tabla1[[#This Row],[RUT]]&amp;Tabla1[[#This Row],[OPERACION]]</f>
        <v>19090274201400704241100</v>
      </c>
      <c r="V23" t="s">
        <v>156</v>
      </c>
    </row>
    <row r="24" spans="1:22" x14ac:dyDescent="0.25">
      <c r="A24" t="s">
        <v>22</v>
      </c>
      <c r="B24" s="1">
        <v>45687</v>
      </c>
      <c r="C24" t="s">
        <v>23</v>
      </c>
      <c r="D24" t="s">
        <v>24</v>
      </c>
      <c r="E24" t="s">
        <v>157</v>
      </c>
      <c r="F24" t="s">
        <v>146</v>
      </c>
      <c r="G24" t="s">
        <v>158</v>
      </c>
      <c r="H24">
        <v>2014</v>
      </c>
      <c r="I24" t="s">
        <v>159</v>
      </c>
      <c r="J24">
        <v>166.3775</v>
      </c>
      <c r="K24" t="s">
        <v>29</v>
      </c>
      <c r="L24">
        <v>6386712</v>
      </c>
      <c r="M24" s="1">
        <v>45688</v>
      </c>
      <c r="N24" t="s">
        <v>39</v>
      </c>
      <c r="O24" t="s">
        <v>160</v>
      </c>
      <c r="P24" t="s">
        <v>161</v>
      </c>
      <c r="Q24" t="s">
        <v>33</v>
      </c>
      <c r="S24">
        <v>0</v>
      </c>
      <c r="T24" t="s">
        <v>34</v>
      </c>
      <c r="U24" t="str">
        <f>+Tabla1[[#This Row],[RUT]]&amp;Tabla1[[#This Row],[OPERACION]]</f>
        <v>19184431201400810508200</v>
      </c>
      <c r="V24" t="s">
        <v>162</v>
      </c>
    </row>
    <row r="25" spans="1:22" x14ac:dyDescent="0.25">
      <c r="A25" t="s">
        <v>22</v>
      </c>
      <c r="B25" s="1">
        <v>45687</v>
      </c>
      <c r="C25" t="s">
        <v>23</v>
      </c>
      <c r="D25" t="s">
        <v>24</v>
      </c>
      <c r="E25" t="s">
        <v>163</v>
      </c>
      <c r="F25" t="s">
        <v>146</v>
      </c>
      <c r="G25" t="s">
        <v>164</v>
      </c>
      <c r="H25">
        <v>2013</v>
      </c>
      <c r="I25" t="s">
        <v>165</v>
      </c>
      <c r="J25">
        <v>118.5685</v>
      </c>
      <c r="K25" t="s">
        <v>29</v>
      </c>
      <c r="L25">
        <v>4551474</v>
      </c>
      <c r="M25" s="1">
        <v>45688</v>
      </c>
      <c r="N25" t="s">
        <v>39</v>
      </c>
      <c r="O25" t="s">
        <v>166</v>
      </c>
      <c r="P25" t="s">
        <v>126</v>
      </c>
      <c r="Q25" t="s">
        <v>33</v>
      </c>
      <c r="S25">
        <v>0</v>
      </c>
      <c r="T25" t="s">
        <v>34</v>
      </c>
      <c r="U25" t="str">
        <f>+Tabla1[[#This Row],[RUT]]&amp;Tabla1[[#This Row],[OPERACION]]</f>
        <v>18357592201300807805200</v>
      </c>
      <c r="V25" t="s">
        <v>167</v>
      </c>
    </row>
    <row r="26" spans="1:22" x14ac:dyDescent="0.25">
      <c r="A26" t="s">
        <v>22</v>
      </c>
      <c r="B26" s="1">
        <v>45687</v>
      </c>
      <c r="C26" t="s">
        <v>23</v>
      </c>
      <c r="D26" t="s">
        <v>24</v>
      </c>
      <c r="E26" t="s">
        <v>174</v>
      </c>
      <c r="F26" t="s">
        <v>146</v>
      </c>
      <c r="G26" t="s">
        <v>175</v>
      </c>
      <c r="H26">
        <v>2011</v>
      </c>
      <c r="I26" t="s">
        <v>176</v>
      </c>
      <c r="J26">
        <v>153.33789999999999</v>
      </c>
      <c r="K26" t="s">
        <v>29</v>
      </c>
      <c r="L26">
        <v>5886164</v>
      </c>
      <c r="M26" s="1">
        <v>45688</v>
      </c>
      <c r="N26" t="s">
        <v>30</v>
      </c>
      <c r="O26" t="s">
        <v>177</v>
      </c>
      <c r="P26" t="s">
        <v>70</v>
      </c>
      <c r="Q26" t="s">
        <v>33</v>
      </c>
      <c r="S26">
        <v>0</v>
      </c>
      <c r="T26" t="s">
        <v>34</v>
      </c>
      <c r="U26" t="str">
        <f>+Tabla1[[#This Row],[RUT]]&amp;Tabla1[[#This Row],[OPERACION]]</f>
        <v>17304490201100910838800</v>
      </c>
      <c r="V26" t="s">
        <v>162</v>
      </c>
    </row>
    <row r="27" spans="1:22" x14ac:dyDescent="0.25">
      <c r="A27" t="s">
        <v>22</v>
      </c>
      <c r="B27" s="1">
        <v>45687</v>
      </c>
      <c r="C27" t="s">
        <v>23</v>
      </c>
      <c r="D27" t="s">
        <v>24</v>
      </c>
      <c r="E27" t="s">
        <v>178</v>
      </c>
      <c r="F27" t="s">
        <v>146</v>
      </c>
      <c r="G27" t="s">
        <v>179</v>
      </c>
      <c r="H27">
        <v>2014</v>
      </c>
      <c r="I27" t="s">
        <v>180</v>
      </c>
      <c r="J27">
        <v>278.50110000000001</v>
      </c>
      <c r="K27" t="s">
        <v>29</v>
      </c>
      <c r="L27">
        <v>10690788</v>
      </c>
      <c r="M27" s="1">
        <v>45688</v>
      </c>
      <c r="N27" t="s">
        <v>30</v>
      </c>
      <c r="O27" t="s">
        <v>181</v>
      </c>
      <c r="P27" t="s">
        <v>182</v>
      </c>
      <c r="Q27" t="s">
        <v>33</v>
      </c>
      <c r="S27">
        <v>0</v>
      </c>
      <c r="T27" t="s">
        <v>34</v>
      </c>
      <c r="U27" t="str">
        <f>+Tabla1[[#This Row],[RUT]]&amp;Tabla1[[#This Row],[OPERACION]]</f>
        <v>18391189201401839118900</v>
      </c>
      <c r="V27" t="s">
        <v>183</v>
      </c>
    </row>
    <row r="28" spans="1:22" x14ac:dyDescent="0.25">
      <c r="A28" t="s">
        <v>22</v>
      </c>
      <c r="B28" s="1">
        <v>45687</v>
      </c>
      <c r="C28" t="s">
        <v>23</v>
      </c>
      <c r="D28" t="s">
        <v>24</v>
      </c>
      <c r="E28" t="s">
        <v>184</v>
      </c>
      <c r="F28" t="s">
        <v>146</v>
      </c>
      <c r="G28" t="s">
        <v>185</v>
      </c>
      <c r="H28">
        <v>2013</v>
      </c>
      <c r="I28" t="s">
        <v>186</v>
      </c>
      <c r="J28">
        <v>202.02109999999999</v>
      </c>
      <c r="K28" t="s">
        <v>29</v>
      </c>
      <c r="L28">
        <v>7754960</v>
      </c>
      <c r="M28" s="1">
        <v>45688</v>
      </c>
      <c r="N28" t="s">
        <v>39</v>
      </c>
      <c r="O28" t="s">
        <v>187</v>
      </c>
      <c r="P28" t="s">
        <v>188</v>
      </c>
      <c r="Q28" t="s">
        <v>33</v>
      </c>
      <c r="S28">
        <v>0</v>
      </c>
      <c r="T28" t="s">
        <v>34</v>
      </c>
      <c r="U28" t="str">
        <f>+Tabla1[[#This Row],[RUT]]&amp;Tabla1[[#This Row],[OPERACION]]</f>
        <v>17623453201300810227700</v>
      </c>
      <c r="V28" t="s">
        <v>189</v>
      </c>
    </row>
    <row r="29" spans="1:22" x14ac:dyDescent="0.25">
      <c r="A29" t="s">
        <v>22</v>
      </c>
      <c r="B29" s="1">
        <v>45687</v>
      </c>
      <c r="C29" t="s">
        <v>23</v>
      </c>
      <c r="D29" t="s">
        <v>24</v>
      </c>
      <c r="E29" t="s">
        <v>190</v>
      </c>
      <c r="F29" t="s">
        <v>146</v>
      </c>
      <c r="G29" t="s">
        <v>191</v>
      </c>
      <c r="H29">
        <v>2011</v>
      </c>
      <c r="I29" t="s">
        <v>192</v>
      </c>
      <c r="J29">
        <v>255.58279999999999</v>
      </c>
      <c r="K29" t="s">
        <v>29</v>
      </c>
      <c r="L29">
        <v>9811026</v>
      </c>
      <c r="M29" s="1">
        <v>45688</v>
      </c>
      <c r="N29" t="s">
        <v>30</v>
      </c>
      <c r="O29" t="s">
        <v>193</v>
      </c>
      <c r="P29" t="s">
        <v>99</v>
      </c>
      <c r="Q29" t="s">
        <v>33</v>
      </c>
      <c r="S29">
        <v>0</v>
      </c>
      <c r="T29" t="s">
        <v>34</v>
      </c>
      <c r="U29" t="str">
        <f>+Tabla1[[#This Row],[RUT]]&amp;Tabla1[[#This Row],[OPERACION]]</f>
        <v>18527935201100705394600</v>
      </c>
      <c r="V29" t="s">
        <v>194</v>
      </c>
    </row>
    <row r="30" spans="1:22" x14ac:dyDescent="0.25">
      <c r="A30" t="s">
        <v>138</v>
      </c>
      <c r="B30" s="1">
        <v>45652</v>
      </c>
      <c r="C30" t="s">
        <v>23</v>
      </c>
      <c r="D30" t="s">
        <v>24</v>
      </c>
      <c r="E30" t="s">
        <v>195</v>
      </c>
      <c r="F30" t="s">
        <v>146</v>
      </c>
      <c r="G30" t="s">
        <v>196</v>
      </c>
      <c r="H30">
        <v>2011</v>
      </c>
      <c r="I30" t="s">
        <v>197</v>
      </c>
      <c r="J30">
        <v>631.38710000000003</v>
      </c>
      <c r="K30" t="s">
        <v>29</v>
      </c>
      <c r="L30">
        <v>24247992</v>
      </c>
      <c r="M30" s="1">
        <v>45660</v>
      </c>
      <c r="N30" t="s">
        <v>30</v>
      </c>
      <c r="O30" t="s">
        <v>198</v>
      </c>
      <c r="P30" t="s">
        <v>143</v>
      </c>
      <c r="Q30" t="s">
        <v>33</v>
      </c>
      <c r="S30">
        <v>0</v>
      </c>
      <c r="T30" t="s">
        <v>34</v>
      </c>
      <c r="U30" t="str">
        <f>+Tabla1[[#This Row],[RUT]]&amp;Tabla1[[#This Row],[OPERACION]]</f>
        <v>16979385201101202211100</v>
      </c>
      <c r="V30" t="s">
        <v>199</v>
      </c>
    </row>
    <row r="31" spans="1:22" x14ac:dyDescent="0.25">
      <c r="A31" t="s">
        <v>22</v>
      </c>
      <c r="B31" s="1">
        <v>45687</v>
      </c>
      <c r="C31" t="s">
        <v>23</v>
      </c>
      <c r="D31" t="s">
        <v>24</v>
      </c>
      <c r="E31" t="s">
        <v>200</v>
      </c>
      <c r="F31" t="s">
        <v>201</v>
      </c>
      <c r="G31" t="s">
        <v>202</v>
      </c>
      <c r="H31">
        <v>2016</v>
      </c>
      <c r="I31" t="s">
        <v>203</v>
      </c>
      <c r="J31">
        <v>81.070400000000006</v>
      </c>
      <c r="K31" t="s">
        <v>29</v>
      </c>
      <c r="L31">
        <v>3112039</v>
      </c>
      <c r="M31" s="1">
        <v>45688</v>
      </c>
      <c r="N31" t="s">
        <v>30</v>
      </c>
      <c r="O31" t="s">
        <v>204</v>
      </c>
      <c r="P31" t="s">
        <v>76</v>
      </c>
      <c r="Q31" t="s">
        <v>33</v>
      </c>
      <c r="S31">
        <v>0</v>
      </c>
      <c r="T31" t="s">
        <v>34</v>
      </c>
      <c r="U31" t="str">
        <f>+Tabla1[[#This Row],[RUT]]&amp;Tabla1[[#This Row],[OPERACION]]</f>
        <v>19136288201601913628800</v>
      </c>
      <c r="V31" t="s">
        <v>205</v>
      </c>
    </row>
    <row r="32" spans="1:22" x14ac:dyDescent="0.25">
      <c r="A32" t="s">
        <v>22</v>
      </c>
      <c r="B32" s="1">
        <v>45687</v>
      </c>
      <c r="C32" t="s">
        <v>23</v>
      </c>
      <c r="D32" t="s">
        <v>24</v>
      </c>
      <c r="E32" t="s">
        <v>206</v>
      </c>
      <c r="F32" t="s">
        <v>201</v>
      </c>
      <c r="G32" t="s">
        <v>207</v>
      </c>
      <c r="H32">
        <v>2011</v>
      </c>
      <c r="I32" t="s">
        <v>208</v>
      </c>
      <c r="J32">
        <v>186.04519999999999</v>
      </c>
      <c r="K32" t="s">
        <v>29</v>
      </c>
      <c r="L32">
        <v>7141695</v>
      </c>
      <c r="M32" s="1">
        <v>45688</v>
      </c>
      <c r="N32" t="s">
        <v>30</v>
      </c>
      <c r="O32" t="s">
        <v>209</v>
      </c>
      <c r="P32" t="s">
        <v>93</v>
      </c>
      <c r="Q32" t="s">
        <v>33</v>
      </c>
      <c r="S32">
        <v>0</v>
      </c>
      <c r="T32" t="s">
        <v>34</v>
      </c>
      <c r="U32" t="str">
        <f>+Tabla1[[#This Row],[RUT]]&amp;Tabla1[[#This Row],[OPERACION]]</f>
        <v>17981340201101803409700</v>
      </c>
      <c r="V32" t="s">
        <v>210</v>
      </c>
    </row>
    <row r="33" spans="1:22" x14ac:dyDescent="0.25">
      <c r="A33" t="s">
        <v>22</v>
      </c>
      <c r="B33" s="1">
        <v>45687</v>
      </c>
      <c r="C33" t="s">
        <v>23</v>
      </c>
      <c r="D33" t="s">
        <v>24</v>
      </c>
      <c r="E33" t="s">
        <v>211</v>
      </c>
      <c r="F33" t="s">
        <v>201</v>
      </c>
      <c r="G33" t="s">
        <v>212</v>
      </c>
      <c r="H33">
        <v>2017</v>
      </c>
      <c r="I33" t="s">
        <v>213</v>
      </c>
      <c r="J33">
        <v>242.10230000000001</v>
      </c>
      <c r="K33" t="s">
        <v>29</v>
      </c>
      <c r="L33">
        <v>9293551</v>
      </c>
      <c r="M33" s="1">
        <v>45688</v>
      </c>
      <c r="N33" t="s">
        <v>30</v>
      </c>
      <c r="O33" t="s">
        <v>214</v>
      </c>
      <c r="P33" t="s">
        <v>188</v>
      </c>
      <c r="Q33" t="s">
        <v>33</v>
      </c>
      <c r="S33">
        <v>0</v>
      </c>
      <c r="T33" t="s">
        <v>34</v>
      </c>
      <c r="U33" t="str">
        <f>+Tabla1[[#This Row],[RUT]]&amp;Tabla1[[#This Row],[OPERACION]]</f>
        <v>19934645201701993464500</v>
      </c>
      <c r="V33" t="s">
        <v>215</v>
      </c>
    </row>
    <row r="34" spans="1:22" x14ac:dyDescent="0.25">
      <c r="A34" t="s">
        <v>22</v>
      </c>
      <c r="B34" s="1">
        <v>45687</v>
      </c>
      <c r="C34" t="s">
        <v>23</v>
      </c>
      <c r="D34" t="s">
        <v>24</v>
      </c>
      <c r="E34" t="s">
        <v>216</v>
      </c>
      <c r="F34" t="s">
        <v>201</v>
      </c>
      <c r="G34" t="s">
        <v>217</v>
      </c>
      <c r="H34">
        <v>2016</v>
      </c>
      <c r="I34" t="s">
        <v>218</v>
      </c>
      <c r="J34">
        <v>545.69219999999996</v>
      </c>
      <c r="K34" t="s">
        <v>29</v>
      </c>
      <c r="L34">
        <v>20947421</v>
      </c>
      <c r="M34" s="1">
        <v>45688</v>
      </c>
      <c r="N34" t="s">
        <v>30</v>
      </c>
      <c r="O34" t="s">
        <v>219</v>
      </c>
      <c r="P34" t="s">
        <v>121</v>
      </c>
      <c r="Q34" t="s">
        <v>33</v>
      </c>
      <c r="S34">
        <v>0</v>
      </c>
      <c r="T34" t="s">
        <v>34</v>
      </c>
      <c r="U34" t="str">
        <f>+Tabla1[[#This Row],[RUT]]&amp;Tabla1[[#This Row],[OPERACION]]</f>
        <v>19877847201601987784700</v>
      </c>
      <c r="V34" t="s">
        <v>220</v>
      </c>
    </row>
    <row r="35" spans="1:22" x14ac:dyDescent="0.25">
      <c r="A35" t="s">
        <v>22</v>
      </c>
      <c r="B35" s="1">
        <v>45687</v>
      </c>
      <c r="C35" t="s">
        <v>23</v>
      </c>
      <c r="D35" t="s">
        <v>24</v>
      </c>
      <c r="E35" t="s">
        <v>221</v>
      </c>
      <c r="F35" t="s">
        <v>201</v>
      </c>
      <c r="G35" t="s">
        <v>222</v>
      </c>
      <c r="H35">
        <v>2014</v>
      </c>
      <c r="I35" t="s">
        <v>223</v>
      </c>
      <c r="J35">
        <v>105.4936</v>
      </c>
      <c r="K35" t="s">
        <v>29</v>
      </c>
      <c r="L35">
        <v>4049570</v>
      </c>
      <c r="M35" s="1">
        <v>45688</v>
      </c>
      <c r="N35" t="s">
        <v>30</v>
      </c>
      <c r="O35" t="s">
        <v>224</v>
      </c>
      <c r="P35" t="s">
        <v>99</v>
      </c>
      <c r="Q35" t="s">
        <v>33</v>
      </c>
      <c r="S35">
        <v>0</v>
      </c>
      <c r="T35" t="s">
        <v>34</v>
      </c>
      <c r="U35" t="str">
        <f>+Tabla1[[#This Row],[RUT]]&amp;Tabla1[[#This Row],[OPERACION]]</f>
        <v>17988269201401798826900</v>
      </c>
      <c r="V35" t="s">
        <v>225</v>
      </c>
    </row>
    <row r="36" spans="1:22" x14ac:dyDescent="0.25">
      <c r="A36" t="s">
        <v>22</v>
      </c>
      <c r="B36" s="1">
        <v>45687</v>
      </c>
      <c r="C36" t="s">
        <v>23</v>
      </c>
      <c r="D36" t="s">
        <v>24</v>
      </c>
      <c r="E36" t="s">
        <v>226</v>
      </c>
      <c r="F36" t="s">
        <v>201</v>
      </c>
      <c r="G36" t="s">
        <v>227</v>
      </c>
      <c r="H36">
        <v>2017</v>
      </c>
      <c r="I36" t="s">
        <v>228</v>
      </c>
      <c r="J36">
        <v>124.24160000000001</v>
      </c>
      <c r="K36" t="s">
        <v>29</v>
      </c>
      <c r="L36">
        <v>4769247</v>
      </c>
      <c r="M36" s="1">
        <v>45688</v>
      </c>
      <c r="N36" t="s">
        <v>30</v>
      </c>
      <c r="O36" t="s">
        <v>229</v>
      </c>
      <c r="P36" t="s">
        <v>70</v>
      </c>
      <c r="Q36" t="s">
        <v>33</v>
      </c>
      <c r="S36">
        <v>0</v>
      </c>
      <c r="T36" t="s">
        <v>34</v>
      </c>
      <c r="U36" t="str">
        <f>+Tabla1[[#This Row],[RUT]]&amp;Tabla1[[#This Row],[OPERACION]]</f>
        <v>19408368201701940836800</v>
      </c>
      <c r="V36" t="s">
        <v>230</v>
      </c>
    </row>
    <row r="37" spans="1:22" x14ac:dyDescent="0.25">
      <c r="A37" t="s">
        <v>22</v>
      </c>
      <c r="B37" s="1">
        <v>45687</v>
      </c>
      <c r="C37" t="s">
        <v>23</v>
      </c>
      <c r="D37" t="s">
        <v>24</v>
      </c>
      <c r="E37" t="s">
        <v>236</v>
      </c>
      <c r="F37" t="s">
        <v>237</v>
      </c>
      <c r="G37" t="s">
        <v>238</v>
      </c>
      <c r="H37">
        <v>2014</v>
      </c>
      <c r="I37" t="s">
        <v>239</v>
      </c>
      <c r="J37">
        <v>167.99189999999999</v>
      </c>
      <c r="K37" t="s">
        <v>29</v>
      </c>
      <c r="L37">
        <v>6448684</v>
      </c>
      <c r="M37" s="1">
        <v>45688</v>
      </c>
      <c r="N37" t="s">
        <v>30</v>
      </c>
      <c r="O37" t="s">
        <v>240</v>
      </c>
      <c r="P37" t="s">
        <v>241</v>
      </c>
      <c r="Q37" t="s">
        <v>33</v>
      </c>
      <c r="S37">
        <v>0</v>
      </c>
      <c r="T37" t="s">
        <v>34</v>
      </c>
      <c r="U37" t="str">
        <f>+Tabla1[[#This Row],[RUT]]&amp;Tabla1[[#This Row],[OPERACION]]</f>
        <v>18876966201401887696600</v>
      </c>
      <c r="V37" t="s">
        <v>242</v>
      </c>
    </row>
    <row r="38" spans="1:22" x14ac:dyDescent="0.25">
      <c r="A38" t="s">
        <v>22</v>
      </c>
      <c r="B38" s="1">
        <v>45687</v>
      </c>
      <c r="C38" t="s">
        <v>23</v>
      </c>
      <c r="D38" t="s">
        <v>24</v>
      </c>
      <c r="E38" t="s">
        <v>243</v>
      </c>
      <c r="F38" t="s">
        <v>237</v>
      </c>
      <c r="G38" t="s">
        <v>244</v>
      </c>
      <c r="H38">
        <v>2017</v>
      </c>
      <c r="I38" t="s">
        <v>245</v>
      </c>
      <c r="J38">
        <v>142.0318</v>
      </c>
      <c r="K38" t="s">
        <v>29</v>
      </c>
      <c r="L38">
        <v>5452364</v>
      </c>
      <c r="M38" s="1">
        <v>45688</v>
      </c>
      <c r="N38" t="s">
        <v>30</v>
      </c>
      <c r="O38" t="s">
        <v>246</v>
      </c>
      <c r="P38" t="s">
        <v>143</v>
      </c>
      <c r="Q38" t="s">
        <v>33</v>
      </c>
      <c r="S38">
        <v>0</v>
      </c>
      <c r="T38" t="s">
        <v>34</v>
      </c>
      <c r="U38" t="str">
        <f>+Tabla1[[#This Row],[RUT]]&amp;Tabla1[[#This Row],[OPERACION]]</f>
        <v>19500993201701950099300</v>
      </c>
      <c r="V38" t="s">
        <v>247</v>
      </c>
    </row>
    <row r="39" spans="1:22" x14ac:dyDescent="0.25">
      <c r="A39" t="s">
        <v>22</v>
      </c>
      <c r="B39" s="1">
        <v>45687</v>
      </c>
      <c r="C39" t="s">
        <v>23</v>
      </c>
      <c r="D39" t="s">
        <v>24</v>
      </c>
      <c r="E39" t="s">
        <v>248</v>
      </c>
      <c r="F39" t="s">
        <v>237</v>
      </c>
      <c r="G39" t="s">
        <v>249</v>
      </c>
      <c r="H39">
        <v>2017</v>
      </c>
      <c r="I39" t="s">
        <v>250</v>
      </c>
      <c r="J39">
        <v>70.773399999999995</v>
      </c>
      <c r="K39" t="s">
        <v>29</v>
      </c>
      <c r="L39">
        <v>2716770</v>
      </c>
      <c r="M39" s="1">
        <v>45688</v>
      </c>
      <c r="N39" t="s">
        <v>30</v>
      </c>
      <c r="O39" t="s">
        <v>251</v>
      </c>
      <c r="P39" t="s">
        <v>252</v>
      </c>
      <c r="Q39" t="s">
        <v>33</v>
      </c>
      <c r="S39">
        <v>0</v>
      </c>
      <c r="T39" t="s">
        <v>34</v>
      </c>
      <c r="U39" t="str">
        <f>+Tabla1[[#This Row],[RUT]]&amp;Tabla1[[#This Row],[OPERACION]]</f>
        <v>18169124201701816912400</v>
      </c>
      <c r="V39" t="s">
        <v>253</v>
      </c>
    </row>
    <row r="40" spans="1:22" x14ac:dyDescent="0.25">
      <c r="A40" t="s">
        <v>22</v>
      </c>
      <c r="B40" s="1">
        <v>45687</v>
      </c>
      <c r="C40" t="s">
        <v>23</v>
      </c>
      <c r="D40" t="s">
        <v>24</v>
      </c>
      <c r="E40" t="s">
        <v>254</v>
      </c>
      <c r="F40" t="s">
        <v>237</v>
      </c>
      <c r="G40" t="s">
        <v>255</v>
      </c>
      <c r="H40">
        <v>2014</v>
      </c>
      <c r="I40" t="s">
        <v>256</v>
      </c>
      <c r="J40">
        <v>530.69539999999995</v>
      </c>
      <c r="K40" t="s">
        <v>29</v>
      </c>
      <c r="L40">
        <v>20371741</v>
      </c>
      <c r="M40" s="1">
        <v>45688</v>
      </c>
      <c r="N40" t="s">
        <v>30</v>
      </c>
      <c r="O40" t="s">
        <v>257</v>
      </c>
      <c r="P40" t="s">
        <v>258</v>
      </c>
      <c r="Q40" t="s">
        <v>33</v>
      </c>
      <c r="S40">
        <v>0</v>
      </c>
      <c r="T40" t="s">
        <v>34</v>
      </c>
      <c r="U40" t="str">
        <f>+Tabla1[[#This Row],[RUT]]&amp;Tabla1[[#This Row],[OPERACION]]</f>
        <v>18512353201401851235300</v>
      </c>
      <c r="V40" t="s">
        <v>259</v>
      </c>
    </row>
    <row r="41" spans="1:22" x14ac:dyDescent="0.25">
      <c r="A41" t="s">
        <v>22</v>
      </c>
      <c r="B41" s="1">
        <v>45687</v>
      </c>
      <c r="C41" t="s">
        <v>23</v>
      </c>
      <c r="D41" t="s">
        <v>24</v>
      </c>
      <c r="E41" t="s">
        <v>260</v>
      </c>
      <c r="F41" t="s">
        <v>237</v>
      </c>
      <c r="G41" t="s">
        <v>261</v>
      </c>
      <c r="H41">
        <v>2014</v>
      </c>
      <c r="I41" t="s">
        <v>262</v>
      </c>
      <c r="J41">
        <v>64.270099999999999</v>
      </c>
      <c r="K41" t="s">
        <v>29</v>
      </c>
      <c r="L41">
        <v>2467129</v>
      </c>
      <c r="M41" s="1">
        <v>45688</v>
      </c>
      <c r="N41" t="s">
        <v>30</v>
      </c>
      <c r="O41" t="s">
        <v>209</v>
      </c>
      <c r="P41" t="s">
        <v>252</v>
      </c>
      <c r="Q41" t="s">
        <v>33</v>
      </c>
      <c r="S41">
        <v>0</v>
      </c>
      <c r="T41" t="s">
        <v>34</v>
      </c>
      <c r="U41" t="str">
        <f>+Tabla1[[#This Row],[RUT]]&amp;Tabla1[[#This Row],[OPERACION]]</f>
        <v>18470590201401847059000</v>
      </c>
      <c r="V41" t="s">
        <v>263</v>
      </c>
    </row>
    <row r="42" spans="1:22" x14ac:dyDescent="0.25">
      <c r="A42" t="s">
        <v>22</v>
      </c>
      <c r="B42" s="1">
        <v>45687</v>
      </c>
      <c r="C42" t="s">
        <v>23</v>
      </c>
      <c r="D42" t="s">
        <v>24</v>
      </c>
      <c r="E42" t="s">
        <v>264</v>
      </c>
      <c r="F42" t="s">
        <v>237</v>
      </c>
      <c r="G42" t="s">
        <v>265</v>
      </c>
      <c r="H42">
        <v>2013</v>
      </c>
      <c r="I42" t="s">
        <v>266</v>
      </c>
      <c r="J42">
        <v>39.540900000000001</v>
      </c>
      <c r="K42" t="s">
        <v>29</v>
      </c>
      <c r="L42">
        <v>1517852</v>
      </c>
      <c r="M42" s="1">
        <v>45688</v>
      </c>
      <c r="N42" t="s">
        <v>39</v>
      </c>
      <c r="O42" t="s">
        <v>267</v>
      </c>
      <c r="P42" t="s">
        <v>70</v>
      </c>
      <c r="Q42" t="s">
        <v>33</v>
      </c>
      <c r="S42">
        <v>0</v>
      </c>
      <c r="T42" t="s">
        <v>34</v>
      </c>
      <c r="U42" t="str">
        <f>+Tabla1[[#This Row],[RUT]]&amp;Tabla1[[#This Row],[OPERACION]]</f>
        <v>19706783201300502622400</v>
      </c>
      <c r="V42" t="s">
        <v>268</v>
      </c>
    </row>
    <row r="43" spans="1:22" x14ac:dyDescent="0.25">
      <c r="A43" t="s">
        <v>22</v>
      </c>
      <c r="B43" s="1">
        <v>45687</v>
      </c>
      <c r="C43" t="s">
        <v>23</v>
      </c>
      <c r="D43" t="s">
        <v>24</v>
      </c>
      <c r="E43" t="s">
        <v>269</v>
      </c>
      <c r="F43" t="s">
        <v>237</v>
      </c>
      <c r="G43" t="s">
        <v>270</v>
      </c>
      <c r="H43">
        <v>2013</v>
      </c>
      <c r="I43" t="s">
        <v>271</v>
      </c>
      <c r="J43">
        <v>235.68860000000001</v>
      </c>
      <c r="K43" t="s">
        <v>29</v>
      </c>
      <c r="L43">
        <v>9047350</v>
      </c>
      <c r="M43" s="1">
        <v>45688</v>
      </c>
      <c r="N43" t="s">
        <v>39</v>
      </c>
      <c r="O43" t="s">
        <v>272</v>
      </c>
      <c r="P43" t="s">
        <v>273</v>
      </c>
      <c r="Q43" t="s">
        <v>33</v>
      </c>
      <c r="S43">
        <v>0</v>
      </c>
      <c r="T43" t="s">
        <v>34</v>
      </c>
      <c r="U43" t="str">
        <f>+Tabla1[[#This Row],[RUT]]&amp;Tabla1[[#This Row],[OPERACION]]</f>
        <v>20344019201301007835400</v>
      </c>
      <c r="V43" t="s">
        <v>274</v>
      </c>
    </row>
    <row r="44" spans="1:22" x14ac:dyDescent="0.25">
      <c r="A44" t="s">
        <v>22</v>
      </c>
      <c r="B44" s="1">
        <v>45687</v>
      </c>
      <c r="C44" t="s">
        <v>23</v>
      </c>
      <c r="D44" t="s">
        <v>24</v>
      </c>
      <c r="E44" t="s">
        <v>275</v>
      </c>
      <c r="F44" t="s">
        <v>237</v>
      </c>
      <c r="G44" t="s">
        <v>276</v>
      </c>
      <c r="H44">
        <v>2014</v>
      </c>
      <c r="I44" t="s">
        <v>277</v>
      </c>
      <c r="J44">
        <v>222.33150000000001</v>
      </c>
      <c r="K44" t="s">
        <v>29</v>
      </c>
      <c r="L44">
        <v>8534613</v>
      </c>
      <c r="M44" s="1">
        <v>45688</v>
      </c>
      <c r="N44" t="s">
        <v>30</v>
      </c>
      <c r="O44" t="s">
        <v>110</v>
      </c>
      <c r="P44" t="s">
        <v>53</v>
      </c>
      <c r="Q44" t="s">
        <v>33</v>
      </c>
      <c r="S44">
        <v>0</v>
      </c>
      <c r="T44" t="s">
        <v>34</v>
      </c>
      <c r="U44" t="str">
        <f>+Tabla1[[#This Row],[RUT]]&amp;Tabla1[[#This Row],[OPERACION]]</f>
        <v>19044901201401904490100</v>
      </c>
      <c r="V44" t="s">
        <v>194</v>
      </c>
    </row>
    <row r="45" spans="1:22" x14ac:dyDescent="0.25">
      <c r="A45" t="s">
        <v>22</v>
      </c>
      <c r="B45" s="1">
        <v>45687</v>
      </c>
      <c r="C45" t="s">
        <v>23</v>
      </c>
      <c r="D45" t="s">
        <v>24</v>
      </c>
      <c r="E45" t="s">
        <v>278</v>
      </c>
      <c r="F45" t="s">
        <v>237</v>
      </c>
      <c r="G45" t="s">
        <v>279</v>
      </c>
      <c r="H45">
        <v>2016</v>
      </c>
      <c r="I45" t="s">
        <v>280</v>
      </c>
      <c r="J45">
        <v>253.83090000000001</v>
      </c>
      <c r="K45" t="s">
        <v>29</v>
      </c>
      <c r="L45">
        <v>9743776</v>
      </c>
      <c r="M45" s="1">
        <v>45688</v>
      </c>
      <c r="N45" t="s">
        <v>30</v>
      </c>
      <c r="O45" t="s">
        <v>281</v>
      </c>
      <c r="P45" t="s">
        <v>188</v>
      </c>
      <c r="Q45" t="s">
        <v>33</v>
      </c>
      <c r="S45">
        <v>0</v>
      </c>
      <c r="T45" t="s">
        <v>34</v>
      </c>
      <c r="U45" t="str">
        <f>+Tabla1[[#This Row],[RUT]]&amp;Tabla1[[#This Row],[OPERACION]]</f>
        <v>19624164201601962416400</v>
      </c>
      <c r="V45" t="s">
        <v>282</v>
      </c>
    </row>
    <row r="46" spans="1:22" x14ac:dyDescent="0.25">
      <c r="A46" t="s">
        <v>22</v>
      </c>
      <c r="B46" s="1">
        <v>45687</v>
      </c>
      <c r="C46" t="s">
        <v>23</v>
      </c>
      <c r="D46" t="s">
        <v>24</v>
      </c>
      <c r="E46" t="s">
        <v>283</v>
      </c>
      <c r="F46" t="s">
        <v>237</v>
      </c>
      <c r="G46" t="s">
        <v>284</v>
      </c>
      <c r="H46">
        <v>2014</v>
      </c>
      <c r="I46" t="s">
        <v>285</v>
      </c>
      <c r="J46">
        <v>84.768799999999999</v>
      </c>
      <c r="K46" t="s">
        <v>29</v>
      </c>
      <c r="L46">
        <v>3254010</v>
      </c>
      <c r="M46" s="1">
        <v>45688</v>
      </c>
      <c r="N46" t="s">
        <v>39</v>
      </c>
      <c r="O46" t="s">
        <v>286</v>
      </c>
      <c r="P46" t="s">
        <v>32</v>
      </c>
      <c r="Q46" t="s">
        <v>33</v>
      </c>
      <c r="S46">
        <v>0</v>
      </c>
      <c r="T46" t="s">
        <v>34</v>
      </c>
      <c r="U46" t="str">
        <f>+Tabla1[[#This Row],[RUT]]&amp;Tabla1[[#This Row],[OPERACION]]</f>
        <v>19019044201400901782800</v>
      </c>
      <c r="V46" t="s">
        <v>287</v>
      </c>
    </row>
    <row r="47" spans="1:22" x14ac:dyDescent="0.25">
      <c r="A47" t="s">
        <v>22</v>
      </c>
      <c r="B47" s="1">
        <v>45687</v>
      </c>
      <c r="C47" t="s">
        <v>23</v>
      </c>
      <c r="D47" t="s">
        <v>24</v>
      </c>
      <c r="E47" t="s">
        <v>288</v>
      </c>
      <c r="F47" t="s">
        <v>237</v>
      </c>
      <c r="G47" t="s">
        <v>289</v>
      </c>
      <c r="H47">
        <v>2014</v>
      </c>
      <c r="I47" t="s">
        <v>290</v>
      </c>
      <c r="J47">
        <v>128.88839999999999</v>
      </c>
      <c r="K47" t="s">
        <v>29</v>
      </c>
      <c r="L47">
        <v>4947624</v>
      </c>
      <c r="M47" s="1">
        <v>45688</v>
      </c>
      <c r="N47" t="s">
        <v>30</v>
      </c>
      <c r="O47" t="s">
        <v>291</v>
      </c>
      <c r="P47" t="s">
        <v>273</v>
      </c>
      <c r="Q47" t="s">
        <v>33</v>
      </c>
      <c r="S47">
        <v>0</v>
      </c>
      <c r="T47" t="s">
        <v>34</v>
      </c>
      <c r="U47" t="str">
        <f>+Tabla1[[#This Row],[RUT]]&amp;Tabla1[[#This Row],[OPERACION]]</f>
        <v>15420664201401542066400</v>
      </c>
      <c r="V47" t="s">
        <v>292</v>
      </c>
    </row>
    <row r="48" spans="1:22" x14ac:dyDescent="0.25">
      <c r="A48" t="s">
        <v>22</v>
      </c>
      <c r="B48" s="1">
        <v>45687</v>
      </c>
      <c r="C48" t="s">
        <v>23</v>
      </c>
      <c r="D48" t="s">
        <v>24</v>
      </c>
      <c r="E48" t="s">
        <v>293</v>
      </c>
      <c r="F48" t="s">
        <v>294</v>
      </c>
      <c r="G48" t="s">
        <v>295</v>
      </c>
      <c r="H48">
        <v>2014</v>
      </c>
      <c r="I48" t="s">
        <v>296</v>
      </c>
      <c r="J48">
        <v>90.9499</v>
      </c>
      <c r="K48" t="s">
        <v>29</v>
      </c>
      <c r="L48">
        <v>3491282</v>
      </c>
      <c r="M48" s="1">
        <v>45688</v>
      </c>
      <c r="N48" t="s">
        <v>30</v>
      </c>
      <c r="O48" t="s">
        <v>297</v>
      </c>
      <c r="P48" t="s">
        <v>64</v>
      </c>
      <c r="Q48" t="s">
        <v>33</v>
      </c>
      <c r="S48">
        <v>0</v>
      </c>
      <c r="T48" t="s">
        <v>34</v>
      </c>
      <c r="U48" t="str">
        <f>+Tabla1[[#This Row],[RUT]]&amp;Tabla1[[#This Row],[OPERACION]]</f>
        <v>19279260201401927926000</v>
      </c>
      <c r="V48" t="s">
        <v>298</v>
      </c>
    </row>
    <row r="49" spans="1:22" x14ac:dyDescent="0.25">
      <c r="A49" t="s">
        <v>22</v>
      </c>
      <c r="B49" s="1">
        <v>45687</v>
      </c>
      <c r="C49" t="s">
        <v>23</v>
      </c>
      <c r="D49" t="s">
        <v>24</v>
      </c>
      <c r="E49" t="s">
        <v>304</v>
      </c>
      <c r="F49" t="s">
        <v>294</v>
      </c>
      <c r="G49" t="s">
        <v>305</v>
      </c>
      <c r="H49">
        <v>2016</v>
      </c>
      <c r="I49" t="s">
        <v>306</v>
      </c>
      <c r="J49">
        <v>51.332999999999998</v>
      </c>
      <c r="K49" t="s">
        <v>29</v>
      </c>
      <c r="L49">
        <v>1970513</v>
      </c>
      <c r="M49" s="1">
        <v>45688</v>
      </c>
      <c r="N49" t="s">
        <v>30</v>
      </c>
      <c r="O49" t="s">
        <v>307</v>
      </c>
      <c r="P49" t="s">
        <v>258</v>
      </c>
      <c r="Q49" t="s">
        <v>33</v>
      </c>
      <c r="S49">
        <v>0</v>
      </c>
      <c r="T49" t="s">
        <v>34</v>
      </c>
      <c r="U49" t="str">
        <f>+Tabla1[[#This Row],[RUT]]&amp;Tabla1[[#This Row],[OPERACION]]</f>
        <v>18522664201601852266400</v>
      </c>
      <c r="V49" t="s">
        <v>308</v>
      </c>
    </row>
    <row r="50" spans="1:22" x14ac:dyDescent="0.25">
      <c r="A50" t="s">
        <v>22</v>
      </c>
      <c r="B50" s="1">
        <v>45687</v>
      </c>
      <c r="C50" t="s">
        <v>23</v>
      </c>
      <c r="D50" t="s">
        <v>24</v>
      </c>
      <c r="E50" t="s">
        <v>309</v>
      </c>
      <c r="F50" t="s">
        <v>294</v>
      </c>
      <c r="G50" t="s">
        <v>310</v>
      </c>
      <c r="H50">
        <v>2014</v>
      </c>
      <c r="I50" t="s">
        <v>311</v>
      </c>
      <c r="J50">
        <v>194.52279999999999</v>
      </c>
      <c r="K50" t="s">
        <v>29</v>
      </c>
      <c r="L50">
        <v>7467122</v>
      </c>
      <c r="M50" s="1">
        <v>45688</v>
      </c>
      <c r="N50" t="s">
        <v>30</v>
      </c>
      <c r="O50" t="s">
        <v>312</v>
      </c>
      <c r="P50" t="s">
        <v>126</v>
      </c>
      <c r="Q50" t="s">
        <v>33</v>
      </c>
      <c r="S50">
        <v>0</v>
      </c>
      <c r="T50" t="s">
        <v>34</v>
      </c>
      <c r="U50" t="str">
        <f>+Tabla1[[#This Row],[RUT]]&amp;Tabla1[[#This Row],[OPERACION]]</f>
        <v>18764287201401876428700</v>
      </c>
      <c r="V50" t="s">
        <v>313</v>
      </c>
    </row>
    <row r="51" spans="1:22" x14ac:dyDescent="0.25">
      <c r="A51" t="s">
        <v>22</v>
      </c>
      <c r="B51" s="1">
        <v>45687</v>
      </c>
      <c r="C51" t="s">
        <v>23</v>
      </c>
      <c r="D51" t="s">
        <v>24</v>
      </c>
      <c r="E51" t="s">
        <v>314</v>
      </c>
      <c r="F51" t="s">
        <v>294</v>
      </c>
      <c r="G51" t="s">
        <v>315</v>
      </c>
      <c r="H51">
        <v>2016</v>
      </c>
      <c r="I51" t="s">
        <v>316</v>
      </c>
      <c r="J51">
        <v>500.41329999999999</v>
      </c>
      <c r="K51" t="s">
        <v>29</v>
      </c>
      <c r="L51">
        <v>19209304</v>
      </c>
      <c r="M51" s="1">
        <v>45688</v>
      </c>
      <c r="N51" t="s">
        <v>30</v>
      </c>
      <c r="O51" t="s">
        <v>317</v>
      </c>
      <c r="P51" t="s">
        <v>318</v>
      </c>
      <c r="Q51" t="s">
        <v>33</v>
      </c>
      <c r="S51">
        <v>0</v>
      </c>
      <c r="T51" t="s">
        <v>34</v>
      </c>
      <c r="U51" t="str">
        <f>+Tabla1[[#This Row],[RUT]]&amp;Tabla1[[#This Row],[OPERACION]]</f>
        <v>19570695201601957069500</v>
      </c>
      <c r="V51" t="s">
        <v>319</v>
      </c>
    </row>
    <row r="52" spans="1:22" x14ac:dyDescent="0.25">
      <c r="A52" t="s">
        <v>22</v>
      </c>
      <c r="B52" s="1">
        <v>45687</v>
      </c>
      <c r="C52" t="s">
        <v>23</v>
      </c>
      <c r="D52" t="s">
        <v>24</v>
      </c>
      <c r="E52" t="s">
        <v>320</v>
      </c>
      <c r="F52" t="s">
        <v>294</v>
      </c>
      <c r="G52" t="s">
        <v>321</v>
      </c>
      <c r="H52">
        <v>2014</v>
      </c>
      <c r="I52" t="s">
        <v>322</v>
      </c>
      <c r="J52">
        <v>486.14299999999997</v>
      </c>
      <c r="K52" t="s">
        <v>29</v>
      </c>
      <c r="L52">
        <v>18661512</v>
      </c>
      <c r="M52" s="1">
        <v>45688</v>
      </c>
      <c r="N52" t="s">
        <v>30</v>
      </c>
      <c r="O52" t="s">
        <v>323</v>
      </c>
      <c r="P52" t="s">
        <v>188</v>
      </c>
      <c r="Q52" t="s">
        <v>33</v>
      </c>
      <c r="S52">
        <v>0</v>
      </c>
      <c r="T52" t="s">
        <v>34</v>
      </c>
      <c r="U52" t="str">
        <f>+Tabla1[[#This Row],[RUT]]&amp;Tabla1[[#This Row],[OPERACION]]</f>
        <v>19374661201401937466100</v>
      </c>
      <c r="V52" t="s">
        <v>324</v>
      </c>
    </row>
    <row r="53" spans="1:22" x14ac:dyDescent="0.25">
      <c r="A53" t="s">
        <v>22</v>
      </c>
      <c r="B53" s="1">
        <v>45687</v>
      </c>
      <c r="C53" t="s">
        <v>23</v>
      </c>
      <c r="D53" t="s">
        <v>24</v>
      </c>
      <c r="E53" t="s">
        <v>325</v>
      </c>
      <c r="F53" t="s">
        <v>294</v>
      </c>
      <c r="G53" t="s">
        <v>326</v>
      </c>
      <c r="H53">
        <v>2014</v>
      </c>
      <c r="I53" t="s">
        <v>327</v>
      </c>
      <c r="J53">
        <v>92.221199999999996</v>
      </c>
      <c r="K53" t="s">
        <v>29</v>
      </c>
      <c r="L53">
        <v>3540083</v>
      </c>
      <c r="M53" s="1">
        <v>45688</v>
      </c>
      <c r="N53" t="s">
        <v>39</v>
      </c>
      <c r="O53" t="s">
        <v>328</v>
      </c>
      <c r="P53" t="s">
        <v>76</v>
      </c>
      <c r="Q53" t="s">
        <v>33</v>
      </c>
      <c r="S53">
        <v>0</v>
      </c>
      <c r="T53" t="s">
        <v>34</v>
      </c>
      <c r="U53" t="str">
        <f>+Tabla1[[#This Row],[RUT]]&amp;Tabla1[[#This Row],[OPERACION]]</f>
        <v>19119377201400903945800</v>
      </c>
      <c r="V53" t="s">
        <v>329</v>
      </c>
    </row>
    <row r="54" spans="1:22" x14ac:dyDescent="0.25">
      <c r="A54" t="s">
        <v>22</v>
      </c>
      <c r="B54" s="1">
        <v>45687</v>
      </c>
      <c r="C54" t="s">
        <v>23</v>
      </c>
      <c r="D54" t="s">
        <v>24</v>
      </c>
      <c r="E54" t="s">
        <v>330</v>
      </c>
      <c r="F54" t="s">
        <v>294</v>
      </c>
      <c r="G54" t="s">
        <v>331</v>
      </c>
      <c r="H54">
        <v>2016</v>
      </c>
      <c r="I54" t="s">
        <v>332</v>
      </c>
      <c r="J54">
        <v>22.8185</v>
      </c>
      <c r="K54" t="s">
        <v>29</v>
      </c>
      <c r="L54">
        <v>875931</v>
      </c>
      <c r="M54" s="1">
        <v>45688</v>
      </c>
      <c r="N54" t="s">
        <v>30</v>
      </c>
      <c r="O54" t="s">
        <v>333</v>
      </c>
      <c r="P54" t="s">
        <v>126</v>
      </c>
      <c r="Q54" t="s">
        <v>33</v>
      </c>
      <c r="S54">
        <v>0</v>
      </c>
      <c r="T54" t="s">
        <v>34</v>
      </c>
      <c r="U54" t="str">
        <f>+Tabla1[[#This Row],[RUT]]&amp;Tabla1[[#This Row],[OPERACION]]</f>
        <v>14370133201601437013300</v>
      </c>
      <c r="V54" t="s">
        <v>334</v>
      </c>
    </row>
    <row r="55" spans="1:22" x14ac:dyDescent="0.25">
      <c r="A55" t="s">
        <v>22</v>
      </c>
      <c r="B55" s="1">
        <v>45687</v>
      </c>
      <c r="C55" t="s">
        <v>23</v>
      </c>
      <c r="D55" t="s">
        <v>24</v>
      </c>
      <c r="E55" t="s">
        <v>335</v>
      </c>
      <c r="F55" t="s">
        <v>294</v>
      </c>
      <c r="G55" t="s">
        <v>336</v>
      </c>
      <c r="H55">
        <v>2011</v>
      </c>
      <c r="I55" t="s">
        <v>337</v>
      </c>
      <c r="J55">
        <v>320.66390000000001</v>
      </c>
      <c r="K55" t="s">
        <v>29</v>
      </c>
      <c r="L55">
        <v>12309287</v>
      </c>
      <c r="M55" s="1">
        <v>45688</v>
      </c>
      <c r="N55" t="s">
        <v>30</v>
      </c>
      <c r="O55" t="s">
        <v>338</v>
      </c>
      <c r="P55" t="s">
        <v>273</v>
      </c>
      <c r="Q55" t="s">
        <v>33</v>
      </c>
      <c r="S55">
        <v>0</v>
      </c>
      <c r="T55" t="s">
        <v>34</v>
      </c>
      <c r="U55" t="str">
        <f>+Tabla1[[#This Row],[RUT]]&amp;Tabla1[[#This Row],[OPERACION]]</f>
        <v>18063006201101006458900</v>
      </c>
      <c r="V55" t="s">
        <v>339</v>
      </c>
    </row>
    <row r="56" spans="1:22" x14ac:dyDescent="0.25">
      <c r="A56" t="s">
        <v>22</v>
      </c>
      <c r="B56" s="1">
        <v>45687</v>
      </c>
      <c r="C56" t="s">
        <v>23</v>
      </c>
      <c r="D56" t="s">
        <v>24</v>
      </c>
      <c r="E56" t="s">
        <v>340</v>
      </c>
      <c r="F56" t="s">
        <v>294</v>
      </c>
      <c r="G56" t="s">
        <v>341</v>
      </c>
      <c r="H56">
        <v>2014</v>
      </c>
      <c r="I56" t="s">
        <v>342</v>
      </c>
      <c r="J56">
        <v>518.88070000000005</v>
      </c>
      <c r="K56" t="s">
        <v>29</v>
      </c>
      <c r="L56">
        <v>19918211</v>
      </c>
      <c r="M56" s="1">
        <v>45688</v>
      </c>
      <c r="N56" t="s">
        <v>30</v>
      </c>
      <c r="O56" t="s">
        <v>160</v>
      </c>
      <c r="P56" t="s">
        <v>53</v>
      </c>
      <c r="Q56" t="s">
        <v>33</v>
      </c>
      <c r="S56">
        <v>0</v>
      </c>
      <c r="T56" t="s">
        <v>34</v>
      </c>
      <c r="U56" t="str">
        <f>+Tabla1[[#This Row],[RUT]]&amp;Tabla1[[#This Row],[OPERACION]]</f>
        <v>19152671201401915267100</v>
      </c>
      <c r="V56" t="s">
        <v>343</v>
      </c>
    </row>
    <row r="57" spans="1:22" x14ac:dyDescent="0.25">
      <c r="A57" t="s">
        <v>22</v>
      </c>
      <c r="B57" s="1">
        <v>45687</v>
      </c>
      <c r="C57" t="s">
        <v>23</v>
      </c>
      <c r="D57" t="s">
        <v>24</v>
      </c>
      <c r="E57" t="s">
        <v>344</v>
      </c>
      <c r="F57" t="s">
        <v>345</v>
      </c>
      <c r="G57" t="s">
        <v>346</v>
      </c>
      <c r="H57">
        <v>2016</v>
      </c>
      <c r="I57" t="s">
        <v>347</v>
      </c>
      <c r="J57">
        <v>604.59410000000003</v>
      </c>
      <c r="K57" t="s">
        <v>29</v>
      </c>
      <c r="L57">
        <v>23208481</v>
      </c>
      <c r="M57" s="1">
        <v>45688</v>
      </c>
      <c r="N57" t="s">
        <v>30</v>
      </c>
      <c r="O57" t="s">
        <v>348</v>
      </c>
      <c r="P57" t="s">
        <v>99</v>
      </c>
      <c r="Q57" t="s">
        <v>33</v>
      </c>
      <c r="S57">
        <v>0</v>
      </c>
      <c r="T57" t="s">
        <v>34</v>
      </c>
      <c r="U57" t="str">
        <f>+Tabla1[[#This Row],[RUT]]&amp;Tabla1[[#This Row],[OPERACION]]</f>
        <v>18459464201601845946400</v>
      </c>
      <c r="V57" t="s">
        <v>349</v>
      </c>
    </row>
    <row r="58" spans="1:22" x14ac:dyDescent="0.25">
      <c r="A58" t="s">
        <v>22</v>
      </c>
      <c r="B58" s="1">
        <v>45687</v>
      </c>
      <c r="C58" t="s">
        <v>23</v>
      </c>
      <c r="D58" t="s">
        <v>24</v>
      </c>
      <c r="E58" t="s">
        <v>350</v>
      </c>
      <c r="F58" t="s">
        <v>345</v>
      </c>
      <c r="G58" t="s">
        <v>351</v>
      </c>
      <c r="H58">
        <v>2014</v>
      </c>
      <c r="I58" t="s">
        <v>352</v>
      </c>
      <c r="J58">
        <v>469.73219999999998</v>
      </c>
      <c r="K58" t="s">
        <v>29</v>
      </c>
      <c r="L58">
        <v>18031554</v>
      </c>
      <c r="M58" s="1">
        <v>45688</v>
      </c>
      <c r="N58" t="s">
        <v>30</v>
      </c>
      <c r="O58" t="s">
        <v>348</v>
      </c>
      <c r="P58" t="s">
        <v>93</v>
      </c>
      <c r="Q58" t="s">
        <v>33</v>
      </c>
      <c r="S58">
        <v>0</v>
      </c>
      <c r="T58" t="s">
        <v>34</v>
      </c>
      <c r="U58" t="str">
        <f>+Tabla1[[#This Row],[RUT]]&amp;Tabla1[[#This Row],[OPERACION]]</f>
        <v>19123800201401912380000</v>
      </c>
      <c r="V58" t="s">
        <v>353</v>
      </c>
    </row>
    <row r="59" spans="1:22" x14ac:dyDescent="0.25">
      <c r="A59" t="s">
        <v>22</v>
      </c>
      <c r="B59" s="1">
        <v>45687</v>
      </c>
      <c r="C59" t="s">
        <v>23</v>
      </c>
      <c r="D59" t="s">
        <v>24</v>
      </c>
      <c r="E59" t="s">
        <v>354</v>
      </c>
      <c r="F59" t="s">
        <v>345</v>
      </c>
      <c r="G59" t="s">
        <v>355</v>
      </c>
      <c r="H59">
        <v>2014</v>
      </c>
      <c r="I59" t="s">
        <v>356</v>
      </c>
      <c r="J59">
        <v>161.00149999999999</v>
      </c>
      <c r="K59" t="s">
        <v>29</v>
      </c>
      <c r="L59">
        <v>6180345</v>
      </c>
      <c r="M59" s="1">
        <v>45688</v>
      </c>
      <c r="N59" t="s">
        <v>30</v>
      </c>
      <c r="O59" t="s">
        <v>120</v>
      </c>
      <c r="P59" t="s">
        <v>99</v>
      </c>
      <c r="Q59" t="s">
        <v>33</v>
      </c>
      <c r="S59">
        <v>0</v>
      </c>
      <c r="T59" t="s">
        <v>34</v>
      </c>
      <c r="U59" t="str">
        <f>+Tabla1[[#This Row],[RUT]]&amp;Tabla1[[#This Row],[OPERACION]]</f>
        <v>21980183201402198018300</v>
      </c>
      <c r="V59" t="s">
        <v>357</v>
      </c>
    </row>
    <row r="60" spans="1:22" x14ac:dyDescent="0.25">
      <c r="A60" t="s">
        <v>22</v>
      </c>
      <c r="B60" s="1">
        <v>45687</v>
      </c>
      <c r="C60" t="s">
        <v>23</v>
      </c>
      <c r="D60" t="s">
        <v>24</v>
      </c>
      <c r="E60" t="s">
        <v>358</v>
      </c>
      <c r="F60" t="s">
        <v>345</v>
      </c>
      <c r="G60" t="s">
        <v>359</v>
      </c>
      <c r="H60">
        <v>2017</v>
      </c>
      <c r="I60" t="s">
        <v>360</v>
      </c>
      <c r="J60">
        <v>86.007900000000006</v>
      </c>
      <c r="K60" t="s">
        <v>29</v>
      </c>
      <c r="L60">
        <v>3301575</v>
      </c>
      <c r="M60" s="1">
        <v>45688</v>
      </c>
      <c r="N60" t="s">
        <v>30</v>
      </c>
      <c r="O60" t="s">
        <v>361</v>
      </c>
      <c r="P60" t="s">
        <v>362</v>
      </c>
      <c r="Q60" t="s">
        <v>33</v>
      </c>
      <c r="S60">
        <v>0</v>
      </c>
      <c r="T60" t="s">
        <v>34</v>
      </c>
      <c r="U60" t="str">
        <f>+Tabla1[[#This Row],[RUT]]&amp;Tabla1[[#This Row],[OPERACION]]</f>
        <v>19478224201701947822400</v>
      </c>
      <c r="V60" t="s">
        <v>363</v>
      </c>
    </row>
    <row r="61" spans="1:22" x14ac:dyDescent="0.25">
      <c r="A61" t="s">
        <v>22</v>
      </c>
      <c r="B61" s="1">
        <v>45687</v>
      </c>
      <c r="C61" t="s">
        <v>23</v>
      </c>
      <c r="D61" t="s">
        <v>24</v>
      </c>
      <c r="E61" t="s">
        <v>364</v>
      </c>
      <c r="F61" t="s">
        <v>345</v>
      </c>
      <c r="G61" t="s">
        <v>365</v>
      </c>
      <c r="H61">
        <v>2014</v>
      </c>
      <c r="I61" t="s">
        <v>366</v>
      </c>
      <c r="J61">
        <v>83.1</v>
      </c>
      <c r="K61" t="s">
        <v>29</v>
      </c>
      <c r="L61">
        <v>3189949</v>
      </c>
      <c r="M61" s="1">
        <v>45688</v>
      </c>
      <c r="N61" t="s">
        <v>30</v>
      </c>
      <c r="O61" t="s">
        <v>367</v>
      </c>
      <c r="P61" t="s">
        <v>368</v>
      </c>
      <c r="Q61" t="s">
        <v>33</v>
      </c>
      <c r="S61">
        <v>0</v>
      </c>
      <c r="T61" t="s">
        <v>34</v>
      </c>
      <c r="U61" t="str">
        <f>+Tabla1[[#This Row],[RUT]]&amp;Tabla1[[#This Row],[OPERACION]]</f>
        <v>18692678201401869267800</v>
      </c>
      <c r="V61" t="s">
        <v>369</v>
      </c>
    </row>
    <row r="62" spans="1:22" x14ac:dyDescent="0.25">
      <c r="A62" t="s">
        <v>22</v>
      </c>
      <c r="B62" s="1">
        <v>45687</v>
      </c>
      <c r="C62" t="s">
        <v>23</v>
      </c>
      <c r="D62" t="s">
        <v>24</v>
      </c>
      <c r="E62" t="s">
        <v>370</v>
      </c>
      <c r="F62" t="s">
        <v>345</v>
      </c>
      <c r="G62" t="s">
        <v>371</v>
      </c>
      <c r="H62">
        <v>2011</v>
      </c>
      <c r="I62" t="s">
        <v>372</v>
      </c>
      <c r="J62">
        <v>348.30380000000002</v>
      </c>
      <c r="K62" t="s">
        <v>29</v>
      </c>
      <c r="L62">
        <v>13370295</v>
      </c>
      <c r="M62" s="1">
        <v>45688</v>
      </c>
      <c r="N62" t="s">
        <v>30</v>
      </c>
      <c r="O62" t="s">
        <v>373</v>
      </c>
      <c r="P62" t="s">
        <v>105</v>
      </c>
      <c r="Q62" t="s">
        <v>33</v>
      </c>
      <c r="S62">
        <v>0</v>
      </c>
      <c r="T62" t="s">
        <v>34</v>
      </c>
      <c r="U62" t="str">
        <f>+Tabla1[[#This Row],[RUT]]&amp;Tabla1[[#This Row],[OPERACION]]</f>
        <v>17131141201101804785700</v>
      </c>
      <c r="V62" t="s">
        <v>374</v>
      </c>
    </row>
    <row r="63" spans="1:22" x14ac:dyDescent="0.25">
      <c r="A63" t="s">
        <v>22</v>
      </c>
      <c r="B63" s="1">
        <v>45687</v>
      </c>
      <c r="C63" t="s">
        <v>23</v>
      </c>
      <c r="D63" t="s">
        <v>24</v>
      </c>
      <c r="E63" t="s">
        <v>375</v>
      </c>
      <c r="F63" t="s">
        <v>345</v>
      </c>
      <c r="G63" t="s">
        <v>376</v>
      </c>
      <c r="H63">
        <v>2014</v>
      </c>
      <c r="I63" t="s">
        <v>377</v>
      </c>
      <c r="J63">
        <v>339.70819999999998</v>
      </c>
      <c r="K63" t="s">
        <v>29</v>
      </c>
      <c r="L63">
        <v>13040338</v>
      </c>
      <c r="M63" s="1">
        <v>45688</v>
      </c>
      <c r="N63" t="s">
        <v>30</v>
      </c>
      <c r="O63" t="s">
        <v>378</v>
      </c>
      <c r="P63" t="s">
        <v>368</v>
      </c>
      <c r="Q63" t="s">
        <v>33</v>
      </c>
      <c r="S63">
        <v>0</v>
      </c>
      <c r="T63" t="s">
        <v>34</v>
      </c>
      <c r="U63" t="str">
        <f>+Tabla1[[#This Row],[RUT]]&amp;Tabla1[[#This Row],[OPERACION]]</f>
        <v>18540237201401854023700</v>
      </c>
      <c r="V63" t="s">
        <v>379</v>
      </c>
    </row>
    <row r="64" spans="1:22" x14ac:dyDescent="0.25">
      <c r="A64" t="s">
        <v>22</v>
      </c>
      <c r="B64" s="1">
        <v>45687</v>
      </c>
      <c r="C64" t="s">
        <v>23</v>
      </c>
      <c r="D64" t="s">
        <v>24</v>
      </c>
      <c r="E64" t="s">
        <v>380</v>
      </c>
      <c r="F64" t="s">
        <v>345</v>
      </c>
      <c r="G64" t="s">
        <v>381</v>
      </c>
      <c r="H64">
        <v>2013</v>
      </c>
      <c r="I64" t="s">
        <v>382</v>
      </c>
      <c r="J64">
        <v>24.7559</v>
      </c>
      <c r="K64" t="s">
        <v>29</v>
      </c>
      <c r="L64">
        <v>950302</v>
      </c>
      <c r="M64" s="1">
        <v>45688</v>
      </c>
      <c r="N64" t="s">
        <v>39</v>
      </c>
      <c r="O64" t="s">
        <v>286</v>
      </c>
      <c r="P64" t="s">
        <v>383</v>
      </c>
      <c r="Q64" t="s">
        <v>33</v>
      </c>
      <c r="S64">
        <v>0</v>
      </c>
      <c r="T64" t="s">
        <v>34</v>
      </c>
      <c r="U64" t="str">
        <f>+Tabla1[[#This Row],[RUT]]&amp;Tabla1[[#This Row],[OPERACION]]</f>
        <v>18162291201300301857200</v>
      </c>
      <c r="V64" t="s">
        <v>384</v>
      </c>
    </row>
    <row r="65" spans="1:22" x14ac:dyDescent="0.25">
      <c r="A65" t="s">
        <v>22</v>
      </c>
      <c r="B65" s="1">
        <v>45687</v>
      </c>
      <c r="C65" t="s">
        <v>23</v>
      </c>
      <c r="D65" t="s">
        <v>24</v>
      </c>
      <c r="E65" t="s">
        <v>385</v>
      </c>
      <c r="F65" t="s">
        <v>345</v>
      </c>
      <c r="G65" t="s">
        <v>386</v>
      </c>
      <c r="H65">
        <v>2016</v>
      </c>
      <c r="I65" t="s">
        <v>387</v>
      </c>
      <c r="J65">
        <v>195.55019999999999</v>
      </c>
      <c r="K65" t="s">
        <v>29</v>
      </c>
      <c r="L65">
        <v>7506561</v>
      </c>
      <c r="M65" s="1">
        <v>45688</v>
      </c>
      <c r="N65" t="s">
        <v>30</v>
      </c>
      <c r="O65" t="s">
        <v>388</v>
      </c>
      <c r="P65" t="s">
        <v>362</v>
      </c>
      <c r="Q65" t="s">
        <v>33</v>
      </c>
      <c r="S65">
        <v>0</v>
      </c>
      <c r="T65" t="s">
        <v>34</v>
      </c>
      <c r="U65" t="str">
        <f>+Tabla1[[#This Row],[RUT]]&amp;Tabla1[[#This Row],[OPERACION]]</f>
        <v>19617767201601961776700</v>
      </c>
      <c r="V65" t="s">
        <v>389</v>
      </c>
    </row>
    <row r="66" spans="1:22" x14ac:dyDescent="0.25">
      <c r="A66" t="s">
        <v>22</v>
      </c>
      <c r="B66" s="1">
        <v>45687</v>
      </c>
      <c r="C66" t="s">
        <v>23</v>
      </c>
      <c r="D66" t="s">
        <v>24</v>
      </c>
      <c r="E66" t="s">
        <v>390</v>
      </c>
      <c r="F66" t="s">
        <v>345</v>
      </c>
      <c r="G66" t="s">
        <v>391</v>
      </c>
      <c r="H66">
        <v>2016</v>
      </c>
      <c r="I66" t="s">
        <v>392</v>
      </c>
      <c r="J66">
        <v>71.787700000000001</v>
      </c>
      <c r="K66" t="s">
        <v>29</v>
      </c>
      <c r="L66">
        <v>2755705</v>
      </c>
      <c r="M66" s="1">
        <v>45688</v>
      </c>
      <c r="N66" t="s">
        <v>30</v>
      </c>
      <c r="O66" t="s">
        <v>40</v>
      </c>
      <c r="P66" t="s">
        <v>155</v>
      </c>
      <c r="Q66" t="s">
        <v>33</v>
      </c>
      <c r="S66">
        <v>0</v>
      </c>
      <c r="T66" t="s">
        <v>34</v>
      </c>
      <c r="U66" t="str">
        <f>+Tabla1[[#This Row],[RUT]]&amp;Tabla1[[#This Row],[OPERACION]]</f>
        <v>19700602201601970060200</v>
      </c>
      <c r="V66" t="s">
        <v>393</v>
      </c>
    </row>
    <row r="67" spans="1:22" x14ac:dyDescent="0.25">
      <c r="A67" t="s">
        <v>22</v>
      </c>
      <c r="B67" s="1">
        <v>45687</v>
      </c>
      <c r="C67" t="s">
        <v>23</v>
      </c>
      <c r="D67" t="s">
        <v>24</v>
      </c>
      <c r="E67" t="s">
        <v>394</v>
      </c>
      <c r="F67" t="s">
        <v>345</v>
      </c>
      <c r="G67" t="s">
        <v>395</v>
      </c>
      <c r="H67">
        <v>2014</v>
      </c>
      <c r="I67" t="s">
        <v>396</v>
      </c>
      <c r="J67">
        <v>50.683</v>
      </c>
      <c r="K67" t="s">
        <v>29</v>
      </c>
      <c r="L67">
        <v>1945561</v>
      </c>
      <c r="M67" s="1">
        <v>45688</v>
      </c>
      <c r="N67" t="s">
        <v>30</v>
      </c>
      <c r="O67" t="s">
        <v>397</v>
      </c>
      <c r="P67" t="s">
        <v>47</v>
      </c>
      <c r="Q67" t="s">
        <v>33</v>
      </c>
      <c r="S67">
        <v>0</v>
      </c>
      <c r="T67" t="s">
        <v>34</v>
      </c>
      <c r="U67" t="str">
        <f>+Tabla1[[#This Row],[RUT]]&amp;Tabla1[[#This Row],[OPERACION]]</f>
        <v>19026127201401902612700</v>
      </c>
      <c r="V67" t="s">
        <v>398</v>
      </c>
    </row>
    <row r="68" spans="1:22" x14ac:dyDescent="0.25">
      <c r="A68" t="s">
        <v>22</v>
      </c>
      <c r="B68" s="1">
        <v>45687</v>
      </c>
      <c r="C68" t="s">
        <v>23</v>
      </c>
      <c r="D68" t="s">
        <v>24</v>
      </c>
      <c r="E68" t="s">
        <v>399</v>
      </c>
      <c r="F68" t="s">
        <v>294</v>
      </c>
      <c r="G68" t="s">
        <v>400</v>
      </c>
      <c r="H68">
        <v>2016</v>
      </c>
      <c r="I68" t="s">
        <v>401</v>
      </c>
      <c r="J68">
        <v>453.46010000000001</v>
      </c>
      <c r="K68" t="s">
        <v>29</v>
      </c>
      <c r="L68">
        <v>17406918</v>
      </c>
      <c r="M68" s="1">
        <v>45688</v>
      </c>
      <c r="N68" t="s">
        <v>30</v>
      </c>
      <c r="O68" t="s">
        <v>402</v>
      </c>
      <c r="P68" t="s">
        <v>155</v>
      </c>
      <c r="Q68" t="s">
        <v>33</v>
      </c>
      <c r="S68">
        <v>0</v>
      </c>
      <c r="T68" t="s">
        <v>34</v>
      </c>
      <c r="U68" t="str">
        <f>+Tabla1[[#This Row],[RUT]]&amp;Tabla1[[#This Row],[OPERACION]]</f>
        <v>19437774201601943777400</v>
      </c>
      <c r="V68" t="s">
        <v>194</v>
      </c>
    </row>
    <row r="69" spans="1:22" x14ac:dyDescent="0.25">
      <c r="A69" t="s">
        <v>22</v>
      </c>
      <c r="B69" s="1">
        <v>45687</v>
      </c>
      <c r="C69" t="s">
        <v>23</v>
      </c>
      <c r="D69" t="s">
        <v>24</v>
      </c>
      <c r="E69" t="s">
        <v>403</v>
      </c>
      <c r="F69" t="s">
        <v>294</v>
      </c>
      <c r="G69" t="s">
        <v>404</v>
      </c>
      <c r="H69">
        <v>2011</v>
      </c>
      <c r="I69" t="s">
        <v>405</v>
      </c>
      <c r="J69">
        <v>459.92680000000001</v>
      </c>
      <c r="K69" t="s">
        <v>29</v>
      </c>
      <c r="L69">
        <v>17655155</v>
      </c>
      <c r="M69" s="1">
        <v>45688</v>
      </c>
      <c r="N69" t="s">
        <v>30</v>
      </c>
      <c r="O69" t="s">
        <v>98</v>
      </c>
      <c r="P69" t="s">
        <v>121</v>
      </c>
      <c r="Q69" t="s">
        <v>33</v>
      </c>
      <c r="S69">
        <v>0</v>
      </c>
      <c r="T69" t="s">
        <v>34</v>
      </c>
      <c r="U69" t="str">
        <f>+Tabla1[[#This Row],[RUT]]&amp;Tabla1[[#This Row],[OPERACION]]</f>
        <v>18245093201100401750300</v>
      </c>
      <c r="V69" t="s">
        <v>406</v>
      </c>
    </row>
    <row r="70" spans="1:22" x14ac:dyDescent="0.25">
      <c r="A70" t="s">
        <v>22</v>
      </c>
      <c r="B70" s="1">
        <v>45687</v>
      </c>
      <c r="C70" t="s">
        <v>23</v>
      </c>
      <c r="D70" t="s">
        <v>24</v>
      </c>
      <c r="E70" t="s">
        <v>407</v>
      </c>
      <c r="F70" t="s">
        <v>294</v>
      </c>
      <c r="G70" t="s">
        <v>408</v>
      </c>
      <c r="H70">
        <v>2014</v>
      </c>
      <c r="I70" t="s">
        <v>409</v>
      </c>
      <c r="J70">
        <v>116.946</v>
      </c>
      <c r="K70" t="s">
        <v>29</v>
      </c>
      <c r="L70">
        <v>4489192</v>
      </c>
      <c r="M70" s="1">
        <v>45688</v>
      </c>
      <c r="N70" t="s">
        <v>39</v>
      </c>
      <c r="O70" t="s">
        <v>302</v>
      </c>
      <c r="P70" t="s">
        <v>410</v>
      </c>
      <c r="Q70" t="s">
        <v>33</v>
      </c>
      <c r="S70">
        <v>0</v>
      </c>
      <c r="T70" t="s">
        <v>34</v>
      </c>
      <c r="U70" t="str">
        <f>+Tabla1[[#This Row],[RUT]]&amp;Tabla1[[#This Row],[OPERACION]]</f>
        <v>19238983201400708135100</v>
      </c>
      <c r="V70" t="s">
        <v>411</v>
      </c>
    </row>
    <row r="71" spans="1:22" x14ac:dyDescent="0.25">
      <c r="A71" t="s">
        <v>22</v>
      </c>
      <c r="B71" s="1">
        <v>45687</v>
      </c>
      <c r="C71" t="s">
        <v>23</v>
      </c>
      <c r="D71" t="s">
        <v>24</v>
      </c>
      <c r="E71" t="s">
        <v>412</v>
      </c>
      <c r="F71" t="s">
        <v>294</v>
      </c>
      <c r="G71" t="s">
        <v>413</v>
      </c>
      <c r="H71">
        <v>2014</v>
      </c>
      <c r="I71" t="s">
        <v>414</v>
      </c>
      <c r="J71">
        <v>30.425899999999999</v>
      </c>
      <c r="K71" t="s">
        <v>29</v>
      </c>
      <c r="L71">
        <v>1167955</v>
      </c>
      <c r="M71" s="1">
        <v>45688</v>
      </c>
      <c r="N71" t="s">
        <v>39</v>
      </c>
      <c r="O71" t="s">
        <v>415</v>
      </c>
      <c r="P71" t="s">
        <v>383</v>
      </c>
      <c r="Q71" t="s">
        <v>33</v>
      </c>
      <c r="S71">
        <v>0</v>
      </c>
      <c r="T71" t="s">
        <v>34</v>
      </c>
      <c r="U71" t="str">
        <f>+Tabla1[[#This Row],[RUT]]&amp;Tabla1[[#This Row],[OPERACION]]</f>
        <v>16262575201400804875700</v>
      </c>
      <c r="V71" t="s">
        <v>416</v>
      </c>
    </row>
    <row r="72" spans="1:22" x14ac:dyDescent="0.25">
      <c r="A72" t="s">
        <v>22</v>
      </c>
      <c r="B72" s="1">
        <v>45687</v>
      </c>
      <c r="C72" t="s">
        <v>23</v>
      </c>
      <c r="D72" t="s">
        <v>24</v>
      </c>
      <c r="E72" t="s">
        <v>417</v>
      </c>
      <c r="F72" t="s">
        <v>294</v>
      </c>
      <c r="G72" t="s">
        <v>418</v>
      </c>
      <c r="H72">
        <v>2014</v>
      </c>
      <c r="I72" t="s">
        <v>419</v>
      </c>
      <c r="J72">
        <v>129.09229999999999</v>
      </c>
      <c r="K72" t="s">
        <v>29</v>
      </c>
      <c r="L72">
        <v>4955451</v>
      </c>
      <c r="M72" s="1">
        <v>45688</v>
      </c>
      <c r="N72" t="s">
        <v>39</v>
      </c>
      <c r="O72" t="s">
        <v>63</v>
      </c>
      <c r="P72" t="s">
        <v>252</v>
      </c>
      <c r="Q72" t="s">
        <v>33</v>
      </c>
      <c r="S72">
        <v>0</v>
      </c>
      <c r="T72" t="s">
        <v>34</v>
      </c>
      <c r="U72" t="str">
        <f>+Tabla1[[#This Row],[RUT]]&amp;Tabla1[[#This Row],[OPERACION]]</f>
        <v>18224017201400909375800</v>
      </c>
      <c r="V72" t="s">
        <v>420</v>
      </c>
    </row>
    <row r="73" spans="1:22" x14ac:dyDescent="0.25">
      <c r="A73" t="s">
        <v>22</v>
      </c>
      <c r="B73" s="1">
        <v>45687</v>
      </c>
      <c r="C73" t="s">
        <v>23</v>
      </c>
      <c r="D73" t="s">
        <v>24</v>
      </c>
      <c r="E73" t="s">
        <v>421</v>
      </c>
      <c r="F73" t="s">
        <v>422</v>
      </c>
      <c r="G73" t="s">
        <v>423</v>
      </c>
      <c r="H73">
        <v>2016</v>
      </c>
      <c r="I73" t="s">
        <v>424</v>
      </c>
      <c r="J73">
        <v>65.251999999999995</v>
      </c>
      <c r="K73" t="s">
        <v>29</v>
      </c>
      <c r="L73">
        <v>2504820</v>
      </c>
      <c r="M73" s="1">
        <v>45688</v>
      </c>
      <c r="N73" t="s">
        <v>30</v>
      </c>
      <c r="O73" t="s">
        <v>425</v>
      </c>
      <c r="P73" t="s">
        <v>76</v>
      </c>
      <c r="Q73" t="s">
        <v>33</v>
      </c>
      <c r="S73">
        <v>0</v>
      </c>
      <c r="T73" t="s">
        <v>34</v>
      </c>
      <c r="U73" t="str">
        <f>+Tabla1[[#This Row],[RUT]]&amp;Tabla1[[#This Row],[OPERACION]]</f>
        <v>19090293201601909029300</v>
      </c>
      <c r="V73" t="s">
        <v>426</v>
      </c>
    </row>
    <row r="74" spans="1:22" x14ac:dyDescent="0.25">
      <c r="A74" t="s">
        <v>22</v>
      </c>
      <c r="B74" s="1">
        <v>45687</v>
      </c>
      <c r="C74" t="s">
        <v>23</v>
      </c>
      <c r="D74" t="s">
        <v>24</v>
      </c>
      <c r="E74" t="s">
        <v>427</v>
      </c>
      <c r="F74" t="s">
        <v>422</v>
      </c>
      <c r="G74" t="s">
        <v>428</v>
      </c>
      <c r="H74">
        <v>2014</v>
      </c>
      <c r="I74" t="s">
        <v>429</v>
      </c>
      <c r="J74">
        <v>396.51389999999998</v>
      </c>
      <c r="K74" t="s">
        <v>29</v>
      </c>
      <c r="L74">
        <v>15220931</v>
      </c>
      <c r="M74" s="1">
        <v>45688</v>
      </c>
      <c r="N74" t="s">
        <v>30</v>
      </c>
      <c r="O74" t="s">
        <v>430</v>
      </c>
      <c r="P74" t="s">
        <v>273</v>
      </c>
      <c r="Q74" t="s">
        <v>33</v>
      </c>
      <c r="S74">
        <v>0</v>
      </c>
      <c r="T74" t="s">
        <v>34</v>
      </c>
      <c r="U74" t="str">
        <f>+Tabla1[[#This Row],[RUT]]&amp;Tabla1[[#This Row],[OPERACION]]</f>
        <v>18396296201401839629600</v>
      </c>
      <c r="V74" t="s">
        <v>431</v>
      </c>
    </row>
    <row r="75" spans="1:22" x14ac:dyDescent="0.25">
      <c r="A75" t="s">
        <v>22</v>
      </c>
      <c r="B75" s="1">
        <v>45687</v>
      </c>
      <c r="C75" t="s">
        <v>23</v>
      </c>
      <c r="D75" t="s">
        <v>24</v>
      </c>
      <c r="E75" t="s">
        <v>432</v>
      </c>
      <c r="F75" t="s">
        <v>422</v>
      </c>
      <c r="G75" t="s">
        <v>433</v>
      </c>
      <c r="H75">
        <v>2014</v>
      </c>
      <c r="I75" t="s">
        <v>434</v>
      </c>
      <c r="J75">
        <v>291.87060000000002</v>
      </c>
      <c r="K75" t="s">
        <v>29</v>
      </c>
      <c r="L75">
        <v>11204001</v>
      </c>
      <c r="M75" s="1">
        <v>45688</v>
      </c>
      <c r="N75" t="s">
        <v>30</v>
      </c>
      <c r="O75" t="s">
        <v>435</v>
      </c>
      <c r="P75" t="s">
        <v>362</v>
      </c>
      <c r="Q75" t="s">
        <v>33</v>
      </c>
      <c r="S75">
        <v>0</v>
      </c>
      <c r="T75" t="s">
        <v>34</v>
      </c>
      <c r="U75" t="str">
        <f>+Tabla1[[#This Row],[RUT]]&amp;Tabla1[[#This Row],[OPERACION]]</f>
        <v>19163372201401916337200</v>
      </c>
      <c r="V75" t="s">
        <v>436</v>
      </c>
    </row>
    <row r="76" spans="1:22" x14ac:dyDescent="0.25">
      <c r="A76" t="s">
        <v>22</v>
      </c>
      <c r="B76" s="1">
        <v>45687</v>
      </c>
      <c r="C76" t="s">
        <v>23</v>
      </c>
      <c r="D76" t="s">
        <v>24</v>
      </c>
      <c r="E76" t="s">
        <v>437</v>
      </c>
      <c r="F76" t="s">
        <v>422</v>
      </c>
      <c r="G76" t="s">
        <v>438</v>
      </c>
      <c r="H76">
        <v>2013</v>
      </c>
      <c r="I76" t="s">
        <v>439</v>
      </c>
      <c r="J76">
        <v>668.43970000000002</v>
      </c>
      <c r="K76" t="s">
        <v>29</v>
      </c>
      <c r="L76">
        <v>25659315</v>
      </c>
      <c r="M76" s="1">
        <v>45688</v>
      </c>
      <c r="N76" t="s">
        <v>39</v>
      </c>
      <c r="O76" t="s">
        <v>312</v>
      </c>
      <c r="P76" t="s">
        <v>105</v>
      </c>
      <c r="Q76" t="s">
        <v>33</v>
      </c>
      <c r="S76">
        <v>0</v>
      </c>
      <c r="T76" t="s">
        <v>34</v>
      </c>
      <c r="U76" t="str">
        <f>+Tabla1[[#This Row],[RUT]]&amp;Tabla1[[#This Row],[OPERACION]]</f>
        <v>18463477201300911922800</v>
      </c>
      <c r="V76" t="s">
        <v>440</v>
      </c>
    </row>
    <row r="77" spans="1:22" x14ac:dyDescent="0.25">
      <c r="A77" t="s">
        <v>22</v>
      </c>
      <c r="B77" s="1">
        <v>45687</v>
      </c>
      <c r="C77" t="s">
        <v>23</v>
      </c>
      <c r="D77" t="s">
        <v>24</v>
      </c>
      <c r="E77" t="s">
        <v>441</v>
      </c>
      <c r="F77" t="s">
        <v>422</v>
      </c>
      <c r="G77" t="s">
        <v>442</v>
      </c>
      <c r="H77">
        <v>2016</v>
      </c>
      <c r="I77" t="s">
        <v>443</v>
      </c>
      <c r="J77">
        <v>19.213699999999999</v>
      </c>
      <c r="K77" t="s">
        <v>29</v>
      </c>
      <c r="L77">
        <v>737554</v>
      </c>
      <c r="M77" s="1">
        <v>45688</v>
      </c>
      <c r="N77" t="s">
        <v>30</v>
      </c>
      <c r="O77" t="s">
        <v>209</v>
      </c>
      <c r="P77" t="s">
        <v>161</v>
      </c>
      <c r="Q77" t="s">
        <v>33</v>
      </c>
      <c r="S77">
        <v>0</v>
      </c>
      <c r="T77" t="s">
        <v>34</v>
      </c>
      <c r="U77" t="str">
        <f>+Tabla1[[#This Row],[RUT]]&amp;Tabla1[[#This Row],[OPERACION]]</f>
        <v>12053819201601205381900</v>
      </c>
      <c r="V77" t="s">
        <v>444</v>
      </c>
    </row>
    <row r="78" spans="1:22" x14ac:dyDescent="0.25">
      <c r="A78" t="s">
        <v>22</v>
      </c>
      <c r="B78" s="1">
        <v>45687</v>
      </c>
      <c r="C78" t="s">
        <v>23</v>
      </c>
      <c r="D78" t="s">
        <v>24</v>
      </c>
      <c r="E78" t="s">
        <v>445</v>
      </c>
      <c r="F78" t="s">
        <v>422</v>
      </c>
      <c r="G78" t="s">
        <v>446</v>
      </c>
      <c r="H78">
        <v>2016</v>
      </c>
      <c r="I78" t="s">
        <v>447</v>
      </c>
      <c r="J78">
        <v>82.370500000000007</v>
      </c>
      <c r="K78" t="s">
        <v>29</v>
      </c>
      <c r="L78">
        <v>3161946</v>
      </c>
      <c r="M78" s="1">
        <v>45688</v>
      </c>
      <c r="N78" t="s">
        <v>30</v>
      </c>
      <c r="O78" t="s">
        <v>229</v>
      </c>
      <c r="P78" t="s">
        <v>182</v>
      </c>
      <c r="Q78" t="s">
        <v>33</v>
      </c>
      <c r="S78">
        <v>0</v>
      </c>
      <c r="T78" t="s">
        <v>34</v>
      </c>
      <c r="U78" t="str">
        <f>+Tabla1[[#This Row],[RUT]]&amp;Tabla1[[#This Row],[OPERACION]]</f>
        <v>19717722201601971772200</v>
      </c>
      <c r="V78" t="s">
        <v>448</v>
      </c>
    </row>
    <row r="79" spans="1:22" x14ac:dyDescent="0.25">
      <c r="A79" t="s">
        <v>22</v>
      </c>
      <c r="B79" s="1">
        <v>45687</v>
      </c>
      <c r="C79" t="s">
        <v>23</v>
      </c>
      <c r="D79" t="s">
        <v>24</v>
      </c>
      <c r="E79" t="s">
        <v>449</v>
      </c>
      <c r="F79" t="s">
        <v>422</v>
      </c>
      <c r="G79" t="s">
        <v>450</v>
      </c>
      <c r="H79">
        <v>2014</v>
      </c>
      <c r="I79" t="s">
        <v>451</v>
      </c>
      <c r="J79">
        <v>253.26060000000001</v>
      </c>
      <c r="K79" t="s">
        <v>29</v>
      </c>
      <c r="L79">
        <v>9721884</v>
      </c>
      <c r="M79" s="1">
        <v>45688</v>
      </c>
      <c r="N79" t="s">
        <v>30</v>
      </c>
      <c r="O79" t="s">
        <v>312</v>
      </c>
      <c r="P79" t="s">
        <v>64</v>
      </c>
      <c r="Q79" t="s">
        <v>33</v>
      </c>
      <c r="S79">
        <v>0</v>
      </c>
      <c r="T79" t="s">
        <v>34</v>
      </c>
      <c r="U79" t="str">
        <f>+Tabla1[[#This Row],[RUT]]&amp;Tabla1[[#This Row],[OPERACION]]</f>
        <v>18795094201401879509400</v>
      </c>
      <c r="V79" t="s">
        <v>452</v>
      </c>
    </row>
    <row r="80" spans="1:22" x14ac:dyDescent="0.25">
      <c r="A80" t="s">
        <v>138</v>
      </c>
      <c r="B80" s="1">
        <v>45652</v>
      </c>
      <c r="C80" t="s">
        <v>23</v>
      </c>
      <c r="D80" t="s">
        <v>453</v>
      </c>
      <c r="E80" t="s">
        <v>454</v>
      </c>
      <c r="F80" t="s">
        <v>422</v>
      </c>
      <c r="G80" t="s">
        <v>455</v>
      </c>
      <c r="H80">
        <v>2010</v>
      </c>
      <c r="I80" t="s">
        <v>456</v>
      </c>
      <c r="J80">
        <v>37.952399999999997</v>
      </c>
      <c r="K80" t="s">
        <v>29</v>
      </c>
      <c r="L80">
        <v>1457536</v>
      </c>
      <c r="M80" s="1">
        <v>45660</v>
      </c>
      <c r="N80" t="s">
        <v>39</v>
      </c>
      <c r="O80" t="s">
        <v>457</v>
      </c>
      <c r="P80" t="s">
        <v>188</v>
      </c>
      <c r="Q80" t="s">
        <v>33</v>
      </c>
      <c r="S80">
        <v>0</v>
      </c>
      <c r="T80" t="s">
        <v>34</v>
      </c>
      <c r="U80" t="str">
        <f>+Tabla1[[#This Row],[RUT]]&amp;Tabla1[[#This Row],[OPERACION]]</f>
        <v>17936263201000909381600</v>
      </c>
      <c r="V80" t="s">
        <v>458</v>
      </c>
    </row>
    <row r="81" spans="1:22" x14ac:dyDescent="0.25">
      <c r="A81" t="s">
        <v>22</v>
      </c>
      <c r="B81" s="1">
        <v>45687</v>
      </c>
      <c r="C81" t="s">
        <v>23</v>
      </c>
      <c r="D81" t="s">
        <v>24</v>
      </c>
      <c r="E81" t="s">
        <v>459</v>
      </c>
      <c r="F81" t="s">
        <v>460</v>
      </c>
      <c r="G81" t="s">
        <v>461</v>
      </c>
      <c r="H81">
        <v>2017</v>
      </c>
      <c r="I81" t="s">
        <v>462</v>
      </c>
      <c r="J81">
        <v>399.29109999999997</v>
      </c>
      <c r="K81" t="s">
        <v>29</v>
      </c>
      <c r="L81">
        <v>15327539</v>
      </c>
      <c r="M81" s="1">
        <v>45688</v>
      </c>
      <c r="N81" t="s">
        <v>30</v>
      </c>
      <c r="O81" t="s">
        <v>463</v>
      </c>
      <c r="P81" t="s">
        <v>70</v>
      </c>
      <c r="Q81" t="s">
        <v>33</v>
      </c>
      <c r="S81">
        <v>0</v>
      </c>
      <c r="T81" t="s">
        <v>34</v>
      </c>
      <c r="U81" t="str">
        <f>+Tabla1[[#This Row],[RUT]]&amp;Tabla1[[#This Row],[OPERACION]]</f>
        <v>15040833201701504083300</v>
      </c>
      <c r="V81" t="s">
        <v>464</v>
      </c>
    </row>
    <row r="82" spans="1:22" x14ac:dyDescent="0.25">
      <c r="A82" t="s">
        <v>22</v>
      </c>
      <c r="B82" s="1">
        <v>45687</v>
      </c>
      <c r="C82" t="s">
        <v>23</v>
      </c>
      <c r="D82" t="s">
        <v>24</v>
      </c>
      <c r="E82" t="s">
        <v>465</v>
      </c>
      <c r="F82" t="s">
        <v>460</v>
      </c>
      <c r="G82" t="s">
        <v>466</v>
      </c>
      <c r="H82">
        <v>2014</v>
      </c>
      <c r="I82" t="s">
        <v>467</v>
      </c>
      <c r="J82">
        <v>254.37450000000001</v>
      </c>
      <c r="K82" t="s">
        <v>29</v>
      </c>
      <c r="L82">
        <v>9764642</v>
      </c>
      <c r="M82" s="1">
        <v>45688</v>
      </c>
      <c r="N82" t="s">
        <v>30</v>
      </c>
      <c r="O82" t="s">
        <v>468</v>
      </c>
      <c r="P82" t="s">
        <v>469</v>
      </c>
      <c r="Q82" t="s">
        <v>33</v>
      </c>
      <c r="S82">
        <v>0</v>
      </c>
      <c r="T82" t="s">
        <v>34</v>
      </c>
      <c r="U82" t="str">
        <f>+Tabla1[[#This Row],[RUT]]&amp;Tabla1[[#This Row],[OPERACION]]</f>
        <v>19226981201401922698100</v>
      </c>
      <c r="V82" t="s">
        <v>470</v>
      </c>
    </row>
    <row r="83" spans="1:22" x14ac:dyDescent="0.25">
      <c r="A83" t="s">
        <v>22</v>
      </c>
      <c r="B83" s="1">
        <v>45687</v>
      </c>
      <c r="C83" t="s">
        <v>23</v>
      </c>
      <c r="D83" t="s">
        <v>24</v>
      </c>
      <c r="E83" t="s">
        <v>471</v>
      </c>
      <c r="F83" t="s">
        <v>460</v>
      </c>
      <c r="G83" t="s">
        <v>472</v>
      </c>
      <c r="H83">
        <v>2011</v>
      </c>
      <c r="I83" t="s">
        <v>473</v>
      </c>
      <c r="J83">
        <v>178.8724</v>
      </c>
      <c r="K83" t="s">
        <v>29</v>
      </c>
      <c r="L83">
        <v>6866352</v>
      </c>
      <c r="M83" s="1">
        <v>45688</v>
      </c>
      <c r="N83" t="s">
        <v>30</v>
      </c>
      <c r="O83" t="s">
        <v>58</v>
      </c>
      <c r="P83" t="s">
        <v>93</v>
      </c>
      <c r="Q83" t="s">
        <v>33</v>
      </c>
      <c r="S83">
        <v>0</v>
      </c>
      <c r="T83" t="s">
        <v>34</v>
      </c>
      <c r="U83" t="str">
        <f>+Tabla1[[#This Row],[RUT]]&amp;Tabla1[[#This Row],[OPERACION]]</f>
        <v>18210894201101205623100</v>
      </c>
      <c r="V83" t="s">
        <v>474</v>
      </c>
    </row>
    <row r="84" spans="1:22" x14ac:dyDescent="0.25">
      <c r="A84" t="s">
        <v>22</v>
      </c>
      <c r="B84" s="1">
        <v>45687</v>
      </c>
      <c r="C84" t="s">
        <v>23</v>
      </c>
      <c r="D84" t="s">
        <v>24</v>
      </c>
      <c r="E84" t="s">
        <v>475</v>
      </c>
      <c r="F84" t="s">
        <v>460</v>
      </c>
      <c r="G84" t="s">
        <v>476</v>
      </c>
      <c r="H84">
        <v>2014</v>
      </c>
      <c r="I84" t="s">
        <v>477</v>
      </c>
      <c r="J84">
        <v>58.838500000000003</v>
      </c>
      <c r="K84" t="s">
        <v>29</v>
      </c>
      <c r="L84">
        <v>2258625</v>
      </c>
      <c r="M84" s="1">
        <v>45688</v>
      </c>
      <c r="N84" t="s">
        <v>30</v>
      </c>
      <c r="O84" t="s">
        <v>478</v>
      </c>
      <c r="P84" t="s">
        <v>258</v>
      </c>
      <c r="Q84" t="s">
        <v>33</v>
      </c>
      <c r="S84">
        <v>0</v>
      </c>
      <c r="T84" t="s">
        <v>34</v>
      </c>
      <c r="U84" t="str">
        <f>+Tabla1[[#This Row],[RUT]]&amp;Tabla1[[#This Row],[OPERACION]]</f>
        <v>19140201201401914020100</v>
      </c>
      <c r="V84" t="s">
        <v>479</v>
      </c>
    </row>
    <row r="85" spans="1:22" x14ac:dyDescent="0.25">
      <c r="A85" t="s">
        <v>22</v>
      </c>
      <c r="B85" s="1">
        <v>45687</v>
      </c>
      <c r="C85" t="s">
        <v>23</v>
      </c>
      <c r="D85" t="s">
        <v>24</v>
      </c>
      <c r="E85" t="s">
        <v>480</v>
      </c>
      <c r="F85" t="s">
        <v>460</v>
      </c>
      <c r="G85" t="s">
        <v>481</v>
      </c>
      <c r="H85">
        <v>2014</v>
      </c>
      <c r="I85" t="s">
        <v>482</v>
      </c>
      <c r="J85">
        <v>204</v>
      </c>
      <c r="K85" t="s">
        <v>29</v>
      </c>
      <c r="L85">
        <v>7830923</v>
      </c>
      <c r="M85" s="1">
        <v>45688</v>
      </c>
      <c r="N85" t="s">
        <v>30</v>
      </c>
      <c r="O85" t="s">
        <v>166</v>
      </c>
      <c r="P85" t="s">
        <v>383</v>
      </c>
      <c r="Q85" t="s">
        <v>33</v>
      </c>
      <c r="S85">
        <v>0</v>
      </c>
      <c r="T85" t="s">
        <v>34</v>
      </c>
      <c r="U85" t="str">
        <f>+Tabla1[[#This Row],[RUT]]&amp;Tabla1[[#This Row],[OPERACION]]</f>
        <v>19148055201401914805500</v>
      </c>
      <c r="V85" t="s">
        <v>483</v>
      </c>
    </row>
    <row r="86" spans="1:22" x14ac:dyDescent="0.25">
      <c r="A86" t="s">
        <v>22</v>
      </c>
      <c r="B86" s="1">
        <v>45687</v>
      </c>
      <c r="C86" t="s">
        <v>23</v>
      </c>
      <c r="D86" t="s">
        <v>24</v>
      </c>
      <c r="E86" t="s">
        <v>484</v>
      </c>
      <c r="F86" t="s">
        <v>460</v>
      </c>
      <c r="G86" t="s">
        <v>485</v>
      </c>
      <c r="H86">
        <v>2011</v>
      </c>
      <c r="I86" t="s">
        <v>486</v>
      </c>
      <c r="J86">
        <v>512.42819999999995</v>
      </c>
      <c r="K86" t="s">
        <v>29</v>
      </c>
      <c r="L86">
        <v>19670519</v>
      </c>
      <c r="M86" s="1">
        <v>45688</v>
      </c>
      <c r="N86" t="s">
        <v>30</v>
      </c>
      <c r="O86" t="s">
        <v>307</v>
      </c>
      <c r="P86" t="s">
        <v>410</v>
      </c>
      <c r="Q86" t="s">
        <v>33</v>
      </c>
      <c r="S86">
        <v>0</v>
      </c>
      <c r="T86" t="s">
        <v>34</v>
      </c>
      <c r="U86" t="str">
        <f>+Tabla1[[#This Row],[RUT]]&amp;Tabla1[[#This Row],[OPERACION]]</f>
        <v>18143990201101103809000</v>
      </c>
      <c r="V86" t="s">
        <v>487</v>
      </c>
    </row>
    <row r="87" spans="1:22" x14ac:dyDescent="0.25">
      <c r="A87" t="s">
        <v>22</v>
      </c>
      <c r="B87" s="1">
        <v>45687</v>
      </c>
      <c r="C87" t="s">
        <v>23</v>
      </c>
      <c r="D87" t="s">
        <v>24</v>
      </c>
      <c r="E87" t="s">
        <v>488</v>
      </c>
      <c r="F87" t="s">
        <v>460</v>
      </c>
      <c r="G87" t="s">
        <v>489</v>
      </c>
      <c r="H87">
        <v>2017</v>
      </c>
      <c r="I87" t="s">
        <v>490</v>
      </c>
      <c r="J87">
        <v>174.9787</v>
      </c>
      <c r="K87" t="s">
        <v>29</v>
      </c>
      <c r="L87">
        <v>6716885</v>
      </c>
      <c r="M87" s="1">
        <v>45688</v>
      </c>
      <c r="N87" t="s">
        <v>30</v>
      </c>
      <c r="O87" t="s">
        <v>430</v>
      </c>
      <c r="P87" t="s">
        <v>469</v>
      </c>
      <c r="Q87" t="s">
        <v>33</v>
      </c>
      <c r="S87">
        <v>0</v>
      </c>
      <c r="T87" t="s">
        <v>34</v>
      </c>
      <c r="U87" t="str">
        <f>+Tabla1[[#This Row],[RUT]]&amp;Tabla1[[#This Row],[OPERACION]]</f>
        <v>19670958201701967095800</v>
      </c>
      <c r="V87" t="s">
        <v>303</v>
      </c>
    </row>
    <row r="88" spans="1:22" x14ac:dyDescent="0.25">
      <c r="A88" t="s">
        <v>22</v>
      </c>
      <c r="B88" s="1">
        <v>45687</v>
      </c>
      <c r="C88" t="s">
        <v>23</v>
      </c>
      <c r="D88" t="s">
        <v>24</v>
      </c>
      <c r="E88" t="s">
        <v>491</v>
      </c>
      <c r="F88" t="s">
        <v>460</v>
      </c>
      <c r="G88" t="s">
        <v>492</v>
      </c>
      <c r="H88">
        <v>2017</v>
      </c>
      <c r="I88" t="s">
        <v>493</v>
      </c>
      <c r="J88">
        <v>22.287600000000001</v>
      </c>
      <c r="K88" t="s">
        <v>29</v>
      </c>
      <c r="L88">
        <v>855550</v>
      </c>
      <c r="M88" s="1">
        <v>45688</v>
      </c>
      <c r="N88" t="s">
        <v>30</v>
      </c>
      <c r="O88" t="s">
        <v>494</v>
      </c>
      <c r="P88" t="s">
        <v>273</v>
      </c>
      <c r="Q88" t="s">
        <v>33</v>
      </c>
      <c r="S88">
        <v>0</v>
      </c>
      <c r="T88" t="s">
        <v>34</v>
      </c>
      <c r="U88" t="str">
        <f>+Tabla1[[#This Row],[RUT]]&amp;Tabla1[[#This Row],[OPERACION]]</f>
        <v>18663154201701866315400</v>
      </c>
      <c r="V88" t="s">
        <v>495</v>
      </c>
    </row>
    <row r="89" spans="1:22" x14ac:dyDescent="0.25">
      <c r="A89" t="s">
        <v>22</v>
      </c>
      <c r="B89" s="1">
        <v>45687</v>
      </c>
      <c r="C89" t="s">
        <v>23</v>
      </c>
      <c r="D89" t="s">
        <v>24</v>
      </c>
      <c r="E89" t="s">
        <v>496</v>
      </c>
      <c r="F89" t="s">
        <v>460</v>
      </c>
      <c r="G89" t="s">
        <v>497</v>
      </c>
      <c r="H89">
        <v>2014</v>
      </c>
      <c r="I89" t="s">
        <v>498</v>
      </c>
      <c r="J89">
        <v>172.0421</v>
      </c>
      <c r="K89" t="s">
        <v>29</v>
      </c>
      <c r="L89">
        <v>6604159</v>
      </c>
      <c r="M89" s="1">
        <v>45688</v>
      </c>
      <c r="N89" t="s">
        <v>30</v>
      </c>
      <c r="O89" t="s">
        <v>499</v>
      </c>
      <c r="P89" t="s">
        <v>273</v>
      </c>
      <c r="Q89" t="s">
        <v>33</v>
      </c>
      <c r="S89">
        <v>0</v>
      </c>
      <c r="T89" t="s">
        <v>34</v>
      </c>
      <c r="U89" t="str">
        <f>+Tabla1[[#This Row],[RUT]]&amp;Tabla1[[#This Row],[OPERACION]]</f>
        <v>18666054201401866605400</v>
      </c>
      <c r="V89" t="s">
        <v>500</v>
      </c>
    </row>
    <row r="90" spans="1:22" x14ac:dyDescent="0.25">
      <c r="A90" t="s">
        <v>22</v>
      </c>
      <c r="B90" s="1">
        <v>45687</v>
      </c>
      <c r="C90" t="s">
        <v>23</v>
      </c>
      <c r="D90" t="s">
        <v>24</v>
      </c>
      <c r="E90" t="s">
        <v>505</v>
      </c>
      <c r="F90" t="s">
        <v>506</v>
      </c>
      <c r="G90" t="s">
        <v>507</v>
      </c>
      <c r="H90">
        <v>2011</v>
      </c>
      <c r="I90" t="s">
        <v>508</v>
      </c>
      <c r="J90">
        <v>256.08409999999998</v>
      </c>
      <c r="K90" t="s">
        <v>29</v>
      </c>
      <c r="L90">
        <v>9830270</v>
      </c>
      <c r="M90" s="1">
        <v>45688</v>
      </c>
      <c r="N90" t="s">
        <v>30</v>
      </c>
      <c r="O90" t="s">
        <v>509</v>
      </c>
      <c r="P90" t="s">
        <v>126</v>
      </c>
      <c r="Q90" t="s">
        <v>33</v>
      </c>
      <c r="S90">
        <v>0</v>
      </c>
      <c r="T90" t="s">
        <v>34</v>
      </c>
      <c r="U90" t="str">
        <f>+Tabla1[[#This Row],[RUT]]&amp;Tabla1[[#This Row],[OPERACION]]</f>
        <v>18314343201102007459900</v>
      </c>
      <c r="V90" t="s">
        <v>510</v>
      </c>
    </row>
    <row r="91" spans="1:22" x14ac:dyDescent="0.25">
      <c r="A91" t="s">
        <v>22</v>
      </c>
      <c r="B91" s="1">
        <v>45687</v>
      </c>
      <c r="C91" t="s">
        <v>23</v>
      </c>
      <c r="D91" t="s">
        <v>24</v>
      </c>
      <c r="E91" t="s">
        <v>511</v>
      </c>
      <c r="F91" t="s">
        <v>506</v>
      </c>
      <c r="G91" t="s">
        <v>512</v>
      </c>
      <c r="H91">
        <v>2013</v>
      </c>
      <c r="I91" t="s">
        <v>513</v>
      </c>
      <c r="J91">
        <v>27.533200000000001</v>
      </c>
      <c r="K91" t="s">
        <v>29</v>
      </c>
      <c r="L91">
        <v>1056914</v>
      </c>
      <c r="M91" s="1">
        <v>45688</v>
      </c>
      <c r="N91" t="s">
        <v>39</v>
      </c>
      <c r="O91" t="s">
        <v>297</v>
      </c>
      <c r="P91" t="s">
        <v>32</v>
      </c>
      <c r="Q91" t="s">
        <v>33</v>
      </c>
      <c r="S91">
        <v>0</v>
      </c>
      <c r="T91" t="s">
        <v>34</v>
      </c>
      <c r="U91" t="str">
        <f>+Tabla1[[#This Row],[RUT]]&amp;Tabla1[[#This Row],[OPERACION]]</f>
        <v>18335225201300304915700</v>
      </c>
      <c r="V91" t="s">
        <v>514</v>
      </c>
    </row>
    <row r="92" spans="1:22" x14ac:dyDescent="0.25">
      <c r="A92" t="s">
        <v>22</v>
      </c>
      <c r="B92" s="1">
        <v>45687</v>
      </c>
      <c r="C92" t="s">
        <v>23</v>
      </c>
      <c r="D92" t="s">
        <v>24</v>
      </c>
      <c r="E92" t="s">
        <v>515</v>
      </c>
      <c r="F92" t="s">
        <v>506</v>
      </c>
      <c r="G92" t="s">
        <v>516</v>
      </c>
      <c r="H92">
        <v>2011</v>
      </c>
      <c r="I92" t="s">
        <v>517</v>
      </c>
      <c r="J92">
        <v>220.2073</v>
      </c>
      <c r="K92" t="s">
        <v>29</v>
      </c>
      <c r="L92">
        <v>8453070</v>
      </c>
      <c r="M92" s="1">
        <v>45688</v>
      </c>
      <c r="N92" t="s">
        <v>30</v>
      </c>
      <c r="O92" t="s">
        <v>518</v>
      </c>
      <c r="P92" t="s">
        <v>47</v>
      </c>
      <c r="Q92" t="s">
        <v>33</v>
      </c>
      <c r="S92">
        <v>0</v>
      </c>
      <c r="T92" t="s">
        <v>34</v>
      </c>
      <c r="U92" t="str">
        <f>+Tabla1[[#This Row],[RUT]]&amp;Tabla1[[#This Row],[OPERACION]]</f>
        <v>18396140201100407372300</v>
      </c>
      <c r="V92" t="s">
        <v>519</v>
      </c>
    </row>
    <row r="93" spans="1:22" x14ac:dyDescent="0.25">
      <c r="A93" t="s">
        <v>22</v>
      </c>
      <c r="B93" s="1">
        <v>45687</v>
      </c>
      <c r="C93" t="s">
        <v>23</v>
      </c>
      <c r="D93" t="s">
        <v>24</v>
      </c>
      <c r="E93" t="s">
        <v>520</v>
      </c>
      <c r="F93" t="s">
        <v>506</v>
      </c>
      <c r="G93" t="s">
        <v>521</v>
      </c>
      <c r="H93">
        <v>2017</v>
      </c>
      <c r="I93" t="s">
        <v>522</v>
      </c>
      <c r="J93">
        <v>231.6575</v>
      </c>
      <c r="K93" t="s">
        <v>29</v>
      </c>
      <c r="L93">
        <v>8892608</v>
      </c>
      <c r="M93" s="1">
        <v>45688</v>
      </c>
      <c r="N93" t="s">
        <v>30</v>
      </c>
      <c r="O93" t="s">
        <v>257</v>
      </c>
      <c r="P93" t="s">
        <v>70</v>
      </c>
      <c r="Q93" t="s">
        <v>33</v>
      </c>
      <c r="S93">
        <v>0</v>
      </c>
      <c r="T93" t="s">
        <v>34</v>
      </c>
      <c r="U93" t="str">
        <f>+Tabla1[[#This Row],[RUT]]&amp;Tabla1[[#This Row],[OPERACION]]</f>
        <v>18558896201701855889600</v>
      </c>
      <c r="V93" t="s">
        <v>523</v>
      </c>
    </row>
    <row r="94" spans="1:22" x14ac:dyDescent="0.25">
      <c r="A94" t="s">
        <v>22</v>
      </c>
      <c r="B94" s="1">
        <v>45687</v>
      </c>
      <c r="C94" t="s">
        <v>23</v>
      </c>
      <c r="D94" t="s">
        <v>24</v>
      </c>
      <c r="E94" t="s">
        <v>524</v>
      </c>
      <c r="F94" t="s">
        <v>506</v>
      </c>
      <c r="G94" t="s">
        <v>525</v>
      </c>
      <c r="H94">
        <v>2013</v>
      </c>
      <c r="I94" t="s">
        <v>526</v>
      </c>
      <c r="J94">
        <v>58.2622</v>
      </c>
      <c r="K94" t="s">
        <v>29</v>
      </c>
      <c r="L94">
        <v>2236503</v>
      </c>
      <c r="M94" s="1">
        <v>45688</v>
      </c>
      <c r="N94" t="s">
        <v>39</v>
      </c>
      <c r="O94" t="s">
        <v>527</v>
      </c>
      <c r="P94" t="s">
        <v>99</v>
      </c>
      <c r="Q94" t="s">
        <v>33</v>
      </c>
      <c r="S94">
        <v>0</v>
      </c>
      <c r="T94" t="s">
        <v>34</v>
      </c>
      <c r="U94" t="str">
        <f>+Tabla1[[#This Row],[RUT]]&amp;Tabla1[[#This Row],[OPERACION]]</f>
        <v>18794190201300301954700</v>
      </c>
      <c r="V94" t="s">
        <v>528</v>
      </c>
    </row>
    <row r="95" spans="1:22" x14ac:dyDescent="0.25">
      <c r="A95" t="s">
        <v>22</v>
      </c>
      <c r="B95" s="1">
        <v>45687</v>
      </c>
      <c r="C95" t="s">
        <v>23</v>
      </c>
      <c r="D95" t="s">
        <v>24</v>
      </c>
      <c r="E95" t="s">
        <v>529</v>
      </c>
      <c r="F95" t="s">
        <v>506</v>
      </c>
      <c r="G95" t="s">
        <v>530</v>
      </c>
      <c r="H95">
        <v>2016</v>
      </c>
      <c r="I95" t="s">
        <v>531</v>
      </c>
      <c r="J95">
        <v>263.9674</v>
      </c>
      <c r="K95" t="s">
        <v>29</v>
      </c>
      <c r="L95">
        <v>10132884</v>
      </c>
      <c r="M95" s="1">
        <v>45688</v>
      </c>
      <c r="N95" t="s">
        <v>30</v>
      </c>
      <c r="O95" t="s">
        <v>532</v>
      </c>
      <c r="P95" t="s">
        <v>258</v>
      </c>
      <c r="Q95" t="s">
        <v>33</v>
      </c>
      <c r="S95">
        <v>0</v>
      </c>
      <c r="T95" t="s">
        <v>34</v>
      </c>
      <c r="U95" t="str">
        <f>+Tabla1[[#This Row],[RUT]]&amp;Tabla1[[#This Row],[OPERACION]]</f>
        <v>15417783201601541778300</v>
      </c>
      <c r="V95" t="s">
        <v>533</v>
      </c>
    </row>
    <row r="96" spans="1:22" x14ac:dyDescent="0.25">
      <c r="A96" t="s">
        <v>22</v>
      </c>
      <c r="B96" s="1">
        <v>45687</v>
      </c>
      <c r="C96" t="s">
        <v>23</v>
      </c>
      <c r="D96" t="s">
        <v>24</v>
      </c>
      <c r="E96" t="s">
        <v>534</v>
      </c>
      <c r="F96" t="s">
        <v>506</v>
      </c>
      <c r="G96" t="s">
        <v>535</v>
      </c>
      <c r="H96">
        <v>2011</v>
      </c>
      <c r="I96" t="s">
        <v>536</v>
      </c>
      <c r="J96">
        <v>21.712599999999998</v>
      </c>
      <c r="K96" t="s">
        <v>29</v>
      </c>
      <c r="L96">
        <v>833479</v>
      </c>
      <c r="M96" s="1">
        <v>45688</v>
      </c>
      <c r="N96" t="s">
        <v>30</v>
      </c>
      <c r="O96" t="s">
        <v>537</v>
      </c>
      <c r="P96" t="s">
        <v>538</v>
      </c>
      <c r="Q96" t="s">
        <v>33</v>
      </c>
      <c r="S96">
        <v>0</v>
      </c>
      <c r="T96" t="s">
        <v>34</v>
      </c>
      <c r="U96" t="str">
        <f>+Tabla1[[#This Row],[RUT]]&amp;Tabla1[[#This Row],[OPERACION]]</f>
        <v>18184810201100609354500</v>
      </c>
      <c r="V96" t="s">
        <v>539</v>
      </c>
    </row>
    <row r="97" spans="1:22" x14ac:dyDescent="0.25">
      <c r="A97" t="s">
        <v>22</v>
      </c>
      <c r="B97" s="1">
        <v>45687</v>
      </c>
      <c r="C97" t="s">
        <v>23</v>
      </c>
      <c r="D97" t="s">
        <v>24</v>
      </c>
      <c r="E97" t="s">
        <v>540</v>
      </c>
      <c r="F97" t="s">
        <v>506</v>
      </c>
      <c r="G97" t="s">
        <v>541</v>
      </c>
      <c r="H97">
        <v>2013</v>
      </c>
      <c r="I97" t="s">
        <v>542</v>
      </c>
      <c r="J97">
        <v>717.6748</v>
      </c>
      <c r="K97" t="s">
        <v>29</v>
      </c>
      <c r="L97">
        <v>27549296</v>
      </c>
      <c r="M97" s="1">
        <v>45688</v>
      </c>
      <c r="N97" t="s">
        <v>39</v>
      </c>
      <c r="O97" t="s">
        <v>463</v>
      </c>
      <c r="P97" t="s">
        <v>543</v>
      </c>
      <c r="Q97" t="s">
        <v>33</v>
      </c>
      <c r="S97">
        <v>0</v>
      </c>
      <c r="T97" t="s">
        <v>34</v>
      </c>
      <c r="U97" t="str">
        <f>+Tabla1[[#This Row],[RUT]]&amp;Tabla1[[#This Row],[OPERACION]]</f>
        <v>18621088201300409348300</v>
      </c>
      <c r="V97" t="s">
        <v>544</v>
      </c>
    </row>
    <row r="98" spans="1:22" x14ac:dyDescent="0.25">
      <c r="A98" t="s">
        <v>22</v>
      </c>
      <c r="B98" s="1">
        <v>45687</v>
      </c>
      <c r="C98" t="s">
        <v>23</v>
      </c>
      <c r="D98" t="s">
        <v>24</v>
      </c>
      <c r="E98" t="s">
        <v>545</v>
      </c>
      <c r="F98" t="s">
        <v>506</v>
      </c>
      <c r="G98" t="s">
        <v>546</v>
      </c>
      <c r="H98">
        <v>2014</v>
      </c>
      <c r="I98" t="s">
        <v>547</v>
      </c>
      <c r="J98">
        <v>175.37970000000001</v>
      </c>
      <c r="K98" t="s">
        <v>29</v>
      </c>
      <c r="L98">
        <v>6732279</v>
      </c>
      <c r="M98" s="1">
        <v>45688</v>
      </c>
      <c r="N98" t="s">
        <v>30</v>
      </c>
      <c r="O98" t="s">
        <v>548</v>
      </c>
      <c r="P98" t="s">
        <v>273</v>
      </c>
      <c r="Q98" t="s">
        <v>33</v>
      </c>
      <c r="S98">
        <v>0</v>
      </c>
      <c r="T98" t="s">
        <v>34</v>
      </c>
      <c r="U98" t="str">
        <f>+Tabla1[[#This Row],[RUT]]&amp;Tabla1[[#This Row],[OPERACION]]</f>
        <v>16076061201401607606100</v>
      </c>
      <c r="V98" t="s">
        <v>549</v>
      </c>
    </row>
    <row r="99" spans="1:22" x14ac:dyDescent="0.25">
      <c r="A99" t="s">
        <v>22</v>
      </c>
      <c r="B99" s="1">
        <v>45687</v>
      </c>
      <c r="C99" t="s">
        <v>23</v>
      </c>
      <c r="D99" t="s">
        <v>24</v>
      </c>
      <c r="E99" t="s">
        <v>550</v>
      </c>
      <c r="F99" t="s">
        <v>506</v>
      </c>
      <c r="G99" t="s">
        <v>551</v>
      </c>
      <c r="H99">
        <v>2014</v>
      </c>
      <c r="I99" t="s">
        <v>552</v>
      </c>
      <c r="J99">
        <v>322.52280000000002</v>
      </c>
      <c r="K99" t="s">
        <v>29</v>
      </c>
      <c r="L99">
        <v>12380644</v>
      </c>
      <c r="M99" s="1">
        <v>45688</v>
      </c>
      <c r="N99" t="s">
        <v>39</v>
      </c>
      <c r="O99" t="s">
        <v>553</v>
      </c>
      <c r="P99" t="s">
        <v>252</v>
      </c>
      <c r="Q99" t="s">
        <v>33</v>
      </c>
      <c r="S99">
        <v>0</v>
      </c>
      <c r="T99" t="s">
        <v>34</v>
      </c>
      <c r="U99" t="str">
        <f>+Tabla1[[#This Row],[RUT]]&amp;Tabla1[[#This Row],[OPERACION]]</f>
        <v>19279267201400706909600</v>
      </c>
      <c r="V99" t="s">
        <v>554</v>
      </c>
    </row>
    <row r="100" spans="1:22" x14ac:dyDescent="0.25">
      <c r="A100" t="s">
        <v>22</v>
      </c>
      <c r="B100" s="1">
        <v>45687</v>
      </c>
      <c r="C100" t="s">
        <v>23</v>
      </c>
      <c r="D100" t="s">
        <v>24</v>
      </c>
      <c r="E100" t="s">
        <v>555</v>
      </c>
      <c r="F100" t="s">
        <v>506</v>
      </c>
      <c r="G100" t="s">
        <v>556</v>
      </c>
      <c r="H100">
        <v>2011</v>
      </c>
      <c r="I100" t="s">
        <v>557</v>
      </c>
      <c r="J100">
        <v>18.456199999999999</v>
      </c>
      <c r="K100" t="s">
        <v>29</v>
      </c>
      <c r="L100">
        <v>708476</v>
      </c>
      <c r="M100" s="1">
        <v>45688</v>
      </c>
      <c r="N100" t="s">
        <v>30</v>
      </c>
      <c r="O100" t="s">
        <v>558</v>
      </c>
      <c r="P100" t="s">
        <v>53</v>
      </c>
      <c r="Q100" t="s">
        <v>33</v>
      </c>
      <c r="S100">
        <v>0</v>
      </c>
      <c r="T100" t="s">
        <v>34</v>
      </c>
      <c r="U100" t="str">
        <f>+Tabla1[[#This Row],[RUT]]&amp;Tabla1[[#This Row],[OPERACION]]</f>
        <v>16303863201100800028700</v>
      </c>
      <c r="V100" t="s">
        <v>559</v>
      </c>
    </row>
    <row r="101" spans="1:22" x14ac:dyDescent="0.25">
      <c r="A101" t="s">
        <v>22</v>
      </c>
      <c r="B101" s="1">
        <v>45687</v>
      </c>
      <c r="C101" t="s">
        <v>23</v>
      </c>
      <c r="D101" t="s">
        <v>24</v>
      </c>
      <c r="E101" t="s">
        <v>560</v>
      </c>
      <c r="F101" t="s">
        <v>506</v>
      </c>
      <c r="G101" t="s">
        <v>561</v>
      </c>
      <c r="H101">
        <v>2017</v>
      </c>
      <c r="I101" t="s">
        <v>562</v>
      </c>
      <c r="J101">
        <v>46.759599999999999</v>
      </c>
      <c r="K101" t="s">
        <v>29</v>
      </c>
      <c r="L101">
        <v>1794955</v>
      </c>
      <c r="M101" s="1">
        <v>45688</v>
      </c>
      <c r="N101" t="s">
        <v>30</v>
      </c>
      <c r="O101" t="s">
        <v>563</v>
      </c>
      <c r="P101" t="s">
        <v>362</v>
      </c>
      <c r="Q101" t="s">
        <v>33</v>
      </c>
      <c r="S101">
        <v>0</v>
      </c>
      <c r="T101" t="s">
        <v>34</v>
      </c>
      <c r="U101" t="str">
        <f>+Tabla1[[#This Row],[RUT]]&amp;Tabla1[[#This Row],[OPERACION]]</f>
        <v>20011936201702001193600</v>
      </c>
      <c r="V101" t="s">
        <v>564</v>
      </c>
    </row>
    <row r="102" spans="1:22" x14ac:dyDescent="0.25">
      <c r="A102" t="s">
        <v>22</v>
      </c>
      <c r="B102" s="1">
        <v>45687</v>
      </c>
      <c r="C102" t="s">
        <v>23</v>
      </c>
      <c r="D102" t="s">
        <v>24</v>
      </c>
      <c r="E102" t="s">
        <v>565</v>
      </c>
      <c r="F102" t="s">
        <v>506</v>
      </c>
      <c r="G102" t="s">
        <v>566</v>
      </c>
      <c r="H102">
        <v>2014</v>
      </c>
      <c r="I102" t="s">
        <v>567</v>
      </c>
      <c r="J102">
        <v>495.12869999999998</v>
      </c>
      <c r="K102" t="s">
        <v>29</v>
      </c>
      <c r="L102">
        <v>19006446</v>
      </c>
      <c r="M102" s="1">
        <v>45688</v>
      </c>
      <c r="N102" t="s">
        <v>30</v>
      </c>
      <c r="O102" t="s">
        <v>568</v>
      </c>
      <c r="P102" t="s">
        <v>410</v>
      </c>
      <c r="Q102" t="s">
        <v>33</v>
      </c>
      <c r="S102">
        <v>0</v>
      </c>
      <c r="T102" t="s">
        <v>34</v>
      </c>
      <c r="U102" t="str">
        <f>+Tabla1[[#This Row],[RUT]]&amp;Tabla1[[#This Row],[OPERACION]]</f>
        <v>17606768201401760676800</v>
      </c>
      <c r="V102" t="s">
        <v>569</v>
      </c>
    </row>
    <row r="103" spans="1:22" x14ac:dyDescent="0.25">
      <c r="A103" t="s">
        <v>22</v>
      </c>
      <c r="B103" s="1">
        <v>45687</v>
      </c>
      <c r="C103" t="s">
        <v>23</v>
      </c>
      <c r="D103" t="s">
        <v>24</v>
      </c>
      <c r="E103" t="s">
        <v>570</v>
      </c>
      <c r="F103" t="s">
        <v>571</v>
      </c>
      <c r="G103" t="s">
        <v>572</v>
      </c>
      <c r="H103">
        <v>2013</v>
      </c>
      <c r="I103" t="s">
        <v>573</v>
      </c>
      <c r="J103">
        <v>53.270600000000002</v>
      </c>
      <c r="K103" t="s">
        <v>29</v>
      </c>
      <c r="L103">
        <v>2044891</v>
      </c>
      <c r="M103" s="1">
        <v>45688</v>
      </c>
      <c r="N103" t="s">
        <v>39</v>
      </c>
      <c r="O103" t="s">
        <v>98</v>
      </c>
      <c r="P103" t="s">
        <v>538</v>
      </c>
      <c r="Q103" t="s">
        <v>33</v>
      </c>
      <c r="S103">
        <v>0</v>
      </c>
      <c r="T103" t="s">
        <v>34</v>
      </c>
      <c r="U103" t="str">
        <f>+Tabla1[[#This Row],[RUT]]&amp;Tabla1[[#This Row],[OPERACION]]</f>
        <v>18274693201300809335200</v>
      </c>
      <c r="V103" t="s">
        <v>132</v>
      </c>
    </row>
    <row r="104" spans="1:22" x14ac:dyDescent="0.25">
      <c r="A104" t="s">
        <v>22</v>
      </c>
      <c r="B104" s="1">
        <v>45687</v>
      </c>
      <c r="C104" t="s">
        <v>23</v>
      </c>
      <c r="D104" t="s">
        <v>24</v>
      </c>
      <c r="E104" t="s">
        <v>574</v>
      </c>
      <c r="F104" t="s">
        <v>571</v>
      </c>
      <c r="G104" t="s">
        <v>575</v>
      </c>
      <c r="H104">
        <v>2013</v>
      </c>
      <c r="I104" t="s">
        <v>576</v>
      </c>
      <c r="J104">
        <v>257.28899999999999</v>
      </c>
      <c r="K104" t="s">
        <v>29</v>
      </c>
      <c r="L104">
        <v>9876521</v>
      </c>
      <c r="M104" s="1">
        <v>45688</v>
      </c>
      <c r="N104" t="s">
        <v>39</v>
      </c>
      <c r="O104" t="s">
        <v>577</v>
      </c>
      <c r="P104" t="s">
        <v>188</v>
      </c>
      <c r="Q104" t="s">
        <v>33</v>
      </c>
      <c r="S104">
        <v>0</v>
      </c>
      <c r="T104" t="s">
        <v>34</v>
      </c>
      <c r="U104" t="str">
        <f>+Tabla1[[#This Row],[RUT]]&amp;Tabla1[[#This Row],[OPERACION]]</f>
        <v>16366549201300808666200</v>
      </c>
      <c r="V104" t="s">
        <v>578</v>
      </c>
    </row>
    <row r="105" spans="1:22" x14ac:dyDescent="0.25">
      <c r="A105" t="s">
        <v>22</v>
      </c>
      <c r="B105" s="1">
        <v>45687</v>
      </c>
      <c r="C105" t="s">
        <v>23</v>
      </c>
      <c r="D105" t="s">
        <v>24</v>
      </c>
      <c r="E105" t="s">
        <v>579</v>
      </c>
      <c r="F105" t="s">
        <v>571</v>
      </c>
      <c r="G105" t="s">
        <v>580</v>
      </c>
      <c r="H105">
        <v>2013</v>
      </c>
      <c r="I105" t="s">
        <v>581</v>
      </c>
      <c r="J105">
        <v>39.290799999999997</v>
      </c>
      <c r="K105" t="s">
        <v>29</v>
      </c>
      <c r="L105">
        <v>1508250</v>
      </c>
      <c r="M105" s="1">
        <v>45688</v>
      </c>
      <c r="N105" t="s">
        <v>39</v>
      </c>
      <c r="O105" t="s">
        <v>582</v>
      </c>
      <c r="P105" t="s">
        <v>155</v>
      </c>
      <c r="Q105" t="s">
        <v>33</v>
      </c>
      <c r="S105">
        <v>0</v>
      </c>
      <c r="T105" t="s">
        <v>34</v>
      </c>
      <c r="U105" t="str">
        <f>+Tabla1[[#This Row],[RUT]]&amp;Tabla1[[#This Row],[OPERACION]]</f>
        <v>18480905201300803036700</v>
      </c>
      <c r="V105" t="s">
        <v>162</v>
      </c>
    </row>
    <row r="106" spans="1:22" x14ac:dyDescent="0.25">
      <c r="A106" t="s">
        <v>22</v>
      </c>
      <c r="B106" s="1">
        <v>45687</v>
      </c>
      <c r="C106" t="s">
        <v>23</v>
      </c>
      <c r="D106" t="s">
        <v>24</v>
      </c>
      <c r="E106" t="s">
        <v>583</v>
      </c>
      <c r="F106" t="s">
        <v>571</v>
      </c>
      <c r="G106" t="s">
        <v>584</v>
      </c>
      <c r="H106">
        <v>2016</v>
      </c>
      <c r="I106" t="s">
        <v>585</v>
      </c>
      <c r="J106">
        <v>29.1386</v>
      </c>
      <c r="K106" t="s">
        <v>29</v>
      </c>
      <c r="L106">
        <v>1118539</v>
      </c>
      <c r="M106" s="1">
        <v>45688</v>
      </c>
      <c r="N106" t="s">
        <v>30</v>
      </c>
      <c r="O106" t="s">
        <v>586</v>
      </c>
      <c r="P106" t="s">
        <v>99</v>
      </c>
      <c r="Q106" t="s">
        <v>33</v>
      </c>
      <c r="S106">
        <v>0</v>
      </c>
      <c r="T106" t="s">
        <v>34</v>
      </c>
      <c r="U106" t="str">
        <f>+Tabla1[[#This Row],[RUT]]&amp;Tabla1[[#This Row],[OPERACION]]</f>
        <v>19090594201601909059400</v>
      </c>
      <c r="V106" t="s">
        <v>587</v>
      </c>
    </row>
    <row r="107" spans="1:22" x14ac:dyDescent="0.25">
      <c r="A107" t="s">
        <v>22</v>
      </c>
      <c r="B107" s="1">
        <v>45687</v>
      </c>
      <c r="C107" t="s">
        <v>23</v>
      </c>
      <c r="D107" t="s">
        <v>24</v>
      </c>
      <c r="E107" t="s">
        <v>588</v>
      </c>
      <c r="F107" t="s">
        <v>571</v>
      </c>
      <c r="G107" t="s">
        <v>589</v>
      </c>
      <c r="H107">
        <v>2014</v>
      </c>
      <c r="I107" t="s">
        <v>590</v>
      </c>
      <c r="J107">
        <v>28.091200000000001</v>
      </c>
      <c r="K107" t="s">
        <v>29</v>
      </c>
      <c r="L107">
        <v>1078333</v>
      </c>
      <c r="M107" s="1">
        <v>45688</v>
      </c>
      <c r="N107" t="s">
        <v>39</v>
      </c>
      <c r="O107" t="s">
        <v>425</v>
      </c>
      <c r="P107" t="s">
        <v>410</v>
      </c>
      <c r="Q107" t="s">
        <v>33</v>
      </c>
      <c r="S107">
        <v>0</v>
      </c>
      <c r="T107" t="s">
        <v>34</v>
      </c>
      <c r="U107" t="str">
        <f>+Tabla1[[#This Row],[RUT]]&amp;Tabla1[[#This Row],[OPERACION]]</f>
        <v>19043291201400711265600</v>
      </c>
      <c r="V107" t="s">
        <v>591</v>
      </c>
    </row>
    <row r="108" spans="1:22" x14ac:dyDescent="0.25">
      <c r="A108" t="s">
        <v>22</v>
      </c>
      <c r="B108" s="1">
        <v>45687</v>
      </c>
      <c r="C108" t="s">
        <v>23</v>
      </c>
      <c r="D108" t="s">
        <v>24</v>
      </c>
      <c r="E108" t="s">
        <v>592</v>
      </c>
      <c r="F108" t="s">
        <v>571</v>
      </c>
      <c r="G108" t="s">
        <v>593</v>
      </c>
      <c r="H108">
        <v>2016</v>
      </c>
      <c r="I108" t="s">
        <v>594</v>
      </c>
      <c r="J108">
        <v>257.30239999999998</v>
      </c>
      <c r="K108" t="s">
        <v>29</v>
      </c>
      <c r="L108">
        <v>9877035</v>
      </c>
      <c r="M108" s="1">
        <v>45688</v>
      </c>
      <c r="N108" t="s">
        <v>30</v>
      </c>
      <c r="O108" t="s">
        <v>463</v>
      </c>
      <c r="P108" t="s">
        <v>126</v>
      </c>
      <c r="Q108" t="s">
        <v>33</v>
      </c>
      <c r="S108">
        <v>0</v>
      </c>
      <c r="T108" t="s">
        <v>34</v>
      </c>
      <c r="U108" t="str">
        <f>+Tabla1[[#This Row],[RUT]]&amp;Tabla1[[#This Row],[OPERACION]]</f>
        <v>16726290201601672629000</v>
      </c>
      <c r="V108" t="s">
        <v>595</v>
      </c>
    </row>
    <row r="109" spans="1:22" x14ac:dyDescent="0.25">
      <c r="A109" t="s">
        <v>22</v>
      </c>
      <c r="B109" s="1">
        <v>45687</v>
      </c>
      <c r="C109" t="s">
        <v>23</v>
      </c>
      <c r="D109" t="s">
        <v>24</v>
      </c>
      <c r="E109" t="s">
        <v>596</v>
      </c>
      <c r="F109" t="s">
        <v>571</v>
      </c>
      <c r="G109" t="s">
        <v>597</v>
      </c>
      <c r="H109">
        <v>2016</v>
      </c>
      <c r="I109" t="s">
        <v>598</v>
      </c>
      <c r="J109">
        <v>508.8997</v>
      </c>
      <c r="K109" t="s">
        <v>29</v>
      </c>
      <c r="L109">
        <v>19535071</v>
      </c>
      <c r="M109" s="1">
        <v>45688</v>
      </c>
      <c r="N109" t="s">
        <v>30</v>
      </c>
      <c r="O109" t="s">
        <v>599</v>
      </c>
      <c r="P109" t="s">
        <v>99</v>
      </c>
      <c r="Q109" t="s">
        <v>33</v>
      </c>
      <c r="S109">
        <v>0</v>
      </c>
      <c r="T109" t="s">
        <v>34</v>
      </c>
      <c r="U109" t="str">
        <f>+Tabla1[[#This Row],[RUT]]&amp;Tabla1[[#This Row],[OPERACION]]</f>
        <v>19532855201601953285500</v>
      </c>
      <c r="V109" t="s">
        <v>343</v>
      </c>
    </row>
    <row r="110" spans="1:22" x14ac:dyDescent="0.25">
      <c r="A110" t="s">
        <v>22</v>
      </c>
      <c r="B110" s="1">
        <v>45687</v>
      </c>
      <c r="C110" t="s">
        <v>23</v>
      </c>
      <c r="D110" t="s">
        <v>24</v>
      </c>
      <c r="E110" t="s">
        <v>600</v>
      </c>
      <c r="F110" t="s">
        <v>571</v>
      </c>
      <c r="G110" t="s">
        <v>601</v>
      </c>
      <c r="H110">
        <v>2011</v>
      </c>
      <c r="I110" t="s">
        <v>602</v>
      </c>
      <c r="J110">
        <v>226.50649999999999</v>
      </c>
      <c r="K110" t="s">
        <v>29</v>
      </c>
      <c r="L110">
        <v>8694878</v>
      </c>
      <c r="M110" s="1">
        <v>45688</v>
      </c>
      <c r="N110" t="s">
        <v>30</v>
      </c>
      <c r="O110" t="s">
        <v>603</v>
      </c>
      <c r="P110" t="s">
        <v>93</v>
      </c>
      <c r="Q110" t="s">
        <v>33</v>
      </c>
      <c r="S110">
        <v>0</v>
      </c>
      <c r="T110" t="s">
        <v>34</v>
      </c>
      <c r="U110" t="str">
        <f>+Tabla1[[#This Row],[RUT]]&amp;Tabla1[[#This Row],[OPERACION]]</f>
        <v>16689211201100907240800</v>
      </c>
      <c r="V110" t="s">
        <v>578</v>
      </c>
    </row>
    <row r="111" spans="1:22" x14ac:dyDescent="0.25">
      <c r="A111" t="s">
        <v>22</v>
      </c>
      <c r="B111" s="1">
        <v>45687</v>
      </c>
      <c r="C111" t="s">
        <v>23</v>
      </c>
      <c r="D111" t="s">
        <v>24</v>
      </c>
      <c r="E111" t="s">
        <v>604</v>
      </c>
      <c r="F111" t="s">
        <v>571</v>
      </c>
      <c r="G111" t="s">
        <v>605</v>
      </c>
      <c r="H111">
        <v>2016</v>
      </c>
      <c r="I111" t="s">
        <v>606</v>
      </c>
      <c r="J111">
        <v>34.195500000000003</v>
      </c>
      <c r="K111" t="s">
        <v>29</v>
      </c>
      <c r="L111">
        <v>1312658</v>
      </c>
      <c r="M111" s="1">
        <v>45688</v>
      </c>
      <c r="N111" t="s">
        <v>30</v>
      </c>
      <c r="O111" t="s">
        <v>286</v>
      </c>
      <c r="P111" t="s">
        <v>126</v>
      </c>
      <c r="Q111" t="s">
        <v>33</v>
      </c>
      <c r="S111">
        <v>0</v>
      </c>
      <c r="T111" t="s">
        <v>34</v>
      </c>
      <c r="U111" t="str">
        <f>+Tabla1[[#This Row],[RUT]]&amp;Tabla1[[#This Row],[OPERACION]]</f>
        <v>18263306201601826330600</v>
      </c>
      <c r="V111" t="s">
        <v>607</v>
      </c>
    </row>
    <row r="112" spans="1:22" x14ac:dyDescent="0.25">
      <c r="A112" t="s">
        <v>22</v>
      </c>
      <c r="B112" s="1">
        <v>45687</v>
      </c>
      <c r="C112" t="s">
        <v>23</v>
      </c>
      <c r="D112" t="s">
        <v>24</v>
      </c>
      <c r="E112" t="s">
        <v>608</v>
      </c>
      <c r="F112" t="s">
        <v>571</v>
      </c>
      <c r="G112" t="s">
        <v>609</v>
      </c>
      <c r="H112">
        <v>2011</v>
      </c>
      <c r="I112" t="s">
        <v>610</v>
      </c>
      <c r="J112">
        <v>67.510900000000007</v>
      </c>
      <c r="K112" t="s">
        <v>29</v>
      </c>
      <c r="L112">
        <v>2591533</v>
      </c>
      <c r="M112" s="1">
        <v>45688</v>
      </c>
      <c r="N112" t="s">
        <v>30</v>
      </c>
      <c r="O112" t="s">
        <v>558</v>
      </c>
      <c r="P112" t="s">
        <v>105</v>
      </c>
      <c r="Q112" t="s">
        <v>33</v>
      </c>
      <c r="S112">
        <v>0</v>
      </c>
      <c r="T112" t="s">
        <v>34</v>
      </c>
      <c r="U112" t="str">
        <f>+Tabla1[[#This Row],[RUT]]&amp;Tabla1[[#This Row],[OPERACION]]</f>
        <v>17213376201101507393400</v>
      </c>
      <c r="V112" t="s">
        <v>611</v>
      </c>
    </row>
    <row r="113" spans="1:22" x14ac:dyDescent="0.25">
      <c r="A113" t="s">
        <v>22</v>
      </c>
      <c r="B113" s="1">
        <v>45687</v>
      </c>
      <c r="C113" t="s">
        <v>23</v>
      </c>
      <c r="D113" t="s">
        <v>24</v>
      </c>
      <c r="E113" t="s">
        <v>612</v>
      </c>
      <c r="F113" t="s">
        <v>571</v>
      </c>
      <c r="G113" t="s">
        <v>613</v>
      </c>
      <c r="H113">
        <v>2014</v>
      </c>
      <c r="I113" t="s">
        <v>614</v>
      </c>
      <c r="J113">
        <v>24.342400000000001</v>
      </c>
      <c r="K113" t="s">
        <v>29</v>
      </c>
      <c r="L113">
        <v>934429</v>
      </c>
      <c r="M113" s="1">
        <v>45688</v>
      </c>
      <c r="N113" t="s">
        <v>39</v>
      </c>
      <c r="O113" t="s">
        <v>468</v>
      </c>
      <c r="P113" t="s">
        <v>273</v>
      </c>
      <c r="Q113" t="s">
        <v>33</v>
      </c>
      <c r="S113">
        <v>0</v>
      </c>
      <c r="T113" t="s">
        <v>34</v>
      </c>
      <c r="U113" t="str">
        <f>+Tabla1[[#This Row],[RUT]]&amp;Tabla1[[#This Row],[OPERACION]]</f>
        <v>11159103201400906152300</v>
      </c>
      <c r="V113" t="s">
        <v>615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B134-B09F-4E43-8AA5-7EDF7DA111DA}">
  <dimension ref="A1:V5"/>
  <sheetViews>
    <sheetView workbookViewId="0">
      <selection sqref="A1:XFD1048576"/>
    </sheetView>
  </sheetViews>
  <sheetFormatPr baseColWidth="10" defaultColWidth="11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45687</v>
      </c>
      <c r="C2" t="s">
        <v>23</v>
      </c>
      <c r="D2" t="s">
        <v>24</v>
      </c>
      <c r="E2" t="s">
        <v>168</v>
      </c>
      <c r="F2" t="s">
        <v>146</v>
      </c>
      <c r="G2" t="s">
        <v>169</v>
      </c>
      <c r="H2">
        <v>2016</v>
      </c>
      <c r="I2" t="s">
        <v>170</v>
      </c>
      <c r="J2">
        <v>42.398000000000003</v>
      </c>
      <c r="K2" t="s">
        <v>29</v>
      </c>
      <c r="L2">
        <v>1627527</v>
      </c>
      <c r="M2" s="1">
        <v>45688</v>
      </c>
      <c r="N2" t="s">
        <v>30</v>
      </c>
      <c r="O2" t="s">
        <v>171</v>
      </c>
      <c r="P2" t="s">
        <v>172</v>
      </c>
      <c r="Q2" t="s">
        <v>33</v>
      </c>
      <c r="S2">
        <v>0</v>
      </c>
      <c r="T2" t="s">
        <v>34</v>
      </c>
      <c r="U2" t="s">
        <v>616</v>
      </c>
      <c r="V2" t="s">
        <v>173</v>
      </c>
    </row>
    <row r="3" spans="1:22" x14ac:dyDescent="0.25">
      <c r="A3" t="s">
        <v>22</v>
      </c>
      <c r="B3" s="1">
        <v>45687</v>
      </c>
      <c r="C3" t="s">
        <v>23</v>
      </c>
      <c r="D3" t="s">
        <v>24</v>
      </c>
      <c r="E3" t="s">
        <v>231</v>
      </c>
      <c r="F3" t="s">
        <v>201</v>
      </c>
      <c r="G3" t="s">
        <v>232</v>
      </c>
      <c r="H3">
        <v>2014</v>
      </c>
      <c r="I3" t="s">
        <v>233</v>
      </c>
      <c r="J3">
        <v>261.04689999999999</v>
      </c>
      <c r="K3" t="s">
        <v>29</v>
      </c>
      <c r="L3">
        <v>10020776</v>
      </c>
      <c r="M3" s="1">
        <v>45688</v>
      </c>
      <c r="N3" t="s">
        <v>39</v>
      </c>
      <c r="O3" t="s">
        <v>234</v>
      </c>
      <c r="P3" t="s">
        <v>172</v>
      </c>
      <c r="Q3" t="s">
        <v>33</v>
      </c>
      <c r="S3">
        <v>0</v>
      </c>
      <c r="T3" t="s">
        <v>34</v>
      </c>
      <c r="U3" t="s">
        <v>617</v>
      </c>
      <c r="V3" t="s">
        <v>235</v>
      </c>
    </row>
    <row r="4" spans="1:22" x14ac:dyDescent="0.25">
      <c r="A4" t="s">
        <v>22</v>
      </c>
      <c r="B4" s="1">
        <v>45687</v>
      </c>
      <c r="C4" t="s">
        <v>23</v>
      </c>
      <c r="D4" t="s">
        <v>24</v>
      </c>
      <c r="E4" t="s">
        <v>299</v>
      </c>
      <c r="F4" t="s">
        <v>294</v>
      </c>
      <c r="G4" t="s">
        <v>300</v>
      </c>
      <c r="H4">
        <v>2015</v>
      </c>
      <c r="I4" t="s">
        <v>301</v>
      </c>
      <c r="J4">
        <v>44.342399999999998</v>
      </c>
      <c r="K4" t="s">
        <v>29</v>
      </c>
      <c r="L4">
        <v>1702165</v>
      </c>
      <c r="M4" s="1">
        <v>45688</v>
      </c>
      <c r="N4" t="s">
        <v>39</v>
      </c>
      <c r="O4" t="s">
        <v>302</v>
      </c>
      <c r="P4" t="s">
        <v>172</v>
      </c>
      <c r="Q4" t="s">
        <v>33</v>
      </c>
      <c r="S4">
        <v>0</v>
      </c>
      <c r="T4" t="s">
        <v>34</v>
      </c>
      <c r="U4" t="s">
        <v>618</v>
      </c>
      <c r="V4" t="s">
        <v>303</v>
      </c>
    </row>
    <row r="5" spans="1:22" x14ac:dyDescent="0.25">
      <c r="A5" t="s">
        <v>22</v>
      </c>
      <c r="B5" s="1">
        <v>45687</v>
      </c>
      <c r="C5" t="s">
        <v>23</v>
      </c>
      <c r="D5" t="s">
        <v>24</v>
      </c>
      <c r="E5" t="s">
        <v>501</v>
      </c>
      <c r="F5" t="s">
        <v>460</v>
      </c>
      <c r="G5" t="s">
        <v>502</v>
      </c>
      <c r="H5">
        <v>2010</v>
      </c>
      <c r="I5" t="s">
        <v>503</v>
      </c>
      <c r="J5">
        <v>104.6109</v>
      </c>
      <c r="K5" t="s">
        <v>29</v>
      </c>
      <c r="L5">
        <v>4015686</v>
      </c>
      <c r="M5" s="1">
        <v>45688</v>
      </c>
      <c r="N5" t="s">
        <v>39</v>
      </c>
      <c r="O5" t="s">
        <v>193</v>
      </c>
      <c r="P5" t="s">
        <v>172</v>
      </c>
      <c r="Q5" t="s">
        <v>33</v>
      </c>
      <c r="S5">
        <v>0</v>
      </c>
      <c r="T5" t="s">
        <v>34</v>
      </c>
      <c r="U5" t="s">
        <v>619</v>
      </c>
      <c r="V5" t="s">
        <v>504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ead435-ffdd-46eb-a849-074d50445f90" xsi:nil="true"/>
    <lcf76f155ced4ddcb4097134ff3c332f xmlns="788f50e9-4f05-484e-ac33-2abfd2ecbf0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63A333882E33847A5B57597778BED27" ma:contentTypeVersion="16" ma:contentTypeDescription="Crear nuevo documento." ma:contentTypeScope="" ma:versionID="4fd7a060983dc5b94a33a1b41d71218d">
  <xsd:schema xmlns:xsd="http://www.w3.org/2001/XMLSchema" xmlns:xs="http://www.w3.org/2001/XMLSchema" xmlns:p="http://schemas.microsoft.com/office/2006/metadata/properties" xmlns:ns2="788f50e9-4f05-484e-ac33-2abfd2ecbf05" xmlns:ns3="51ead435-ffdd-46eb-a849-074d50445f90" targetNamespace="http://schemas.microsoft.com/office/2006/metadata/properties" ma:root="true" ma:fieldsID="237ebb61260bc1dbabea90134fb1d736" ns2:_="" ns3:_="">
    <xsd:import namespace="788f50e9-4f05-484e-ac33-2abfd2ecbf05"/>
    <xsd:import namespace="51ead435-ffdd-46eb-a849-074d50445f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f50e9-4f05-484e-ac33-2abfd2ecbf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3dfc759-f259-4bce-9788-378ef1cac0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ad435-ffdd-46eb-a849-074d50445f9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0e63f34-a176-4d56-aa20-783c82ea96e2}" ma:internalName="TaxCatchAll" ma:showField="CatchAllData" ma:web="51ead435-ffdd-46eb-a849-074d50445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2261C3-F072-42E3-9B72-481E25FBB145}">
  <ds:schemaRefs>
    <ds:schemaRef ds:uri="http://schemas.microsoft.com/office/2006/metadata/properties"/>
    <ds:schemaRef ds:uri="http://schemas.microsoft.com/office/infopath/2007/PartnerControls"/>
    <ds:schemaRef ds:uri="51ead435-ffdd-46eb-a849-074d50445f90"/>
    <ds:schemaRef ds:uri="788f50e9-4f05-484e-ac33-2abfd2ecbf05"/>
  </ds:schemaRefs>
</ds:datastoreItem>
</file>

<file path=customXml/itemProps2.xml><?xml version="1.0" encoding="utf-8"?>
<ds:datastoreItem xmlns:ds="http://schemas.openxmlformats.org/officeDocument/2006/customXml" ds:itemID="{73B0C4F7-8828-4E44-BC41-2D1D286E65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AEB63-80A5-4926-8DC5-8B0C1093B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8f50e9-4f05-484e-ac33-2abfd2ecbf05"/>
    <ds:schemaRef ds:uri="51ead435-ffdd-46eb-a849-074d50445f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Trib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Casaballe</dc:creator>
  <cp:lastModifiedBy>Eduardo Quiñones</cp:lastModifiedBy>
  <dcterms:created xsi:type="dcterms:W3CDTF">2025-02-11T19:22:49Z</dcterms:created>
  <dcterms:modified xsi:type="dcterms:W3CDTF">2025-02-12T00:18:05Z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0x010100163A333882E33847A5B57597778BED27</vt:lpwstr>
  </property>
</Properties>
</file>