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99c7897582ca43/Escritorio/"/>
    </mc:Choice>
  </mc:AlternateContent>
  <xr:revisionPtr revIDLastSave="75" documentId="8_{21339D59-3FC9-458E-87BA-2A2047D3ADE0}" xr6:coauthVersionLast="47" xr6:coauthVersionMax="47" xr10:uidLastSave="{144C35D6-88C5-4D63-945B-7B44F65A0FF5}"/>
  <bookViews>
    <workbookView xWindow="-120" yWindow="-120" windowWidth="20730" windowHeight="11160" xr2:uid="{00000000-000D-0000-FFFF-FFFF00000000}"/>
  </bookViews>
  <sheets>
    <sheet name="DatosPaise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89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2" i="1"/>
  <c r="AE185" i="1"/>
  <c r="AE186" i="1"/>
  <c r="AE187" i="1"/>
  <c r="AE188" i="1"/>
  <c r="AE189" i="1"/>
  <c r="AE184" i="1"/>
  <c r="AE145" i="1"/>
  <c r="AE143" i="1"/>
  <c r="AE144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42" i="1"/>
  <c r="AE141" i="1"/>
  <c r="AE136" i="1"/>
  <c r="AE137" i="1"/>
  <c r="AE138" i="1"/>
  <c r="AE139" i="1"/>
  <c r="AE140" i="1"/>
  <c r="AE131" i="1"/>
  <c r="AE132" i="1"/>
  <c r="AE133" i="1"/>
  <c r="AE134" i="1"/>
  <c r="AE135" i="1"/>
  <c r="AE130" i="1"/>
  <c r="AE128" i="1"/>
  <c r="AE127" i="1"/>
  <c r="AE129" i="1"/>
  <c r="AE123" i="1"/>
  <c r="AE124" i="1"/>
  <c r="AE125" i="1"/>
  <c r="AE126" i="1"/>
  <c r="AE122" i="1"/>
  <c r="AE109" i="1"/>
  <c r="AE110" i="1"/>
  <c r="AE111" i="1"/>
  <c r="AE112" i="1"/>
  <c r="AE113" i="1"/>
  <c r="AE114" i="1"/>
  <c r="AE115" i="1"/>
  <c r="AE116" i="1"/>
  <c r="AE117" i="1"/>
  <c r="AE118" i="1"/>
  <c r="AE119" i="1"/>
  <c r="AE108" i="1"/>
  <c r="AE107" i="1"/>
  <c r="AE104" i="1"/>
  <c r="AE105" i="1"/>
  <c r="AE106" i="1"/>
  <c r="AE103" i="1"/>
  <c r="AE101" i="1"/>
  <c r="AE100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85" i="1"/>
  <c r="AE78" i="1"/>
  <c r="AE79" i="1"/>
  <c r="AE80" i="1"/>
  <c r="AE81" i="1"/>
  <c r="AE82" i="1"/>
  <c r="AE83" i="1"/>
  <c r="AE77" i="1"/>
  <c r="AE67" i="1"/>
  <c r="AE68" i="1"/>
  <c r="AE69" i="1"/>
  <c r="AE70" i="1"/>
  <c r="AE71" i="1"/>
  <c r="AE72" i="1"/>
  <c r="AE73" i="1"/>
  <c r="AE74" i="1"/>
  <c r="AE75" i="1"/>
  <c r="AE66" i="1"/>
  <c r="AE55" i="1"/>
  <c r="AE56" i="1"/>
  <c r="AE57" i="1"/>
  <c r="AE58" i="1"/>
  <c r="AE59" i="1"/>
  <c r="AE60" i="1"/>
  <c r="AE61" i="1"/>
  <c r="AE62" i="1"/>
  <c r="AE63" i="1"/>
  <c r="AE64" i="1"/>
  <c r="AE54" i="1"/>
  <c r="AE46" i="1"/>
  <c r="AE47" i="1"/>
  <c r="AE48" i="1"/>
  <c r="AE49" i="1"/>
  <c r="AE50" i="1"/>
  <c r="AE51" i="1"/>
  <c r="AE52" i="1"/>
  <c r="AE45" i="1"/>
  <c r="AE35" i="1"/>
  <c r="AE36" i="1"/>
  <c r="AE37" i="1"/>
  <c r="AE38" i="1"/>
  <c r="AE39" i="1"/>
  <c r="AE40" i="1"/>
  <c r="AE41" i="1"/>
  <c r="AE42" i="1"/>
  <c r="AE43" i="1"/>
  <c r="AE34" i="1"/>
  <c r="AE33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15" i="1"/>
  <c r="AE12" i="1"/>
  <c r="AE13" i="1"/>
  <c r="AE11" i="1"/>
  <c r="AE10" i="1"/>
  <c r="AE4" i="1"/>
  <c r="AE5" i="1"/>
  <c r="AE6" i="1"/>
  <c r="AE7" i="1"/>
  <c r="AE8" i="1"/>
  <c r="AE9" i="1"/>
  <c r="AE3" i="1"/>
  <c r="AE14" i="1"/>
  <c r="AE32" i="1"/>
  <c r="AE44" i="1"/>
  <c r="AE53" i="1"/>
  <c r="AE65" i="1"/>
  <c r="AE76" i="1"/>
  <c r="AE84" i="1"/>
  <c r="AE99" i="1"/>
  <c r="AE2" i="1"/>
</calcChain>
</file>

<file path=xl/sharedStrings.xml><?xml version="1.0" encoding="utf-8"?>
<sst xmlns="http://schemas.openxmlformats.org/spreadsheetml/2006/main" count="4122" uniqueCount="2870">
  <si>
    <t>PAIS</t>
  </si>
  <si>
    <t>PIB</t>
  </si>
  <si>
    <t>POB</t>
  </si>
  <si>
    <t>IDH</t>
  </si>
  <si>
    <t>GINI</t>
  </si>
  <si>
    <t>IPC</t>
  </si>
  <si>
    <t>FAO</t>
  </si>
  <si>
    <t>GENERO</t>
  </si>
  <si>
    <t>ELECTRICIDAD</t>
  </si>
  <si>
    <t>ESCOLARIDAD</t>
  </si>
  <si>
    <t>SUICIDIOFEM</t>
  </si>
  <si>
    <t>SUICIDIOMAS</t>
  </si>
  <si>
    <t>BOSQUE</t>
  </si>
  <si>
    <t>FOSIL</t>
  </si>
  <si>
    <t>DIOXIDO</t>
  </si>
  <si>
    <t>DESASTRE</t>
  </si>
  <si>
    <t>AFECTADOS</t>
  </si>
  <si>
    <t>HOMICIDIO</t>
  </si>
  <si>
    <t>MORTINF</t>
  </si>
  <si>
    <t>MORTMAT</t>
  </si>
  <si>
    <t>TURISMO</t>
  </si>
  <si>
    <t>INTERNET</t>
  </si>
  <si>
    <t>VIOLENCIA</t>
  </si>
  <si>
    <t>VIDA</t>
  </si>
  <si>
    <t>CELULAR</t>
  </si>
  <si>
    <t>DESERCION</t>
  </si>
  <si>
    <t>PRISION</t>
  </si>
  <si>
    <t>RENOVABLE</t>
  </si>
  <si>
    <t>PARLAMENTO</t>
  </si>
  <si>
    <t>INMIGRANTES</t>
  </si>
  <si>
    <t>Qatar</t>
  </si>
  <si>
    <t>0.8498</t>
  </si>
  <si>
    <t>29.95</t>
  </si>
  <si>
    <t>107.07</t>
  </si>
  <si>
    <t>1.75</t>
  </si>
  <si>
    <t>0.524</t>
  </si>
  <si>
    <t>13.79</t>
  </si>
  <si>
    <t>1.2</t>
  </si>
  <si>
    <t>5.7</t>
  </si>
  <si>
    <t>0.014</t>
  </si>
  <si>
    <t>1.1</t>
  </si>
  <si>
    <t>8.2</t>
  </si>
  <si>
    <t>91.49</t>
  </si>
  <si>
    <t>38.3</t>
  </si>
  <si>
    <t>78.2</t>
  </si>
  <si>
    <t>145.76</t>
  </si>
  <si>
    <t>2.26</t>
  </si>
  <si>
    <t>73.82</t>
  </si>
  <si>
    <t>Luxembourg</t>
  </si>
  <si>
    <t>0.543</t>
  </si>
  <si>
    <t>0.8919</t>
  </si>
  <si>
    <t>108.01</t>
  </si>
  <si>
    <t>1.27</t>
  </si>
  <si>
    <t>0.1</t>
  </si>
  <si>
    <t>13.88</t>
  </si>
  <si>
    <t>4.4</t>
  </si>
  <si>
    <t>33.49</t>
  </si>
  <si>
    <t>87.36</t>
  </si>
  <si>
    <t>0.8</t>
  </si>
  <si>
    <t>0.945</t>
  </si>
  <si>
    <t>94.67</t>
  </si>
  <si>
    <t>39.5</t>
  </si>
  <si>
    <t>81.7</t>
  </si>
  <si>
    <t>148.37</t>
  </si>
  <si>
    <t>5.6</t>
  </si>
  <si>
    <t>3.98</t>
  </si>
  <si>
    <t>28.33</t>
  </si>
  <si>
    <t>43.25</t>
  </si>
  <si>
    <t>Kuwait</t>
  </si>
  <si>
    <t>3.25</t>
  </si>
  <si>
    <t>0.8163</t>
  </si>
  <si>
    <t>111.19</t>
  </si>
  <si>
    <t>2.6</t>
  </si>
  <si>
    <t>0.387</t>
  </si>
  <si>
    <t>14.75</t>
  </si>
  <si>
    <t>0.37</t>
  </si>
  <si>
    <t>0.4</t>
  </si>
  <si>
    <t>9.5</t>
  </si>
  <si>
    <t>0.3</t>
  </si>
  <si>
    <t>78.7</t>
  </si>
  <si>
    <t>74.4</t>
  </si>
  <si>
    <t>218.43</t>
  </si>
  <si>
    <t>5.93</t>
  </si>
  <si>
    <t>1.54</t>
  </si>
  <si>
    <t>60.21</t>
  </si>
  <si>
    <t>Singapore</t>
  </si>
  <si>
    <t>0.9118</t>
  </si>
  <si>
    <t>112.65</t>
  </si>
  <si>
    <t>1.02</t>
  </si>
  <si>
    <t>0.088</t>
  </si>
  <si>
    <t>15.4</t>
  </si>
  <si>
    <t>5.3</t>
  </si>
  <si>
    <t>9.8</t>
  </si>
  <si>
    <t>3.29</t>
  </si>
  <si>
    <t>97.21</t>
  </si>
  <si>
    <t>4.32</t>
  </si>
  <si>
    <t>0.2</t>
  </si>
  <si>
    <t>2.8</t>
  </si>
  <si>
    <t>11.9</t>
  </si>
  <si>
    <t>9.2</t>
  </si>
  <si>
    <t>158.13</t>
  </si>
  <si>
    <t>1.32</t>
  </si>
  <si>
    <t>2.79</t>
  </si>
  <si>
    <t>25.25</t>
  </si>
  <si>
    <t>42.93</t>
  </si>
  <si>
    <t>Brunei</t>
  </si>
  <si>
    <t>0.418</t>
  </si>
  <si>
    <t>0.8556</t>
  </si>
  <si>
    <t>102.88</t>
  </si>
  <si>
    <t>2.95</t>
  </si>
  <si>
    <t>0.064</t>
  </si>
  <si>
    <t>14.53</t>
  </si>
  <si>
    <t>5.2</t>
  </si>
  <si>
    <t>7.7</t>
  </si>
  <si>
    <t>71.42</t>
  </si>
  <si>
    <t>9.9</t>
  </si>
  <si>
    <t>0.225</t>
  </si>
  <si>
    <t>68.77</t>
  </si>
  <si>
    <t>78.8</t>
  </si>
  <si>
    <t>110.06</t>
  </si>
  <si>
    <t>3.63</t>
  </si>
  <si>
    <t>23.17</t>
  </si>
  <si>
    <t>49.35</t>
  </si>
  <si>
    <t>Norway</t>
  </si>
  <si>
    <t>0.9439</t>
  </si>
  <si>
    <t>26.83</t>
  </si>
  <si>
    <t>104.19</t>
  </si>
  <si>
    <t>1.51</t>
  </si>
  <si>
    <t>0.067</t>
  </si>
  <si>
    <t>17.49</t>
  </si>
  <si>
    <t>27.97</t>
  </si>
  <si>
    <t>57.27</t>
  </si>
  <si>
    <t>0.063</t>
  </si>
  <si>
    <t>2.2</t>
  </si>
  <si>
    <t>96.3</t>
  </si>
  <si>
    <t>26.8</t>
  </si>
  <si>
    <t>81.6</t>
  </si>
  <si>
    <t>116.51</t>
  </si>
  <si>
    <t>47.75</t>
  </si>
  <si>
    <t>39.64</t>
  </si>
  <si>
    <t>13.77</t>
  </si>
  <si>
    <t>United Arab Emirates</t>
  </si>
  <si>
    <t>0.8355</t>
  </si>
  <si>
    <t>102.66</t>
  </si>
  <si>
    <t>1.58</t>
  </si>
  <si>
    <t>0.232</t>
  </si>
  <si>
    <t>13.33</t>
  </si>
  <si>
    <t>1.7</t>
  </si>
  <si>
    <t>3.9</t>
  </si>
  <si>
    <t>3.82</t>
  </si>
  <si>
    <t>48.29</t>
  </si>
  <si>
    <t>0.087</t>
  </si>
  <si>
    <t>0.7</t>
  </si>
  <si>
    <t>90.4</t>
  </si>
  <si>
    <t>178.06</t>
  </si>
  <si>
    <t>8.04</t>
  </si>
  <si>
    <t>0.08</t>
  </si>
  <si>
    <t>17.5</t>
  </si>
  <si>
    <t>83.75</t>
  </si>
  <si>
    <t>Switzerland</t>
  </si>
  <si>
    <t>0.9296</t>
  </si>
  <si>
    <t>32.35</t>
  </si>
  <si>
    <t>99.32</t>
  </si>
  <si>
    <t>1.35</t>
  </si>
  <si>
    <t>0.028</t>
  </si>
  <si>
    <t>15.79</t>
  </si>
  <si>
    <t>5.1</t>
  </si>
  <si>
    <t>13.6</t>
  </si>
  <si>
    <t>31.61</t>
  </si>
  <si>
    <t>51.08</t>
  </si>
  <si>
    <t>0.591</t>
  </si>
  <si>
    <t>0.6</t>
  </si>
  <si>
    <t>4.2</t>
  </si>
  <si>
    <t>140.54</t>
  </si>
  <si>
    <t>6.06</t>
  </si>
  <si>
    <t>49.66</t>
  </si>
  <si>
    <t>28.46</t>
  </si>
  <si>
    <t>28.91</t>
  </si>
  <si>
    <t>Saudi Arabia</t>
  </si>
  <si>
    <t>0.8373</t>
  </si>
  <si>
    <t>112.7</t>
  </si>
  <si>
    <t>2.89</t>
  </si>
  <si>
    <t>0.284</t>
  </si>
  <si>
    <t>16.27</t>
  </si>
  <si>
    <t>0.45</t>
  </si>
  <si>
    <t>1.19</t>
  </si>
  <si>
    <t>15.5</t>
  </si>
  <si>
    <t>13.4</t>
  </si>
  <si>
    <t>63.7</t>
  </si>
  <si>
    <t>74.3</t>
  </si>
  <si>
    <t>179.56</t>
  </si>
  <si>
    <t>1.31</t>
  </si>
  <si>
    <t>19.87</t>
  </si>
  <si>
    <t>31.43</t>
  </si>
  <si>
    <t>Hong KongÂ </t>
  </si>
  <si>
    <t>0.91</t>
  </si>
  <si>
    <t>114.3</t>
  </si>
  <si>
    <t>1.56</t>
  </si>
  <si>
    <t>0.053</t>
  </si>
  <si>
    <t>15.6</t>
  </si>
  <si>
    <t>5.8</t>
  </si>
  <si>
    <t>16.3</t>
  </si>
  <si>
    <t>41.16</t>
  </si>
  <si>
    <t>94.77</t>
  </si>
  <si>
    <t>7.8</t>
  </si>
  <si>
    <t>25.7</t>
  </si>
  <si>
    <t>74.56</t>
  </si>
  <si>
    <t>239.3</t>
  </si>
  <si>
    <t>0.39</t>
  </si>
  <si>
    <t>34.69</t>
  </si>
  <si>
    <t>38.93</t>
  </si>
  <si>
    <t>United States</t>
  </si>
  <si>
    <t>0.915</t>
  </si>
  <si>
    <t>41.12</t>
  </si>
  <si>
    <t>106.83</t>
  </si>
  <si>
    <t>0.28</t>
  </si>
  <si>
    <t>16.48</t>
  </si>
  <si>
    <t>19.4</t>
  </si>
  <si>
    <t>33.32</t>
  </si>
  <si>
    <t>83.55</t>
  </si>
  <si>
    <t>17.02</t>
  </si>
  <si>
    <t>4.7</t>
  </si>
  <si>
    <t>6.9</t>
  </si>
  <si>
    <t>69.8</t>
  </si>
  <si>
    <t>35.6</t>
  </si>
  <si>
    <t>79.1</t>
  </si>
  <si>
    <t>98.41</t>
  </si>
  <si>
    <t>2.43</t>
  </si>
  <si>
    <t>19.44</t>
  </si>
  <si>
    <t>14.31</t>
  </si>
  <si>
    <t>Netherlands</t>
  </si>
  <si>
    <t>0.9218</t>
  </si>
  <si>
    <t>28.87</t>
  </si>
  <si>
    <t>107.47</t>
  </si>
  <si>
    <t>1.38</t>
  </si>
  <si>
    <t>0.062</t>
  </si>
  <si>
    <t>17.92</t>
  </si>
  <si>
    <t>4.8</t>
  </si>
  <si>
    <t>11.7</t>
  </si>
  <si>
    <t>10.82</t>
  </si>
  <si>
    <t>91.45</t>
  </si>
  <si>
    <t>0.9</t>
  </si>
  <si>
    <t>12.8</t>
  </si>
  <si>
    <t>93.17</t>
  </si>
  <si>
    <t>116.42</t>
  </si>
  <si>
    <t>6.67</t>
  </si>
  <si>
    <t>36.89</t>
  </si>
  <si>
    <t>11.72</t>
  </si>
  <si>
    <t>Ireland</t>
  </si>
  <si>
    <t>0.9155</t>
  </si>
  <si>
    <t>32.06</t>
  </si>
  <si>
    <t>104.84</t>
  </si>
  <si>
    <t>1.23</t>
  </si>
  <si>
    <t>0.113</t>
  </si>
  <si>
    <t>18.57</t>
  </si>
  <si>
    <t>16.9</t>
  </si>
  <si>
    <t>10.98</t>
  </si>
  <si>
    <t>84.73</t>
  </si>
  <si>
    <t>3.8</t>
  </si>
  <si>
    <t>8.26</t>
  </si>
  <si>
    <t>79.69</t>
  </si>
  <si>
    <t>14.5</t>
  </si>
  <si>
    <t>80.9</t>
  </si>
  <si>
    <t>104.26</t>
  </si>
  <si>
    <t>6.12</t>
  </si>
  <si>
    <t>6.41</t>
  </si>
  <si>
    <t>19.91</t>
  </si>
  <si>
    <t>15.9</t>
  </si>
  <si>
    <t>Oman</t>
  </si>
  <si>
    <t>0.793</t>
  </si>
  <si>
    <t>108.43</t>
  </si>
  <si>
    <t>3.28</t>
  </si>
  <si>
    <t>0.275</t>
  </si>
  <si>
    <t>13.64</t>
  </si>
  <si>
    <t>0.01</t>
  </si>
  <si>
    <t>11.4</t>
  </si>
  <si>
    <t>70.22</t>
  </si>
  <si>
    <t>76.8</t>
  </si>
  <si>
    <t>157.75</t>
  </si>
  <si>
    <t>6.44</t>
  </si>
  <si>
    <t>9.58</t>
  </si>
  <si>
    <t>30.61</t>
  </si>
  <si>
    <t>Austria</t>
  </si>
  <si>
    <t>0.885</t>
  </si>
  <si>
    <t>30.04</t>
  </si>
  <si>
    <t>107.95</t>
  </si>
  <si>
    <t>1.43</t>
  </si>
  <si>
    <t>15.75</t>
  </si>
  <si>
    <t>5.4</t>
  </si>
  <si>
    <t>18.2</t>
  </si>
  <si>
    <t>47.29</t>
  </si>
  <si>
    <t>67.08</t>
  </si>
  <si>
    <t>7.77</t>
  </si>
  <si>
    <t>0.163</t>
  </si>
  <si>
    <t>24.8</t>
  </si>
  <si>
    <t>29.1</t>
  </si>
  <si>
    <t>81.4</t>
  </si>
  <si>
    <t>151.91</t>
  </si>
  <si>
    <t>0.26</t>
  </si>
  <si>
    <t>32.18</t>
  </si>
  <si>
    <t>30.33</t>
  </si>
  <si>
    <t>15.7</t>
  </si>
  <si>
    <t>Sweden</t>
  </si>
  <si>
    <t>0.9068</t>
  </si>
  <si>
    <t>26.08</t>
  </si>
  <si>
    <t>103.83</t>
  </si>
  <si>
    <t>1.46</t>
  </si>
  <si>
    <t>0.055</t>
  </si>
  <si>
    <t>15.82</t>
  </si>
  <si>
    <t>6.1</t>
  </si>
  <si>
    <t>16.2</t>
  </si>
  <si>
    <t>69.24</t>
  </si>
  <si>
    <t>31.74</t>
  </si>
  <si>
    <t>92.52</t>
  </si>
  <si>
    <t>82.2</t>
  </si>
  <si>
    <t>127.84</t>
  </si>
  <si>
    <t>4.42</t>
  </si>
  <si>
    <t>70.53</t>
  </si>
  <si>
    <t>43.55</t>
  </si>
  <si>
    <t>15.88</t>
  </si>
  <si>
    <t>Germany</t>
  </si>
  <si>
    <t>0.9161</t>
  </si>
  <si>
    <t>30.63</t>
  </si>
  <si>
    <t>105.69</t>
  </si>
  <si>
    <t>0.041</t>
  </si>
  <si>
    <t>16.46</t>
  </si>
  <si>
    <t>4.1</t>
  </si>
  <si>
    <t>31.78</t>
  </si>
  <si>
    <t>80.19</t>
  </si>
  <si>
    <t>0.814</t>
  </si>
  <si>
    <t>31.5</t>
  </si>
  <si>
    <t>86.19</t>
  </si>
  <si>
    <t>120.42</t>
  </si>
  <si>
    <t>3.76</t>
  </si>
  <si>
    <t>20.39</t>
  </si>
  <si>
    <t>36.86</t>
  </si>
  <si>
    <t>Australia</t>
  </si>
  <si>
    <t>0.935</t>
  </si>
  <si>
    <t>34.01</t>
  </si>
  <si>
    <t>107.79</t>
  </si>
  <si>
    <t>1.36</t>
  </si>
  <si>
    <t>0.11</t>
  </si>
  <si>
    <t>20.22</t>
  </si>
  <si>
    <t>16.1</t>
  </si>
  <si>
    <t>19.19</t>
  </si>
  <si>
    <t>95.37</t>
  </si>
  <si>
    <t>0.773</t>
  </si>
  <si>
    <t>84.56</t>
  </si>
  <si>
    <t>39.9</t>
  </si>
  <si>
    <t>82.4</t>
  </si>
  <si>
    <t>131.23</t>
  </si>
  <si>
    <t>4.63</t>
  </si>
  <si>
    <t>30.53</t>
  </si>
  <si>
    <t>27.71</t>
  </si>
  <si>
    <t>Bahrain</t>
  </si>
  <si>
    <t>0.8239</t>
  </si>
  <si>
    <t>105.65</t>
  </si>
  <si>
    <t>2.24</t>
  </si>
  <si>
    <t>0.265</t>
  </si>
  <si>
    <t>14.4</t>
  </si>
  <si>
    <t>2.9</t>
  </si>
  <si>
    <t>11.6</t>
  </si>
  <si>
    <t>0.74</t>
  </si>
  <si>
    <t>99.89</t>
  </si>
  <si>
    <t>0.007</t>
  </si>
  <si>
    <t>0.5</t>
  </si>
  <si>
    <t>76.6</t>
  </si>
  <si>
    <t>173.27</t>
  </si>
  <si>
    <t>2.19</t>
  </si>
  <si>
    <t>54.75</t>
  </si>
  <si>
    <t>Denmark</t>
  </si>
  <si>
    <t>0.9233</t>
  </si>
  <si>
    <t>26.88</t>
  </si>
  <si>
    <t>106.06</t>
  </si>
  <si>
    <t>0.048</t>
  </si>
  <si>
    <t>18.69</t>
  </si>
  <si>
    <t>12.92</t>
  </si>
  <si>
    <t>70.58</t>
  </si>
  <si>
    <t>3.5</t>
  </si>
  <si>
    <t>95.99</t>
  </si>
  <si>
    <t>80.2</t>
  </si>
  <si>
    <t>125.96</t>
  </si>
  <si>
    <t>1.11</t>
  </si>
  <si>
    <t>26.77</t>
  </si>
  <si>
    <t>37.99</t>
  </si>
  <si>
    <t>9.91</t>
  </si>
  <si>
    <t>Canada</t>
  </si>
  <si>
    <t>0.9132</t>
  </si>
  <si>
    <t>33.68</t>
  </si>
  <si>
    <t>105.45</t>
  </si>
  <si>
    <t>1.25</t>
  </si>
  <si>
    <t>0.129</t>
  </si>
  <si>
    <t>14.9</t>
  </si>
  <si>
    <t>34.1</t>
  </si>
  <si>
    <t>73.69</t>
  </si>
  <si>
    <t>0.726</t>
  </si>
  <si>
    <t>1.6</t>
  </si>
  <si>
    <t>16.6</t>
  </si>
  <si>
    <t>87.12</t>
  </si>
  <si>
    <t>6.4</t>
  </si>
  <si>
    <t>82.98</t>
  </si>
  <si>
    <t>4.64</t>
  </si>
  <si>
    <t>27.9</t>
  </si>
  <si>
    <t>28.17</t>
  </si>
  <si>
    <t>20.7</t>
  </si>
  <si>
    <t>Iceland</t>
  </si>
  <si>
    <t>0.323</t>
  </si>
  <si>
    <t>0.8994</t>
  </si>
  <si>
    <t>26.3</t>
  </si>
  <si>
    <t>113.64</t>
  </si>
  <si>
    <t>1.77</t>
  </si>
  <si>
    <t>18.98</t>
  </si>
  <si>
    <t>6.7</t>
  </si>
  <si>
    <t>0.32</t>
  </si>
  <si>
    <t>15.27</t>
  </si>
  <si>
    <t>2.1</t>
  </si>
  <si>
    <t>98.16</t>
  </si>
  <si>
    <t>82.6</t>
  </si>
  <si>
    <t>111.08</t>
  </si>
  <si>
    <t>2.08</t>
  </si>
  <si>
    <t>41.27</t>
  </si>
  <si>
    <t>10.43</t>
  </si>
  <si>
    <t>Liechtenstein</t>
  </si>
  <si>
    <t>0.9075</t>
  </si>
  <si>
    <t>106.46</t>
  </si>
  <si>
    <t>14.95</t>
  </si>
  <si>
    <t>19.8</t>
  </si>
  <si>
    <t>43.13</t>
  </si>
  <si>
    <t>0.052</t>
  </si>
  <si>
    <t>95.21</t>
  </si>
  <si>
    <t>104.32</t>
  </si>
  <si>
    <t>20.6</t>
  </si>
  <si>
    <t>55.98</t>
  </si>
  <si>
    <t>33.06</t>
  </si>
  <si>
    <t>Andorra</t>
  </si>
  <si>
    <t>0.8446</t>
  </si>
  <si>
    <t>13.52</t>
  </si>
  <si>
    <t>6.5</t>
  </si>
  <si>
    <t>34.04</t>
  </si>
  <si>
    <t>1.3</t>
  </si>
  <si>
    <t>95.9</t>
  </si>
  <si>
    <t>81.3</t>
  </si>
  <si>
    <t>82.64</t>
  </si>
  <si>
    <t>40.89</t>
  </si>
  <si>
    <t>56.91</t>
  </si>
  <si>
    <t>Belgium</t>
  </si>
  <si>
    <t>0.8903</t>
  </si>
  <si>
    <t>33.14</t>
  </si>
  <si>
    <t>107.66</t>
  </si>
  <si>
    <t>1.68</t>
  </si>
  <si>
    <t>16.33</t>
  </si>
  <si>
    <t>22.45</t>
  </si>
  <si>
    <t>70.09</t>
  </si>
  <si>
    <t>28.9</t>
  </si>
  <si>
    <t>80.8</t>
  </si>
  <si>
    <t>114.27</t>
  </si>
  <si>
    <t>13.49</t>
  </si>
  <si>
    <t>28.26</t>
  </si>
  <si>
    <t>42.38</t>
  </si>
  <si>
    <t>10.44</t>
  </si>
  <si>
    <t>Finland</t>
  </si>
  <si>
    <t>0.8827</t>
  </si>
  <si>
    <t>27.79</t>
  </si>
  <si>
    <t>107.89</t>
  </si>
  <si>
    <t>0.075</t>
  </si>
  <si>
    <t>17.07</t>
  </si>
  <si>
    <t>7.5</t>
  </si>
  <si>
    <t>22.2</t>
  </si>
  <si>
    <t>72.91</t>
  </si>
  <si>
    <t>43.04</t>
  </si>
  <si>
    <t>92.38</t>
  </si>
  <si>
    <t>43.5</t>
  </si>
  <si>
    <t>139.66</t>
  </si>
  <si>
    <t>47.5</t>
  </si>
  <si>
    <t>42.5</t>
  </si>
  <si>
    <t>France</t>
  </si>
  <si>
    <t>0.8881</t>
  </si>
  <si>
    <t>31.69</t>
  </si>
  <si>
    <t>105.01</t>
  </si>
  <si>
    <t>19.3</t>
  </si>
  <si>
    <t>29.31</t>
  </si>
  <si>
    <t>49.11</t>
  </si>
  <si>
    <t>84.7</t>
  </si>
  <si>
    <t>30.5</t>
  </si>
  <si>
    <t>100.36</t>
  </si>
  <si>
    <t>52.41</t>
  </si>
  <si>
    <t>25.73</t>
  </si>
  <si>
    <t>11.57</t>
  </si>
  <si>
    <t>United Kingdom</t>
  </si>
  <si>
    <t>0.9067</t>
  </si>
  <si>
    <t>38.04</t>
  </si>
  <si>
    <t>110.18</t>
  </si>
  <si>
    <t>0.177</t>
  </si>
  <si>
    <t>16.18</t>
  </si>
  <si>
    <t>11.97</t>
  </si>
  <si>
    <t>85.09</t>
  </si>
  <si>
    <t>4.6</t>
  </si>
  <si>
    <t>31.2</t>
  </si>
  <si>
    <t>91.61</t>
  </si>
  <si>
    <t>28.4</t>
  </si>
  <si>
    <t>80.7</t>
  </si>
  <si>
    <t>123.58</t>
  </si>
  <si>
    <t>14.37</t>
  </si>
  <si>
    <t>23.53</t>
  </si>
  <si>
    <t>12.39</t>
  </si>
  <si>
    <t>Japan</t>
  </si>
  <si>
    <t>0.8906</t>
  </si>
  <si>
    <t>32.11</t>
  </si>
  <si>
    <t>100.04</t>
  </si>
  <si>
    <t>1.89</t>
  </si>
  <si>
    <t>0.133</t>
  </si>
  <si>
    <t>15.33</t>
  </si>
  <si>
    <t>10.1</t>
  </si>
  <si>
    <t>26.9</t>
  </si>
  <si>
    <t>68.57</t>
  </si>
  <si>
    <t>94.79</t>
  </si>
  <si>
    <t>10.4</t>
  </si>
  <si>
    <t>90.58</t>
  </si>
  <si>
    <t>18.5</t>
  </si>
  <si>
    <t>83.5</t>
  </si>
  <si>
    <t>120.23</t>
  </si>
  <si>
    <t>0.16</t>
  </si>
  <si>
    <t>5.21</t>
  </si>
  <si>
    <t>11.58</t>
  </si>
  <si>
    <t>1.92</t>
  </si>
  <si>
    <t>Italy</t>
  </si>
  <si>
    <t>0.873</t>
  </si>
  <si>
    <t>35.52</t>
  </si>
  <si>
    <t>107.16</t>
  </si>
  <si>
    <t>2.01</t>
  </si>
  <si>
    <t>0.068</t>
  </si>
  <si>
    <t>16.04</t>
  </si>
  <si>
    <t>1.9</t>
  </si>
  <si>
    <t>7.6</t>
  </si>
  <si>
    <t>31.63</t>
  </si>
  <si>
    <t>83.72</t>
  </si>
  <si>
    <t>7.43</t>
  </si>
  <si>
    <t>3.6</t>
  </si>
  <si>
    <t>47.7</t>
  </si>
  <si>
    <t>61.96</t>
  </si>
  <si>
    <t>31.9</t>
  </si>
  <si>
    <t>83.1</t>
  </si>
  <si>
    <t>154.25</t>
  </si>
  <si>
    <t>0.67</t>
  </si>
  <si>
    <t>13.94</t>
  </si>
  <si>
    <t>30.07</t>
  </si>
  <si>
    <t>9.38</t>
  </si>
  <si>
    <t>New Zealand</t>
  </si>
  <si>
    <t>0.9135</t>
  </si>
  <si>
    <t>28.76</t>
  </si>
  <si>
    <t>106.73</t>
  </si>
  <si>
    <t>1.96</t>
  </si>
  <si>
    <t>0.157</t>
  </si>
  <si>
    <t>19.16</t>
  </si>
  <si>
    <t>31.34</t>
  </si>
  <si>
    <t>61.43</t>
  </si>
  <si>
    <t>0.072</t>
  </si>
  <si>
    <t>6.3</t>
  </si>
  <si>
    <t>85.5</t>
  </si>
  <si>
    <t>33.1</t>
  </si>
  <si>
    <t>81.8</t>
  </si>
  <si>
    <t>112.05</t>
  </si>
  <si>
    <t>2.49</t>
  </si>
  <si>
    <t>38.37</t>
  </si>
  <si>
    <t>31.4</t>
  </si>
  <si>
    <t>25.14</t>
  </si>
  <si>
    <t>South Korea</t>
  </si>
  <si>
    <t>50.22</t>
  </si>
  <si>
    <t>0.8983</t>
  </si>
  <si>
    <t>31.01</t>
  </si>
  <si>
    <t>107.67</t>
  </si>
  <si>
    <t>1.85</t>
  </si>
  <si>
    <t>0.125</t>
  </si>
  <si>
    <t>16.87</t>
  </si>
  <si>
    <t>41.7</t>
  </si>
  <si>
    <t>63.78</t>
  </si>
  <si>
    <t>82.81</t>
  </si>
  <si>
    <t>10.37</t>
  </si>
  <si>
    <t>0.462</t>
  </si>
  <si>
    <t>3.7</t>
  </si>
  <si>
    <t>12.2</t>
  </si>
  <si>
    <t>84.33</t>
  </si>
  <si>
    <t>30.3</t>
  </si>
  <si>
    <t>81.9</t>
  </si>
  <si>
    <t>115.54</t>
  </si>
  <si>
    <t>0.81</t>
  </si>
  <si>
    <t>17.16</t>
  </si>
  <si>
    <t>2.5</t>
  </si>
  <si>
    <t>Equatorial Guinea</t>
  </si>
  <si>
    <t>0.757</t>
  </si>
  <si>
    <t>0.5866</t>
  </si>
  <si>
    <t>28.85</t>
  </si>
  <si>
    <t>120.73</t>
  </si>
  <si>
    <t>3.27</t>
  </si>
  <si>
    <t>0.207</t>
  </si>
  <si>
    <t>8.97</t>
  </si>
  <si>
    <t>8.6</t>
  </si>
  <si>
    <t>24.1</t>
  </si>
  <si>
    <t>57.13</t>
  </si>
  <si>
    <t>73.08</t>
  </si>
  <si>
    <t>95.8</t>
  </si>
  <si>
    <t>18.86</t>
  </si>
  <si>
    <t>31.3</t>
  </si>
  <si>
    <t>57.6</t>
  </si>
  <si>
    <t>66.39</t>
  </si>
  <si>
    <t>27.93</t>
  </si>
  <si>
    <t>9.72</t>
  </si>
  <si>
    <t>19.65</t>
  </si>
  <si>
    <t>1.34</t>
  </si>
  <si>
    <t>Spain</t>
  </si>
  <si>
    <t>0.8761</t>
  </si>
  <si>
    <t>35.75</t>
  </si>
  <si>
    <t>107.21</t>
  </si>
  <si>
    <t>0.095</t>
  </si>
  <si>
    <t>17.35</t>
  </si>
  <si>
    <t>37.14</t>
  </si>
  <si>
    <t>75.89</t>
  </si>
  <si>
    <t>60.7</t>
  </si>
  <si>
    <t>76.19</t>
  </si>
  <si>
    <t>107.85</t>
  </si>
  <si>
    <t>2.85</t>
  </si>
  <si>
    <t>24.89</t>
  </si>
  <si>
    <t>13.78</t>
  </si>
  <si>
    <t>Israel</t>
  </si>
  <si>
    <t>8.06</t>
  </si>
  <si>
    <t>0.8943</t>
  </si>
  <si>
    <t>42.78</t>
  </si>
  <si>
    <t>0.101</t>
  </si>
  <si>
    <t>15.95</t>
  </si>
  <si>
    <t>2.3</t>
  </si>
  <si>
    <t>7.1</t>
  </si>
  <si>
    <t>96.69</t>
  </si>
  <si>
    <t>223.87</t>
  </si>
  <si>
    <t>1.8</t>
  </si>
  <si>
    <t>71.45</t>
  </si>
  <si>
    <t>43.7</t>
  </si>
  <si>
    <t>121.45</t>
  </si>
  <si>
    <t>1.06</t>
  </si>
  <si>
    <t>4.82</t>
  </si>
  <si>
    <t>22.5</t>
  </si>
  <si>
    <t>26.47</t>
  </si>
  <si>
    <t>Trinidad and Tobago</t>
  </si>
  <si>
    <t>0.7719</t>
  </si>
  <si>
    <t>28.53</t>
  </si>
  <si>
    <t>120.81</t>
  </si>
  <si>
    <t>4.04</t>
  </si>
  <si>
    <t>0.371</t>
  </si>
  <si>
    <t>12.35</t>
  </si>
  <si>
    <t>6.2</t>
  </si>
  <si>
    <t>20.4</t>
  </si>
  <si>
    <t>43.85</t>
  </si>
  <si>
    <t>99.93</t>
  </si>
  <si>
    <t>28.3</t>
  </si>
  <si>
    <t>21.3</t>
  </si>
  <si>
    <t>0.434</t>
  </si>
  <si>
    <t>65.1</t>
  </si>
  <si>
    <t>41.2</t>
  </si>
  <si>
    <t>70.4</t>
  </si>
  <si>
    <t>147.34</t>
  </si>
  <si>
    <t>10.61</t>
  </si>
  <si>
    <t>0.07</t>
  </si>
  <si>
    <t>24.66</t>
  </si>
  <si>
    <t>2.42</t>
  </si>
  <si>
    <t>Malta</t>
  </si>
  <si>
    <t>0.423</t>
  </si>
  <si>
    <t>0.839</t>
  </si>
  <si>
    <t>106.65</t>
  </si>
  <si>
    <t>2.59</t>
  </si>
  <si>
    <t>0.227</t>
  </si>
  <si>
    <t>14.41</t>
  </si>
  <si>
    <t>11.1</t>
  </si>
  <si>
    <t>0.94</t>
  </si>
  <si>
    <t>94.51</t>
  </si>
  <si>
    <t>73.17</t>
  </si>
  <si>
    <t>80.6</t>
  </si>
  <si>
    <t>126.98</t>
  </si>
  <si>
    <t>5.54</t>
  </si>
  <si>
    <t>5.49</t>
  </si>
  <si>
    <t>13.04</t>
  </si>
  <si>
    <t>8.03</t>
  </si>
  <si>
    <t>Czech Republic</t>
  </si>
  <si>
    <t>0.8701</t>
  </si>
  <si>
    <t>26.39</t>
  </si>
  <si>
    <t>106.81</t>
  </si>
  <si>
    <t>2.27</t>
  </si>
  <si>
    <t>0.091</t>
  </si>
  <si>
    <t>16.39</t>
  </si>
  <si>
    <t>21.5</t>
  </si>
  <si>
    <t>34.46</t>
  </si>
  <si>
    <t>76.85</t>
  </si>
  <si>
    <t>79.71</t>
  </si>
  <si>
    <t>78.6</t>
  </si>
  <si>
    <t>130.03</t>
  </si>
  <si>
    <t>0.75</t>
  </si>
  <si>
    <t>26.51</t>
  </si>
  <si>
    <t>Slovenia</t>
  </si>
  <si>
    <t>2.06</t>
  </si>
  <si>
    <t>0.8803</t>
  </si>
  <si>
    <t>24.87</t>
  </si>
  <si>
    <t>106.29</t>
  </si>
  <si>
    <t>2.21</t>
  </si>
  <si>
    <t>0.016</t>
  </si>
  <si>
    <t>16.81</t>
  </si>
  <si>
    <t>20.8</t>
  </si>
  <si>
    <t>62.41</t>
  </si>
  <si>
    <t>66.59</t>
  </si>
  <si>
    <t>0.106</t>
  </si>
  <si>
    <t>71.59</t>
  </si>
  <si>
    <t>80.4</t>
  </si>
  <si>
    <t>112.08</t>
  </si>
  <si>
    <t>1.18</t>
  </si>
  <si>
    <t>34.51</t>
  </si>
  <si>
    <t>27.69</t>
  </si>
  <si>
    <t>11.26</t>
  </si>
  <si>
    <t>Cyprus</t>
  </si>
  <si>
    <t>0.868</t>
  </si>
  <si>
    <t>0.8497</t>
  </si>
  <si>
    <t>105.33</t>
  </si>
  <si>
    <t>0.124</t>
  </si>
  <si>
    <t>13.97</t>
  </si>
  <si>
    <t>1.5</t>
  </si>
  <si>
    <t>18.76</t>
  </si>
  <si>
    <t>94.89</t>
  </si>
  <si>
    <t>69.33</t>
  </si>
  <si>
    <t>96.34</t>
  </si>
  <si>
    <t>4.73</t>
  </si>
  <si>
    <t>5.11</t>
  </si>
  <si>
    <t>12.5</t>
  </si>
  <si>
    <t>18.17</t>
  </si>
  <si>
    <t>Slovakia</t>
  </si>
  <si>
    <t>0.8436</t>
  </si>
  <si>
    <t>26.58</t>
  </si>
  <si>
    <t>109.17</t>
  </si>
  <si>
    <t>0.164</t>
  </si>
  <si>
    <t>15.06</t>
  </si>
  <si>
    <t>40.21</t>
  </si>
  <si>
    <t>67.51</t>
  </si>
  <si>
    <t>0.104</t>
  </si>
  <si>
    <t>1.4</t>
  </si>
  <si>
    <t>7.2</t>
  </si>
  <si>
    <t>79.98</t>
  </si>
  <si>
    <t>76.3</t>
  </si>
  <si>
    <t>116.94</t>
  </si>
  <si>
    <t>2.05</t>
  </si>
  <si>
    <t>32.31</t>
  </si>
  <si>
    <t>18.67</t>
  </si>
  <si>
    <t>2.75</t>
  </si>
  <si>
    <t>Portugal</t>
  </si>
  <si>
    <t>10.46</t>
  </si>
  <si>
    <t>0.8301</t>
  </si>
  <si>
    <t>30.66</t>
  </si>
  <si>
    <t>106.82</t>
  </si>
  <si>
    <t>2.47</t>
  </si>
  <si>
    <t>0.111</t>
  </si>
  <si>
    <t>16.31</t>
  </si>
  <si>
    <t>37.82</t>
  </si>
  <si>
    <t>74.92</t>
  </si>
  <si>
    <t>4.71</t>
  </si>
  <si>
    <t>0.507</t>
  </si>
  <si>
    <t>0.008</t>
  </si>
  <si>
    <t>64.59</t>
  </si>
  <si>
    <t>111.8</t>
  </si>
  <si>
    <t>2.33</t>
  </si>
  <si>
    <t>21.98</t>
  </si>
  <si>
    <t>8.43</t>
  </si>
  <si>
    <t>Estonia</t>
  </si>
  <si>
    <t>0.8608</t>
  </si>
  <si>
    <t>32.69</t>
  </si>
  <si>
    <t>112.15</t>
  </si>
  <si>
    <t>2.76</t>
  </si>
  <si>
    <t>24.9</t>
  </si>
  <si>
    <t>51.8</t>
  </si>
  <si>
    <t>88.15</t>
  </si>
  <si>
    <t>14.05</t>
  </si>
  <si>
    <t>3.4</t>
  </si>
  <si>
    <t>84.24</t>
  </si>
  <si>
    <t>160.69</t>
  </si>
  <si>
    <t>3.02</t>
  </si>
  <si>
    <t>14.59</t>
  </si>
  <si>
    <t>Greece</t>
  </si>
  <si>
    <t>0.8652</t>
  </si>
  <si>
    <t>34.74</t>
  </si>
  <si>
    <t>103.92</t>
  </si>
  <si>
    <t>2.55</t>
  </si>
  <si>
    <t>0.146</t>
  </si>
  <si>
    <t>17.63</t>
  </si>
  <si>
    <t>30.75</t>
  </si>
  <si>
    <t>0.404</t>
  </si>
  <si>
    <t>17.9</t>
  </si>
  <si>
    <t>63.21</t>
  </si>
  <si>
    <t>114.96</t>
  </si>
  <si>
    <t>5.58</t>
  </si>
  <si>
    <t>8.83</t>
  </si>
  <si>
    <t>8.88</t>
  </si>
  <si>
    <t>Lithuania</t>
  </si>
  <si>
    <t>0.8394</t>
  </si>
  <si>
    <t>32.63</t>
  </si>
  <si>
    <t>108.5</t>
  </si>
  <si>
    <t>8.4</t>
  </si>
  <si>
    <t>34.71</t>
  </si>
  <si>
    <t>74.05</t>
  </si>
  <si>
    <t>4.9</t>
  </si>
  <si>
    <t>72.13</t>
  </si>
  <si>
    <t>37.6</t>
  </si>
  <si>
    <t>73.3</t>
  </si>
  <si>
    <t>147.04</t>
  </si>
  <si>
    <t>14.49</t>
  </si>
  <si>
    <t>23.4</t>
  </si>
  <si>
    <t>Seychelles</t>
  </si>
  <si>
    <t>0.089</t>
  </si>
  <si>
    <t>0.7725</t>
  </si>
  <si>
    <t>65.77</t>
  </si>
  <si>
    <t>114.62</t>
  </si>
  <si>
    <t>6.65</t>
  </si>
  <si>
    <t>0.185</t>
  </si>
  <si>
    <t>13.37</t>
  </si>
  <si>
    <t>20.2</t>
  </si>
  <si>
    <t>88.48</t>
  </si>
  <si>
    <t>75.51</t>
  </si>
  <si>
    <t>14.2</t>
  </si>
  <si>
    <t>0.23</t>
  </si>
  <si>
    <t>54.26</t>
  </si>
  <si>
    <t>43.8</t>
  </si>
  <si>
    <t>73.1</t>
  </si>
  <si>
    <t>162.19</t>
  </si>
  <si>
    <t>15.12</t>
  </si>
  <si>
    <t>18.72</t>
  </si>
  <si>
    <t>43.75</t>
  </si>
  <si>
    <t>13.01</t>
  </si>
  <si>
    <t>Russia</t>
  </si>
  <si>
    <t>143.5</t>
  </si>
  <si>
    <t>0.7979</t>
  </si>
  <si>
    <t>39.69</t>
  </si>
  <si>
    <t>121.63</t>
  </si>
  <si>
    <t>4.3</t>
  </si>
  <si>
    <t>0.276</t>
  </si>
  <si>
    <t>14.69</t>
  </si>
  <si>
    <t>35.1</t>
  </si>
  <si>
    <t>49.41</t>
  </si>
  <si>
    <t>91.02</t>
  </si>
  <si>
    <t>30.8</t>
  </si>
  <si>
    <t>70.52</t>
  </si>
  <si>
    <t>24.3</t>
  </si>
  <si>
    <t>70.1</t>
  </si>
  <si>
    <t>155.14</t>
  </si>
  <si>
    <t>14.52</t>
  </si>
  <si>
    <t>7.73</t>
  </si>
  <si>
    <t>Argentina</t>
  </si>
  <si>
    <t>0.8356</t>
  </si>
  <si>
    <t>43.57</t>
  </si>
  <si>
    <t>110.45</t>
  </si>
  <si>
    <t>0.376</t>
  </si>
  <si>
    <t>17.95</t>
  </si>
  <si>
    <t>17.2</t>
  </si>
  <si>
    <t>10.57</t>
  </si>
  <si>
    <t>89.67</t>
  </si>
  <si>
    <t>0.15</t>
  </si>
  <si>
    <t>5.5</t>
  </si>
  <si>
    <t>13.3</t>
  </si>
  <si>
    <t>64.7</t>
  </si>
  <si>
    <t>158.74</t>
  </si>
  <si>
    <t>9.3</t>
  </si>
  <si>
    <t>36.78</t>
  </si>
  <si>
    <t>4.55</t>
  </si>
  <si>
    <t>Hungary</t>
  </si>
  <si>
    <t>0.8284</t>
  </si>
  <si>
    <t>28.94</t>
  </si>
  <si>
    <t>111.79</t>
  </si>
  <si>
    <t>0.209</t>
  </si>
  <si>
    <t>15.39</t>
  </si>
  <si>
    <t>7.4</t>
  </si>
  <si>
    <t>32.4</t>
  </si>
  <si>
    <t>22.62</t>
  </si>
  <si>
    <t>71.13</t>
  </si>
  <si>
    <t>10.7</t>
  </si>
  <si>
    <t>76.13</t>
  </si>
  <si>
    <t>75.2</t>
  </si>
  <si>
    <t>118.05</t>
  </si>
  <si>
    <t>1.93</t>
  </si>
  <si>
    <t>25.96</t>
  </si>
  <si>
    <t>4.75</t>
  </si>
  <si>
    <t>Poland</t>
  </si>
  <si>
    <t>0.8427</t>
  </si>
  <si>
    <t>32.78</t>
  </si>
  <si>
    <t>109.08</t>
  </si>
  <si>
    <t>2.65</t>
  </si>
  <si>
    <t>0.138</t>
  </si>
  <si>
    <t>15.47</t>
  </si>
  <si>
    <t>30.67</t>
  </si>
  <si>
    <t>90.68</t>
  </si>
  <si>
    <t>15.8</t>
  </si>
  <si>
    <t>66.6</t>
  </si>
  <si>
    <t>77.4</t>
  </si>
  <si>
    <t>156.45</t>
  </si>
  <si>
    <t>1.47</t>
  </si>
  <si>
    <t>9.55</t>
  </si>
  <si>
    <t>22.14</t>
  </si>
  <si>
    <t>1.74</t>
  </si>
  <si>
    <t>Malaysia</t>
  </si>
  <si>
    <t>0.7792</t>
  </si>
  <si>
    <t>46.21</t>
  </si>
  <si>
    <t>107.12</t>
  </si>
  <si>
    <t>2.91</t>
  </si>
  <si>
    <t>12.73</t>
  </si>
  <si>
    <t>61.73</t>
  </si>
  <si>
    <t>94.48</t>
  </si>
  <si>
    <t>8.5</t>
  </si>
  <si>
    <t>67.5</t>
  </si>
  <si>
    <t>74.7</t>
  </si>
  <si>
    <t>148.83</t>
  </si>
  <si>
    <t>0.88</t>
  </si>
  <si>
    <t>5.48</t>
  </si>
  <si>
    <t>14.23</t>
  </si>
  <si>
    <t>8.31</t>
  </si>
  <si>
    <t>Bahamas</t>
  </si>
  <si>
    <t>0.377</t>
  </si>
  <si>
    <t>0.79</t>
  </si>
  <si>
    <t>105.62</t>
  </si>
  <si>
    <t>1.62</t>
  </si>
  <si>
    <t>0.298</t>
  </si>
  <si>
    <t>12.57</t>
  </si>
  <si>
    <t>51.45</t>
  </si>
  <si>
    <t>79.81</t>
  </si>
  <si>
    <t>29.8</t>
  </si>
  <si>
    <t>12.9</t>
  </si>
  <si>
    <t>76.92</t>
  </si>
  <si>
    <t>75.4</t>
  </si>
  <si>
    <t>71.44</t>
  </si>
  <si>
    <t>10.5</t>
  </si>
  <si>
    <t>30.15</t>
  </si>
  <si>
    <t>16.67</t>
  </si>
  <si>
    <t>16.26</t>
  </si>
  <si>
    <t>Kazakhstan</t>
  </si>
  <si>
    <t>0.788</t>
  </si>
  <si>
    <t>28.56</t>
  </si>
  <si>
    <t>120.54</t>
  </si>
  <si>
    <t>0.267</t>
  </si>
  <si>
    <t>15.02</t>
  </si>
  <si>
    <t>40.6</t>
  </si>
  <si>
    <t>1.22</t>
  </si>
  <si>
    <t>98.94</t>
  </si>
  <si>
    <t>15.81</t>
  </si>
  <si>
    <t>0.943</t>
  </si>
  <si>
    <t>54.89</t>
  </si>
  <si>
    <t>69.4</t>
  </si>
  <si>
    <t>168.62</t>
  </si>
  <si>
    <t>0.72</t>
  </si>
  <si>
    <t>0.97</t>
  </si>
  <si>
    <t>20.13</t>
  </si>
  <si>
    <t>21.14</t>
  </si>
  <si>
    <t>Latvia</t>
  </si>
  <si>
    <t>0.8188</t>
  </si>
  <si>
    <t>36.03</t>
  </si>
  <si>
    <t>106.71</t>
  </si>
  <si>
    <t>2.86</t>
  </si>
  <si>
    <t>0.167</t>
  </si>
  <si>
    <t>15.24</t>
  </si>
  <si>
    <t>30.7</t>
  </si>
  <si>
    <t>54.31</t>
  </si>
  <si>
    <t>63.69</t>
  </si>
  <si>
    <t>75.83</t>
  </si>
  <si>
    <t>74.2</t>
  </si>
  <si>
    <t>124.2</t>
  </si>
  <si>
    <t>9.71</t>
  </si>
  <si>
    <t>33.84</t>
  </si>
  <si>
    <t>13.8</t>
  </si>
  <si>
    <t>Chile</t>
  </si>
  <si>
    <t>17.62</t>
  </si>
  <si>
    <t>0.8322</t>
  </si>
  <si>
    <t>50.84</t>
  </si>
  <si>
    <t>108.35</t>
  </si>
  <si>
    <t>2.62</t>
  </si>
  <si>
    <t>0.338</t>
  </si>
  <si>
    <t>15.25</t>
  </si>
  <si>
    <t>21.93</t>
  </si>
  <si>
    <t>75.64</t>
  </si>
  <si>
    <t>423.78</t>
  </si>
  <si>
    <t>3.1</t>
  </si>
  <si>
    <t>72.35</t>
  </si>
  <si>
    <t>35.7</t>
  </si>
  <si>
    <t>133.26</t>
  </si>
  <si>
    <t>1.33</t>
  </si>
  <si>
    <t>24.16</t>
  </si>
  <si>
    <t>Saint Kitts and Nevis</t>
  </si>
  <si>
    <t>0.054</t>
  </si>
  <si>
    <t>0.7519</t>
  </si>
  <si>
    <t>109.37</t>
  </si>
  <si>
    <t>0.254</t>
  </si>
  <si>
    <t>12.88</t>
  </si>
  <si>
    <t>27.8</t>
  </si>
  <si>
    <t>42.31</t>
  </si>
  <si>
    <t>83.19</t>
  </si>
  <si>
    <t>33.6</t>
  </si>
  <si>
    <t>10.2</t>
  </si>
  <si>
    <t>0.107</t>
  </si>
  <si>
    <t>65.4</t>
  </si>
  <si>
    <t>73.8</t>
  </si>
  <si>
    <t>139.81</t>
  </si>
  <si>
    <t>7.18</t>
  </si>
  <si>
    <t>27.28</t>
  </si>
  <si>
    <t>10.47</t>
  </si>
  <si>
    <t>Libya</t>
  </si>
  <si>
    <t>0.7245</t>
  </si>
  <si>
    <t>37.68</t>
  </si>
  <si>
    <t>125.71</t>
  </si>
  <si>
    <t>0.134</t>
  </si>
  <si>
    <t>14.04</t>
  </si>
  <si>
    <t>0.12</t>
  </si>
  <si>
    <t>98.74</t>
  </si>
  <si>
    <t>0.208</t>
  </si>
  <si>
    <t>0.034</t>
  </si>
  <si>
    <t>17.76</t>
  </si>
  <si>
    <t>27.4</t>
  </si>
  <si>
    <t>71.6</t>
  </si>
  <si>
    <t>161.12</t>
  </si>
  <si>
    <t>3.39</t>
  </si>
  <si>
    <t>1.29</t>
  </si>
  <si>
    <t>15.96</t>
  </si>
  <si>
    <t>12.19</t>
  </si>
  <si>
    <t>Antigua and Barbuda</t>
  </si>
  <si>
    <t>0.09</t>
  </si>
  <si>
    <t>0.7834</t>
  </si>
  <si>
    <t>41.95</t>
  </si>
  <si>
    <t>108.08</t>
  </si>
  <si>
    <t>2.63</t>
  </si>
  <si>
    <t>0.259</t>
  </si>
  <si>
    <t>13.95</t>
  </si>
  <si>
    <t>22.27</t>
  </si>
  <si>
    <t>66.92</t>
  </si>
  <si>
    <t>11.2</t>
  </si>
  <si>
    <t>0.244</t>
  </si>
  <si>
    <t>46.9</t>
  </si>
  <si>
    <t>76.1</t>
  </si>
  <si>
    <t>120.02</t>
  </si>
  <si>
    <t>8.68</t>
  </si>
  <si>
    <t>11.02</t>
  </si>
  <si>
    <t>25.71</t>
  </si>
  <si>
    <t>31.93</t>
  </si>
  <si>
    <t>Croatia</t>
  </si>
  <si>
    <t>0.8175</t>
  </si>
  <si>
    <t>33.61</t>
  </si>
  <si>
    <t>3.16</t>
  </si>
  <si>
    <t>0.149</t>
  </si>
  <si>
    <t>14.81</t>
  </si>
  <si>
    <t>4.5</t>
  </si>
  <si>
    <t>34.43</t>
  </si>
  <si>
    <t>26.2</t>
  </si>
  <si>
    <t>77.3</t>
  </si>
  <si>
    <t>104.43</t>
  </si>
  <si>
    <t>0.56</t>
  </si>
  <si>
    <t>10.56</t>
  </si>
  <si>
    <t>25.83</t>
  </si>
  <si>
    <t>17.65</t>
  </si>
  <si>
    <t>Uruguay</t>
  </si>
  <si>
    <t>0.7928</t>
  </si>
  <si>
    <t>41.32</t>
  </si>
  <si>
    <t>126.87</t>
  </si>
  <si>
    <t>3.14</t>
  </si>
  <si>
    <t>0.313</t>
  </si>
  <si>
    <t>10.48</t>
  </si>
  <si>
    <t>57.01</t>
  </si>
  <si>
    <t>7.9</t>
  </si>
  <si>
    <t>61.46</t>
  </si>
  <si>
    <t>77.2</t>
  </si>
  <si>
    <t>160.8</t>
  </si>
  <si>
    <t>5.26</t>
  </si>
  <si>
    <t>42.11</t>
  </si>
  <si>
    <t>11.54</t>
  </si>
  <si>
    <t>2.16</t>
  </si>
  <si>
    <t>Cuba</t>
  </si>
  <si>
    <t>0.769</t>
  </si>
  <si>
    <t>47.08</t>
  </si>
  <si>
    <t>110.49</t>
  </si>
  <si>
    <t>3.38</t>
  </si>
  <si>
    <t>0.356</t>
  </si>
  <si>
    <t>13.83</t>
  </si>
  <si>
    <t>27.61</t>
  </si>
  <si>
    <t>86.72</t>
  </si>
  <si>
    <t>79.4</t>
  </si>
  <si>
    <t>22.48</t>
  </si>
  <si>
    <t>4.21</t>
  </si>
  <si>
    <t>13.28</t>
  </si>
  <si>
    <t>48.86</t>
  </si>
  <si>
    <t>0.14</t>
  </si>
  <si>
    <t>Panama</t>
  </si>
  <si>
    <t>0.7797</t>
  </si>
  <si>
    <t>51.9</t>
  </si>
  <si>
    <t>0.454</t>
  </si>
  <si>
    <t>8.1</t>
  </si>
  <si>
    <t>43.41</t>
  </si>
  <si>
    <t>0.137</t>
  </si>
  <si>
    <t>44.92</t>
  </si>
  <si>
    <t>77.6</t>
  </si>
  <si>
    <t>158.05</t>
  </si>
  <si>
    <t>8.39</t>
  </si>
  <si>
    <t>20.15</t>
  </si>
  <si>
    <t>Turkey</t>
  </si>
  <si>
    <t>0.7611</t>
  </si>
  <si>
    <t>40.04</t>
  </si>
  <si>
    <t>124.63</t>
  </si>
  <si>
    <t>3.79</t>
  </si>
  <si>
    <t>0.359</t>
  </si>
  <si>
    <t>14.54</t>
  </si>
  <si>
    <t>11.8</t>
  </si>
  <si>
    <t>15.04</t>
  </si>
  <si>
    <t>89.51</t>
  </si>
  <si>
    <t>19.2</t>
  </si>
  <si>
    <t>37.8</t>
  </si>
  <si>
    <t>51.04</t>
  </si>
  <si>
    <t>19.7</t>
  </si>
  <si>
    <t>75.3</t>
  </si>
  <si>
    <t>9.98</t>
  </si>
  <si>
    <t>10.28</t>
  </si>
  <si>
    <t>14.42</t>
  </si>
  <si>
    <t>Gabon</t>
  </si>
  <si>
    <t>0.6835</t>
  </si>
  <si>
    <t>42.19</t>
  </si>
  <si>
    <t>104.46</t>
  </si>
  <si>
    <t>5.22</t>
  </si>
  <si>
    <t>0.514</t>
  </si>
  <si>
    <t>12.1</t>
  </si>
  <si>
    <t>85.38</t>
  </si>
  <si>
    <t>38.87</t>
  </si>
  <si>
    <t>10.92</t>
  </si>
  <si>
    <t>9.1</t>
  </si>
  <si>
    <t>56.1</t>
  </si>
  <si>
    <t>0.269</t>
  </si>
  <si>
    <t>9.81</t>
  </si>
  <si>
    <t>37.9</t>
  </si>
  <si>
    <t>64.4</t>
  </si>
  <si>
    <t>210.37</t>
  </si>
  <si>
    <t>61.13</t>
  </si>
  <si>
    <t>16.22</t>
  </si>
  <si>
    <t>23.63</t>
  </si>
  <si>
    <t>Romania</t>
  </si>
  <si>
    <t>27.33</t>
  </si>
  <si>
    <t>113.67</t>
  </si>
  <si>
    <t>0.333</t>
  </si>
  <si>
    <t>14.21</t>
  </si>
  <si>
    <t>18.4</t>
  </si>
  <si>
    <t>28.89</t>
  </si>
  <si>
    <t>77.67</t>
  </si>
  <si>
    <t>0.529</t>
  </si>
  <si>
    <t>54.08</t>
  </si>
  <si>
    <t>28.5</t>
  </si>
  <si>
    <t>105.91</t>
  </si>
  <si>
    <t>5.95</t>
  </si>
  <si>
    <t>22.77</t>
  </si>
  <si>
    <t>11.95</t>
  </si>
  <si>
    <t>0.92</t>
  </si>
  <si>
    <t>Venezuela</t>
  </si>
  <si>
    <t>0.7623</t>
  </si>
  <si>
    <t>44.77</t>
  </si>
  <si>
    <t>214.69</t>
  </si>
  <si>
    <t>4.52</t>
  </si>
  <si>
    <t>0.476</t>
  </si>
  <si>
    <t>14.22</t>
  </si>
  <si>
    <t>51.81</t>
  </si>
  <si>
    <t>88.85</t>
  </si>
  <si>
    <t>53.7</t>
  </si>
  <si>
    <t>0.986</t>
  </si>
  <si>
    <t>98.95</t>
  </si>
  <si>
    <t>4.88</t>
  </si>
  <si>
    <t>11.18</t>
  </si>
  <si>
    <t>16.97</t>
  </si>
  <si>
    <t>3.85</t>
  </si>
  <si>
    <t>Belarus</t>
  </si>
  <si>
    <t>0.7984</t>
  </si>
  <si>
    <t>26.46</t>
  </si>
  <si>
    <t>288.65</t>
  </si>
  <si>
    <t>5.29</t>
  </si>
  <si>
    <t>0.151</t>
  </si>
  <si>
    <t>15.66</t>
  </si>
  <si>
    <t>32.7</t>
  </si>
  <si>
    <t>42.91</t>
  </si>
  <si>
    <t>90.37</t>
  </si>
  <si>
    <t>59.02</t>
  </si>
  <si>
    <t>71.3</t>
  </si>
  <si>
    <t>122.5</t>
  </si>
  <si>
    <t>5.88</t>
  </si>
  <si>
    <t>30.12</t>
  </si>
  <si>
    <t>Mauritius</t>
  </si>
  <si>
    <t>0.7766</t>
  </si>
  <si>
    <t>35.9</t>
  </si>
  <si>
    <t>114.56</t>
  </si>
  <si>
    <t>0.419</t>
  </si>
  <si>
    <t>15.58</t>
  </si>
  <si>
    <t>13.2</t>
  </si>
  <si>
    <t>17.26</t>
  </si>
  <si>
    <t>76.7</t>
  </si>
  <si>
    <t>0.278</t>
  </si>
  <si>
    <t>14.3</t>
  </si>
  <si>
    <t>0.993</t>
  </si>
  <si>
    <t>41.44</t>
  </si>
  <si>
    <t>132.25</t>
  </si>
  <si>
    <t>4.19</t>
  </si>
  <si>
    <t>10.25</t>
  </si>
  <si>
    <t>11.59</t>
  </si>
  <si>
    <t>3.62</t>
  </si>
  <si>
    <t>Lebanon</t>
  </si>
  <si>
    <t>0.7689</t>
  </si>
  <si>
    <t>111.88</t>
  </si>
  <si>
    <t>3.18</t>
  </si>
  <si>
    <t>0.385</t>
  </si>
  <si>
    <t>13.75</t>
  </si>
  <si>
    <t>95.52</t>
  </si>
  <si>
    <t>0.002</t>
  </si>
  <si>
    <t>79.3</t>
  </si>
  <si>
    <t>88.35</t>
  </si>
  <si>
    <t>6.71</t>
  </si>
  <si>
    <t>3.34</t>
  </si>
  <si>
    <t>3.13</t>
  </si>
  <si>
    <t>Azerbaijan</t>
  </si>
  <si>
    <t>0.7511</t>
  </si>
  <si>
    <t>33.03</t>
  </si>
  <si>
    <t>111.58</t>
  </si>
  <si>
    <t>0.303</t>
  </si>
  <si>
    <t>11.94</t>
  </si>
  <si>
    <t>2.4</t>
  </si>
  <si>
    <t>11.32</t>
  </si>
  <si>
    <t>97.86</t>
  </si>
  <si>
    <t>0.724</t>
  </si>
  <si>
    <t>34.2</t>
  </si>
  <si>
    <t>2.13</t>
  </si>
  <si>
    <t>70.8</t>
  </si>
  <si>
    <t>110.91</t>
  </si>
  <si>
    <t>1.81</t>
  </si>
  <si>
    <t>15.57</t>
  </si>
  <si>
    <t>3.44</t>
  </si>
  <si>
    <t>Mexico</t>
  </si>
  <si>
    <t>0.7562</t>
  </si>
  <si>
    <t>48.07</t>
  </si>
  <si>
    <t>111.76</t>
  </si>
  <si>
    <t>3.74</t>
  </si>
  <si>
    <t>0.373</t>
  </si>
  <si>
    <t>13.06</t>
  </si>
  <si>
    <t>33.18</t>
  </si>
  <si>
    <t>90.1</t>
  </si>
  <si>
    <t>24.2</t>
  </si>
  <si>
    <t>44.39</t>
  </si>
  <si>
    <t>46.7</t>
  </si>
  <si>
    <t>82.54</t>
  </si>
  <si>
    <t>4.25</t>
  </si>
  <si>
    <t>9.86</t>
  </si>
  <si>
    <t>37.1</t>
  </si>
  <si>
    <t>Bulgaria</t>
  </si>
  <si>
    <t>0.7817</t>
  </si>
  <si>
    <t>34.28</t>
  </si>
  <si>
    <t>108.25</t>
  </si>
  <si>
    <t>3.19</t>
  </si>
  <si>
    <t>0.212</t>
  </si>
  <si>
    <t>14.35</t>
  </si>
  <si>
    <t>37.19</t>
  </si>
  <si>
    <t>75.04</t>
  </si>
  <si>
    <t>55.49</t>
  </si>
  <si>
    <t>137.71</t>
  </si>
  <si>
    <t>3.06</t>
  </si>
  <si>
    <t>29.36</t>
  </si>
  <si>
    <t>20.42</t>
  </si>
  <si>
    <t>1.16</t>
  </si>
  <si>
    <t>Suriname</t>
  </si>
  <si>
    <t>0.539</t>
  </si>
  <si>
    <t>0.7143</t>
  </si>
  <si>
    <t>125.98</t>
  </si>
  <si>
    <t>6.23</t>
  </si>
  <si>
    <t>0.463</t>
  </si>
  <si>
    <t>12.69</t>
  </si>
  <si>
    <t>44.5</t>
  </si>
  <si>
    <t>94.56</t>
  </si>
  <si>
    <t>66.9</t>
  </si>
  <si>
    <t>22.8</t>
  </si>
  <si>
    <t>0.249</t>
  </si>
  <si>
    <t>40.08</t>
  </si>
  <si>
    <t>71.1</t>
  </si>
  <si>
    <t>170.57</t>
  </si>
  <si>
    <t>9.65</t>
  </si>
  <si>
    <t>25.56</t>
  </si>
  <si>
    <t>11.76</t>
  </si>
  <si>
    <t>Barbados</t>
  </si>
  <si>
    <t>0.283</t>
  </si>
  <si>
    <t>0.7855</t>
  </si>
  <si>
    <t>116.46</t>
  </si>
  <si>
    <t>2.39</t>
  </si>
  <si>
    <t>0.357</t>
  </si>
  <si>
    <t>15.42</t>
  </si>
  <si>
    <t>0.253</t>
  </si>
  <si>
    <t>0.509</t>
  </si>
  <si>
    <t>76.67</t>
  </si>
  <si>
    <t>75.6</t>
  </si>
  <si>
    <t>106.78</t>
  </si>
  <si>
    <t>6.63</t>
  </si>
  <si>
    <t>8.34</t>
  </si>
  <si>
    <t>19.61</t>
  </si>
  <si>
    <t>11.34</t>
  </si>
  <si>
    <t>Botswana</t>
  </si>
  <si>
    <t>0.6979</t>
  </si>
  <si>
    <t>60.46</t>
  </si>
  <si>
    <t>123.5</t>
  </si>
  <si>
    <t>2.93</t>
  </si>
  <si>
    <t>0.48</t>
  </si>
  <si>
    <t>12.49</t>
  </si>
  <si>
    <t>65.38</t>
  </si>
  <si>
    <t>46.6</t>
  </si>
  <si>
    <t>64.5</t>
  </si>
  <si>
    <t>167.3</t>
  </si>
  <si>
    <t>7.03</t>
  </si>
  <si>
    <t>9.52</t>
  </si>
  <si>
    <t>7.25</t>
  </si>
  <si>
    <t>Iran</t>
  </si>
  <si>
    <t>0.7656</t>
  </si>
  <si>
    <t>38.28</t>
  </si>
  <si>
    <t>213.95</t>
  </si>
  <si>
    <t>4.47</t>
  </si>
  <si>
    <t>0.515</t>
  </si>
  <si>
    <t>15.09</t>
  </si>
  <si>
    <t>6.8</t>
  </si>
  <si>
    <t>99.52</t>
  </si>
  <si>
    <t>0.705</t>
  </si>
  <si>
    <t>16.8</t>
  </si>
  <si>
    <t>39.35</t>
  </si>
  <si>
    <t>87.79</t>
  </si>
  <si>
    <t>0.69</t>
  </si>
  <si>
    <t>3.42</t>
  </si>
  <si>
    <t>Palau</t>
  </si>
  <si>
    <t>0.021</t>
  </si>
  <si>
    <t>0.7802</t>
  </si>
  <si>
    <t>38.67</t>
  </si>
  <si>
    <t>117.17</t>
  </si>
  <si>
    <t>4.91</t>
  </si>
  <si>
    <t>13.67</t>
  </si>
  <si>
    <t>87.61</t>
  </si>
  <si>
    <t>74.66</t>
  </si>
  <si>
    <t>0.105</t>
  </si>
  <si>
    <t>54.97</t>
  </si>
  <si>
    <t>21.1</t>
  </si>
  <si>
    <t>72.7</t>
  </si>
  <si>
    <t>90.6</t>
  </si>
  <si>
    <t>9.43</t>
  </si>
  <si>
    <t>10.34</t>
  </si>
  <si>
    <t>26.72</t>
  </si>
  <si>
    <t>Brazil</t>
  </si>
  <si>
    <t>0.7553</t>
  </si>
  <si>
    <t>52.67</t>
  </si>
  <si>
    <t>119.37</t>
  </si>
  <si>
    <t>2.61</t>
  </si>
  <si>
    <t>0.457</t>
  </si>
  <si>
    <t>15.19</t>
  </si>
  <si>
    <t>9.4</t>
  </si>
  <si>
    <t>61.63</t>
  </si>
  <si>
    <t>54.57</t>
  </si>
  <si>
    <t>902.76</t>
  </si>
  <si>
    <t>25.2</t>
  </si>
  <si>
    <t>13.7</t>
  </si>
  <si>
    <t>38.8</t>
  </si>
  <si>
    <t>74.5</t>
  </si>
  <si>
    <t>138.95</t>
  </si>
  <si>
    <t>19.38</t>
  </si>
  <si>
    <t>44.25</t>
  </si>
  <si>
    <t>9.6</t>
  </si>
  <si>
    <t>Iraq</t>
  </si>
  <si>
    <t>0.6539</t>
  </si>
  <si>
    <t>29.54</t>
  </si>
  <si>
    <t>114.35</t>
  </si>
  <si>
    <t>5.06</t>
  </si>
  <si>
    <t>10.08</t>
  </si>
  <si>
    <t>97.5</t>
  </si>
  <si>
    <t>0.282</t>
  </si>
  <si>
    <t>0.892</t>
  </si>
  <si>
    <t>11.3</t>
  </si>
  <si>
    <t>94.91</t>
  </si>
  <si>
    <t>5.36</t>
  </si>
  <si>
    <t>0.95</t>
  </si>
  <si>
    <t>26.52</t>
  </si>
  <si>
    <t>Montenegro</t>
  </si>
  <si>
    <t>0.621</t>
  </si>
  <si>
    <t>0.8022</t>
  </si>
  <si>
    <t>109.1</t>
  </si>
  <si>
    <t>0.171</t>
  </si>
  <si>
    <t>15.18</t>
  </si>
  <si>
    <t>24.7</t>
  </si>
  <si>
    <t>40.37</t>
  </si>
  <si>
    <t>60.19</t>
  </si>
  <si>
    <t>2.7</t>
  </si>
  <si>
    <t>76.2</t>
  </si>
  <si>
    <t>163.03</t>
  </si>
  <si>
    <t>19.5</t>
  </si>
  <si>
    <t>28.41</t>
  </si>
  <si>
    <t>17.28</t>
  </si>
  <si>
    <t>8.16</t>
  </si>
  <si>
    <t>Thailand</t>
  </si>
  <si>
    <t>0.7258</t>
  </si>
  <si>
    <t>39.37</t>
  </si>
  <si>
    <t>109.28</t>
  </si>
  <si>
    <t>0.38</t>
  </si>
  <si>
    <t>13.47</t>
  </si>
  <si>
    <t>19.1</t>
  </si>
  <si>
    <t>80.44</t>
  </si>
  <si>
    <t>1.64</t>
  </si>
  <si>
    <t>13.1</t>
  </si>
  <si>
    <t>26.5</t>
  </si>
  <si>
    <t>34.89</t>
  </si>
  <si>
    <t>144.44</t>
  </si>
  <si>
    <t>17.41</t>
  </si>
  <si>
    <t>18.91</t>
  </si>
  <si>
    <t>6.09</t>
  </si>
  <si>
    <t>5.55</t>
  </si>
  <si>
    <t>Turkmenistan</t>
  </si>
  <si>
    <t>5.24</t>
  </si>
  <si>
    <t>0.6875</t>
  </si>
  <si>
    <t>10.8</t>
  </si>
  <si>
    <t>32.5</t>
  </si>
  <si>
    <t>8.78</t>
  </si>
  <si>
    <t>55.2</t>
  </si>
  <si>
    <t>65.6</t>
  </si>
  <si>
    <t>135.78</t>
  </si>
  <si>
    <t>25.81</t>
  </si>
  <si>
    <t>Costa Rica</t>
  </si>
  <si>
    <t>0.7657</t>
  </si>
  <si>
    <t>48.61</t>
  </si>
  <si>
    <t>115.33</t>
  </si>
  <si>
    <t>3.24</t>
  </si>
  <si>
    <t>0.349</t>
  </si>
  <si>
    <t>13.86</t>
  </si>
  <si>
    <t>51.91</t>
  </si>
  <si>
    <t>48.26</t>
  </si>
  <si>
    <t>143.83</t>
  </si>
  <si>
    <t>12.28</t>
  </si>
  <si>
    <t>33.33</t>
  </si>
  <si>
    <t>8.61</t>
  </si>
  <si>
    <t>Algeria</t>
  </si>
  <si>
    <t>0.7356</t>
  </si>
  <si>
    <t>38.82</t>
  </si>
  <si>
    <t>117.52</t>
  </si>
  <si>
    <t>0.413</t>
  </si>
  <si>
    <t>0.62</t>
  </si>
  <si>
    <t>0.469</t>
  </si>
  <si>
    <t>18.09</t>
  </si>
  <si>
    <t>29.2</t>
  </si>
  <si>
    <t>74.8</t>
  </si>
  <si>
    <t>93.31</t>
  </si>
  <si>
    <t>7.23</t>
  </si>
  <si>
    <t>25.74</t>
  </si>
  <si>
    <t>Serbia</t>
  </si>
  <si>
    <t>0.7711</t>
  </si>
  <si>
    <t>29.65</t>
  </si>
  <si>
    <t>128.46</t>
  </si>
  <si>
    <t>3.96</t>
  </si>
  <si>
    <t>0.176</t>
  </si>
  <si>
    <t>14.39</t>
  </si>
  <si>
    <t>19.9</t>
  </si>
  <si>
    <t>32.1</t>
  </si>
  <si>
    <t>89.09</t>
  </si>
  <si>
    <t>0.109</t>
  </si>
  <si>
    <t>6.6</t>
  </si>
  <si>
    <t>0.922</t>
  </si>
  <si>
    <t>53.5</t>
  </si>
  <si>
    <t>74.9</t>
  </si>
  <si>
    <t>122.13</t>
  </si>
  <si>
    <t>0.78</t>
  </si>
  <si>
    <t>11.06</t>
  </si>
  <si>
    <t>South Africa</t>
  </si>
  <si>
    <t>0.6659</t>
  </si>
  <si>
    <t>65.02</t>
  </si>
  <si>
    <t>117.13</t>
  </si>
  <si>
    <t>3.04</t>
  </si>
  <si>
    <t>0.407</t>
  </si>
  <si>
    <t>13.56</t>
  </si>
  <si>
    <t>7.62</t>
  </si>
  <si>
    <t>87.24</t>
  </si>
  <si>
    <t>0.894</t>
  </si>
  <si>
    <t>43.9</t>
  </si>
  <si>
    <t>57.4</t>
  </si>
  <si>
    <t>149.68</t>
  </si>
  <si>
    <t>23.01</t>
  </si>
  <si>
    <t>12.95</t>
  </si>
  <si>
    <t>40.75</t>
  </si>
  <si>
    <t>Colombia</t>
  </si>
  <si>
    <t>0.7202</t>
  </si>
  <si>
    <t>53.53</t>
  </si>
  <si>
    <t>108.86</t>
  </si>
  <si>
    <t>2.74</t>
  </si>
  <si>
    <t>0.429</t>
  </si>
  <si>
    <t>13.55</t>
  </si>
  <si>
    <t>54.35</t>
  </si>
  <si>
    <t>75.59</t>
  </si>
  <si>
    <t>52.57</t>
  </si>
  <si>
    <t>37.4</t>
  </si>
  <si>
    <t>113.08</t>
  </si>
  <si>
    <t>15.29</t>
  </si>
  <si>
    <t>24.82</t>
  </si>
  <si>
    <t>20.9</t>
  </si>
  <si>
    <t>0.27</t>
  </si>
  <si>
    <t>Dominican Republic</t>
  </si>
  <si>
    <t>0.715</t>
  </si>
  <si>
    <t>45.68</t>
  </si>
  <si>
    <t>117.9</t>
  </si>
  <si>
    <t>4.09</t>
  </si>
  <si>
    <t>0.477</t>
  </si>
  <si>
    <t>13.08</t>
  </si>
  <si>
    <t>40.81</t>
  </si>
  <si>
    <t>89.35</t>
  </si>
  <si>
    <t>22.1</t>
  </si>
  <si>
    <t>28.1</t>
  </si>
  <si>
    <t>4.69</t>
  </si>
  <si>
    <t>49.58</t>
  </si>
  <si>
    <t>73.5</t>
  </si>
  <si>
    <t>78.86</t>
  </si>
  <si>
    <t>8.86</t>
  </si>
  <si>
    <t>10.65</t>
  </si>
  <si>
    <t>19.07</t>
  </si>
  <si>
    <t>3.87</t>
  </si>
  <si>
    <t>Macedonia</t>
  </si>
  <si>
    <t>0.7473</t>
  </si>
  <si>
    <t>44.2</t>
  </si>
  <si>
    <t>110.34</t>
  </si>
  <si>
    <t>5.08</t>
  </si>
  <si>
    <t>13.35</t>
  </si>
  <si>
    <t>3.2</t>
  </si>
  <si>
    <t>7.3</t>
  </si>
  <si>
    <t>39.94</t>
  </si>
  <si>
    <t>82.15</t>
  </si>
  <si>
    <t>68.06</t>
  </si>
  <si>
    <t>38.4</t>
  </si>
  <si>
    <t>2.51</t>
  </si>
  <si>
    <t>China</t>
  </si>
  <si>
    <t>1357.38</t>
  </si>
  <si>
    <t>0.7275</t>
  </si>
  <si>
    <t>37.01</t>
  </si>
  <si>
    <t>111.05</t>
  </si>
  <si>
    <t>0.191</t>
  </si>
  <si>
    <t>13.07</t>
  </si>
  <si>
    <t>8.7</t>
  </si>
  <si>
    <t>88.3</t>
  </si>
  <si>
    <t>12.7</t>
  </si>
  <si>
    <t>55.7</t>
  </si>
  <si>
    <t>49.3</t>
  </si>
  <si>
    <t>75.8</t>
  </si>
  <si>
    <t>92.27</t>
  </si>
  <si>
    <t>24.34</t>
  </si>
  <si>
    <t>11.74</t>
  </si>
  <si>
    <t>23.62</t>
  </si>
  <si>
    <t>0.06</t>
  </si>
  <si>
    <t>Jordan</t>
  </si>
  <si>
    <t>0.7483</t>
  </si>
  <si>
    <t>33.69</t>
  </si>
  <si>
    <t>115.37</t>
  </si>
  <si>
    <t>0.473</t>
  </si>
  <si>
    <t>13.51</t>
  </si>
  <si>
    <t>18.7</t>
  </si>
  <si>
    <t>147.8</t>
  </si>
  <si>
    <t>11.56</t>
  </si>
  <si>
    <t>40.22</t>
  </si>
  <si>
    <t>Peru</t>
  </si>
  <si>
    <t>0.7342</t>
  </si>
  <si>
    <t>45.33</t>
  </si>
  <si>
    <t>110.17</t>
  </si>
  <si>
    <t>0.406</t>
  </si>
  <si>
    <t>52.88</t>
  </si>
  <si>
    <t>75.98</t>
  </si>
  <si>
    <t>16.7</t>
  </si>
  <si>
    <t>40.2</t>
  </si>
  <si>
    <t>38.9</t>
  </si>
  <si>
    <t>74.6</t>
  </si>
  <si>
    <t>102.92</t>
  </si>
  <si>
    <t>26.12</t>
  </si>
  <si>
    <t>24.01</t>
  </si>
  <si>
    <t>22.31</t>
  </si>
  <si>
    <t>0.35</t>
  </si>
  <si>
    <t>Maldives</t>
  </si>
  <si>
    <t>0.345</t>
  </si>
  <si>
    <t>0.7064</t>
  </si>
  <si>
    <t>37.37</t>
  </si>
  <si>
    <t>129.44</t>
  </si>
  <si>
    <t>3.51</t>
  </si>
  <si>
    <t>0.243</t>
  </si>
  <si>
    <t>49.28</t>
  </si>
  <si>
    <t>189.38</t>
  </si>
  <si>
    <t>17.15</t>
  </si>
  <si>
    <t>5.64</t>
  </si>
  <si>
    <t>24.41</t>
  </si>
  <si>
    <t>Grenada</t>
  </si>
  <si>
    <t>105.47</t>
  </si>
  <si>
    <t>3.35</t>
  </si>
  <si>
    <t>49.97</t>
  </si>
  <si>
    <t>0.116</t>
  </si>
  <si>
    <t>37.38</t>
  </si>
  <si>
    <t>73.4</t>
  </si>
  <si>
    <t>126.53</t>
  </si>
  <si>
    <t>5.83</t>
  </si>
  <si>
    <t>10.73</t>
  </si>
  <si>
    <t>Tunisia</t>
  </si>
  <si>
    <t>0.7212</t>
  </si>
  <si>
    <t>35.79</t>
  </si>
  <si>
    <t>115.98</t>
  </si>
  <si>
    <t>3.86</t>
  </si>
  <si>
    <t>0.24</t>
  </si>
  <si>
    <t>14.62</t>
  </si>
  <si>
    <t>6.69</t>
  </si>
  <si>
    <t>85.25</t>
  </si>
  <si>
    <t>15.2</t>
  </si>
  <si>
    <t>46.16</t>
  </si>
  <si>
    <t>27.1</t>
  </si>
  <si>
    <t>128.49</t>
  </si>
  <si>
    <t>5.87</t>
  </si>
  <si>
    <t>14.77</t>
  </si>
  <si>
    <t>0.33</t>
  </si>
  <si>
    <t>Egypt</t>
  </si>
  <si>
    <t>0.6899</t>
  </si>
  <si>
    <t>129.06</t>
  </si>
  <si>
    <t>7.47</t>
  </si>
  <si>
    <t>0.573</t>
  </si>
  <si>
    <t>13.53</t>
  </si>
  <si>
    <t>96.48</t>
  </si>
  <si>
    <t>0.451</t>
  </si>
  <si>
    <t>0.066</t>
  </si>
  <si>
    <t>21.8</t>
  </si>
  <si>
    <t>31.7</t>
  </si>
  <si>
    <t>33.7</t>
  </si>
  <si>
    <t>114.31</t>
  </si>
  <si>
    <t>2.18</t>
  </si>
  <si>
    <t>0.36</t>
  </si>
  <si>
    <t>Ecuador</t>
  </si>
  <si>
    <t>0.7317</t>
  </si>
  <si>
    <t>46.57</t>
  </si>
  <si>
    <t>112.81</t>
  </si>
  <si>
    <t>14.17</t>
  </si>
  <si>
    <t>38.13</t>
  </si>
  <si>
    <t>86.29</t>
  </si>
  <si>
    <t>12.4</t>
  </si>
  <si>
    <t>46.3</t>
  </si>
  <si>
    <t>75.9</t>
  </si>
  <si>
    <t>103.9</t>
  </si>
  <si>
    <t>12.86</t>
  </si>
  <si>
    <t>41.61</t>
  </si>
  <si>
    <t>2.28</t>
  </si>
  <si>
    <t>Albania</t>
  </si>
  <si>
    <t>0.7328</t>
  </si>
  <si>
    <t>28.96</t>
  </si>
  <si>
    <t>107.6</t>
  </si>
  <si>
    <t>6.43</t>
  </si>
  <si>
    <t>0.217</t>
  </si>
  <si>
    <t>11.82</t>
  </si>
  <si>
    <t>28.25</t>
  </si>
  <si>
    <t>60.53</t>
  </si>
  <si>
    <t>0.02</t>
  </si>
  <si>
    <t>60.1</t>
  </si>
  <si>
    <t>77.8</t>
  </si>
  <si>
    <t>26.56</t>
  </si>
  <si>
    <t>20.71</t>
  </si>
  <si>
    <t>3.05</t>
  </si>
  <si>
    <t>Saint Vincent and the Grenadines</t>
  </si>
  <si>
    <t>42.74</t>
  </si>
  <si>
    <t>106.72</t>
  </si>
  <si>
    <t>0.441</t>
  </si>
  <si>
    <t>13.42</t>
  </si>
  <si>
    <t>13.9</t>
  </si>
  <si>
    <t>68.87</t>
  </si>
  <si>
    <t>63.67</t>
  </si>
  <si>
    <t>25.6</t>
  </si>
  <si>
    <t>56.48</t>
  </si>
  <si>
    <t>72.9</t>
  </si>
  <si>
    <t>105.16</t>
  </si>
  <si>
    <t>21.05</t>
  </si>
  <si>
    <t>Saint Lucia</t>
  </si>
  <si>
    <t>0.182</t>
  </si>
  <si>
    <t>0.7291</t>
  </si>
  <si>
    <t>51.73</t>
  </si>
  <si>
    <t>108.64</t>
  </si>
  <si>
    <t>0.386</t>
  </si>
  <si>
    <t>77.05</t>
  </si>
  <si>
    <t>61.19</t>
  </si>
  <si>
    <t>21.6</t>
  </si>
  <si>
    <t>0.319</t>
  </si>
  <si>
    <t>75.1</t>
  </si>
  <si>
    <t>102.59</t>
  </si>
  <si>
    <t>26.76</t>
  </si>
  <si>
    <t>20.69</t>
  </si>
  <si>
    <t>6.68</t>
  </si>
  <si>
    <t>Dominica</t>
  </si>
  <si>
    <t>0.7238</t>
  </si>
  <si>
    <t>40.35</t>
  </si>
  <si>
    <t>103.73</t>
  </si>
  <si>
    <t>4.11</t>
  </si>
  <si>
    <t>0.341</t>
  </si>
  <si>
    <t>12.65</t>
  </si>
  <si>
    <t>14.6</t>
  </si>
  <si>
    <t>58.8</t>
  </si>
  <si>
    <t>0.785</t>
  </si>
  <si>
    <t>0.078</t>
  </si>
  <si>
    <t>62.86</t>
  </si>
  <si>
    <t>127.45</t>
  </si>
  <si>
    <t>13.57</t>
  </si>
  <si>
    <t>42.84</t>
  </si>
  <si>
    <t>21.88</t>
  </si>
  <si>
    <t>8.91</t>
  </si>
  <si>
    <t>Sri Lanka</t>
  </si>
  <si>
    <t>0.7567</t>
  </si>
  <si>
    <t>36.4</t>
  </si>
  <si>
    <t>122.7</t>
  </si>
  <si>
    <t>6.88</t>
  </si>
  <si>
    <t>13.71</t>
  </si>
  <si>
    <t>46.4</t>
  </si>
  <si>
    <t>29.19</t>
  </si>
  <si>
    <t>48.66</t>
  </si>
  <si>
    <t>0.73</t>
  </si>
  <si>
    <t>25.8</t>
  </si>
  <si>
    <t>103.16</t>
  </si>
  <si>
    <t>3.43</t>
  </si>
  <si>
    <t>51.34</t>
  </si>
  <si>
    <t>5.78</t>
  </si>
  <si>
    <t>1.53</t>
  </si>
  <si>
    <t>Bosnia and Herzegovina</t>
  </si>
  <si>
    <t>0.7325</t>
  </si>
  <si>
    <t>33.04</t>
  </si>
  <si>
    <t>105.71</t>
  </si>
  <si>
    <t>0.201</t>
  </si>
  <si>
    <t>93.92</t>
  </si>
  <si>
    <t>60.8</t>
  </si>
  <si>
    <t>76.5</t>
  </si>
  <si>
    <t>91.28</t>
  </si>
  <si>
    <t>17.23</t>
  </si>
  <si>
    <t>7.89</t>
  </si>
  <si>
    <t>0.61</t>
  </si>
  <si>
    <t>Namibia</t>
  </si>
  <si>
    <t>0.6276</t>
  </si>
  <si>
    <t>61.32</t>
  </si>
  <si>
    <t>118.18</t>
  </si>
  <si>
    <t>3.45</t>
  </si>
  <si>
    <t>0.401</t>
  </si>
  <si>
    <t>8.67</t>
  </si>
  <si>
    <t>65.97</t>
  </si>
  <si>
    <t>49.8</t>
  </si>
  <si>
    <t>14.84</t>
  </si>
  <si>
    <t>64.8</t>
  </si>
  <si>
    <t>113.76</t>
  </si>
  <si>
    <t>15.54</t>
  </si>
  <si>
    <t>21.02</t>
  </si>
  <si>
    <t>37.69</t>
  </si>
  <si>
    <t>2.23</t>
  </si>
  <si>
    <t>Indonesia</t>
  </si>
  <si>
    <t>0.6838</t>
  </si>
  <si>
    <t>38.14</t>
  </si>
  <si>
    <t>116.91</t>
  </si>
  <si>
    <t>6.73</t>
  </si>
  <si>
    <t>0.494</t>
  </si>
  <si>
    <t>12.99</t>
  </si>
  <si>
    <t>51.37</t>
  </si>
  <si>
    <t>66.42</t>
  </si>
  <si>
    <t>81.79</t>
  </si>
  <si>
    <t>29.3</t>
  </si>
  <si>
    <t>17.14</t>
  </si>
  <si>
    <t>68.9</t>
  </si>
  <si>
    <t>126.18</t>
  </si>
  <si>
    <t>11.03</t>
  </si>
  <si>
    <t>33.58</t>
  </si>
  <si>
    <t>17.12</t>
  </si>
  <si>
    <t>Mongolia</t>
  </si>
  <si>
    <t>0.7266</t>
  </si>
  <si>
    <t>36.52</t>
  </si>
  <si>
    <t>136.72</t>
  </si>
  <si>
    <t>4.78</t>
  </si>
  <si>
    <t>0.325</t>
  </si>
  <si>
    <t>6.91</t>
  </si>
  <si>
    <t>9.7</t>
  </si>
  <si>
    <t>31.8</t>
  </si>
  <si>
    <t>105.06</t>
  </si>
  <si>
    <t>4.07</t>
  </si>
  <si>
    <t>14.86</t>
  </si>
  <si>
    <t>Jamaica</t>
  </si>
  <si>
    <t>0.7185</t>
  </si>
  <si>
    <t>45.51</t>
  </si>
  <si>
    <t>125.69</t>
  </si>
  <si>
    <t>4.96</t>
  </si>
  <si>
    <t>0.43</t>
  </si>
  <si>
    <t>12.36</t>
  </si>
  <si>
    <t>31.05</t>
  </si>
  <si>
    <t>82.1</t>
  </si>
  <si>
    <t>0.118</t>
  </si>
  <si>
    <t>39.3</t>
  </si>
  <si>
    <t>40.5</t>
  </si>
  <si>
    <t>75.7</t>
  </si>
  <si>
    <t>13.92</t>
  </si>
  <si>
    <t>Ukraine</t>
  </si>
  <si>
    <t>45.49</t>
  </si>
  <si>
    <t>0.747</t>
  </si>
  <si>
    <t>108.26</t>
  </si>
  <si>
    <t>5.23</t>
  </si>
  <si>
    <t>0.286</t>
  </si>
  <si>
    <t>15.14</t>
  </si>
  <si>
    <t>16.84</t>
  </si>
  <si>
    <t>79.63</t>
  </si>
  <si>
    <t>0.322</t>
  </si>
  <si>
    <t>43.4</t>
  </si>
  <si>
    <t>18.3</t>
  </si>
  <si>
    <t>144.08</t>
  </si>
  <si>
    <t>0.65</t>
  </si>
  <si>
    <t>11.85</t>
  </si>
  <si>
    <t>11.39</t>
  </si>
  <si>
    <t>Belize</t>
  </si>
  <si>
    <t>0.332</t>
  </si>
  <si>
    <t>98.24</t>
  </si>
  <si>
    <t>3.03</t>
  </si>
  <si>
    <t>0.426</t>
  </si>
  <si>
    <t>60.23</t>
  </si>
  <si>
    <t>44.7</t>
  </si>
  <si>
    <t>0.294</t>
  </si>
  <si>
    <t>38.7</t>
  </si>
  <si>
    <t>50.71</t>
  </si>
  <si>
    <t>9.09</t>
  </si>
  <si>
    <t>18.71</t>
  </si>
  <si>
    <t>15.32</t>
  </si>
  <si>
    <t>Paraguay</t>
  </si>
  <si>
    <t>0.6792</t>
  </si>
  <si>
    <t>48.01</t>
  </si>
  <si>
    <t>115.25</t>
  </si>
  <si>
    <t>4.33</t>
  </si>
  <si>
    <t>0.472</t>
  </si>
  <si>
    <t>11.91</t>
  </si>
  <si>
    <t>43.35</t>
  </si>
  <si>
    <t>33.81</t>
  </si>
  <si>
    <t>0.806</t>
  </si>
  <si>
    <t>21.9</t>
  </si>
  <si>
    <t>46.8</t>
  </si>
  <si>
    <t>105.6</t>
  </si>
  <si>
    <t>19.88</t>
  </si>
  <si>
    <t>145.19</t>
  </si>
  <si>
    <t>2.73</t>
  </si>
  <si>
    <t>Armenia</t>
  </si>
  <si>
    <t>0.733</t>
  </si>
  <si>
    <t>116.8</t>
  </si>
  <si>
    <t>8.87</t>
  </si>
  <si>
    <t>0.318</t>
  </si>
  <si>
    <t>12.32</t>
  </si>
  <si>
    <t>71.54</t>
  </si>
  <si>
    <t>7.59</t>
  </si>
  <si>
    <t>115.92</t>
  </si>
  <si>
    <t>4.38</t>
  </si>
  <si>
    <t>32.66</t>
  </si>
  <si>
    <t>10.69</t>
  </si>
  <si>
    <t>El Salvador</t>
  </si>
  <si>
    <t>6.34</t>
  </si>
  <si>
    <t>0.6658</t>
  </si>
  <si>
    <t>41.8</t>
  </si>
  <si>
    <t>4.28</t>
  </si>
  <si>
    <t>0.427</t>
  </si>
  <si>
    <t>12.26</t>
  </si>
  <si>
    <t>23.5</t>
  </si>
  <si>
    <t>13.43</t>
  </si>
  <si>
    <t>47.87</t>
  </si>
  <si>
    <t>29.7</t>
  </si>
  <si>
    <t>144.03</t>
  </si>
  <si>
    <t>16.21</t>
  </si>
  <si>
    <t>27.38</t>
  </si>
  <si>
    <t>0.66</t>
  </si>
  <si>
    <t>Fiji</t>
  </si>
  <si>
    <t>0.881</t>
  </si>
  <si>
    <t>0.7271</t>
  </si>
  <si>
    <t>42.83</t>
  </si>
  <si>
    <t>115.65</t>
  </si>
  <si>
    <t>5.13</t>
  </si>
  <si>
    <t>10.6</t>
  </si>
  <si>
    <t>55.87</t>
  </si>
  <si>
    <t>71.43</t>
  </si>
  <si>
    <t>23.6</t>
  </si>
  <si>
    <t>0.658</t>
  </si>
  <si>
    <t>20.1</t>
  </si>
  <si>
    <t>98.78</t>
  </si>
  <si>
    <t>3.49</t>
  </si>
  <si>
    <t>45.97</t>
  </si>
  <si>
    <t>Angola</t>
  </si>
  <si>
    <t>0.5316</t>
  </si>
  <si>
    <t>42.66</t>
  </si>
  <si>
    <t>136.13</t>
  </si>
  <si>
    <t>7.22</t>
  </si>
  <si>
    <t>46.71</t>
  </si>
  <si>
    <t>39.28</t>
  </si>
  <si>
    <t>167.4</t>
  </si>
  <si>
    <t>21.26</t>
  </si>
  <si>
    <t>52.3</t>
  </si>
  <si>
    <t>63.48</t>
  </si>
  <si>
    <t>68.13</t>
  </si>
  <si>
    <t>60.72</t>
  </si>
  <si>
    <t>36.82</t>
  </si>
  <si>
    <t>0.41</t>
  </si>
  <si>
    <t>Bhutan</t>
  </si>
  <si>
    <t>0.754</t>
  </si>
  <si>
    <t>0.6052</t>
  </si>
  <si>
    <t>38.73</t>
  </si>
  <si>
    <t>129.19</t>
  </si>
  <si>
    <t>5.07</t>
  </si>
  <si>
    <t>12.62</t>
  </si>
  <si>
    <t>23.1</t>
  </si>
  <si>
    <t>85.8</t>
  </si>
  <si>
    <t>36.2</t>
  </si>
  <si>
    <t>34.37</t>
  </si>
  <si>
    <t>69.5</t>
  </si>
  <si>
    <t>82.07</t>
  </si>
  <si>
    <t>59.46</t>
  </si>
  <si>
    <t>8.33</t>
  </si>
  <si>
    <t>6.75</t>
  </si>
  <si>
    <t>Guatemala</t>
  </si>
  <si>
    <t>0.6272</t>
  </si>
  <si>
    <t>52.35</t>
  </si>
  <si>
    <t>115.02</t>
  </si>
  <si>
    <t>7.11</t>
  </si>
  <si>
    <t>0.533</t>
  </si>
  <si>
    <t>33.08</t>
  </si>
  <si>
    <t>33.51</t>
  </si>
  <si>
    <t>0.765</t>
  </si>
  <si>
    <t>27.6</t>
  </si>
  <si>
    <t>71.8</t>
  </si>
  <si>
    <t>106.63</t>
  </si>
  <si>
    <t>33.27</t>
  </si>
  <si>
    <t>66.19</t>
  </si>
  <si>
    <t>13.29</t>
  </si>
  <si>
    <t>0.47</t>
  </si>
  <si>
    <t>Morocco</t>
  </si>
  <si>
    <t>0.628</t>
  </si>
  <si>
    <t>40.88</t>
  </si>
  <si>
    <t>104.14</t>
  </si>
  <si>
    <t>5.67</t>
  </si>
  <si>
    <t>0.525</t>
  </si>
  <si>
    <t>93.6</t>
  </si>
  <si>
    <t>30.4</t>
  </si>
  <si>
    <t>56.8</t>
  </si>
  <si>
    <t>131.71</t>
  </si>
  <si>
    <t>10.75</t>
  </si>
  <si>
    <t>Georgia</t>
  </si>
  <si>
    <t>0.7541</t>
  </si>
  <si>
    <t>41.35</t>
  </si>
  <si>
    <t>106.97</t>
  </si>
  <si>
    <t>6.45</t>
  </si>
  <si>
    <t>0.382</t>
  </si>
  <si>
    <t>39.39</t>
  </si>
  <si>
    <t>72.8</t>
  </si>
  <si>
    <t>0.611</t>
  </si>
  <si>
    <t>48.9</t>
  </si>
  <si>
    <t>124.94</t>
  </si>
  <si>
    <t>0.18</t>
  </si>
  <si>
    <t>11.33</t>
  </si>
  <si>
    <t>4.37</t>
  </si>
  <si>
    <t>Swaziland</t>
  </si>
  <si>
    <t>0.5306</t>
  </si>
  <si>
    <t>51.49</t>
  </si>
  <si>
    <t>122.09</t>
  </si>
  <si>
    <t>0.557</t>
  </si>
  <si>
    <t>33.24</t>
  </si>
  <si>
    <t>57.26</t>
  </si>
  <si>
    <t>0.865</t>
  </si>
  <si>
    <t>0.027</t>
  </si>
  <si>
    <t>33.8</t>
  </si>
  <si>
    <t>0.968</t>
  </si>
  <si>
    <t>72.32</t>
  </si>
  <si>
    <t>14.74</t>
  </si>
  <si>
    <t>2.04</t>
  </si>
  <si>
    <t>Guyana</t>
  </si>
  <si>
    <t>0.6357</t>
  </si>
  <si>
    <t>49.99</t>
  </si>
  <si>
    <t>109.46</t>
  </si>
  <si>
    <t>10.29</t>
  </si>
  <si>
    <t>77.24</t>
  </si>
  <si>
    <t>36.6</t>
  </si>
  <si>
    <t>37.35</t>
  </si>
  <si>
    <t>66.4</t>
  </si>
  <si>
    <t>70.54</t>
  </si>
  <si>
    <t>7.81</t>
  </si>
  <si>
    <t>52.31</t>
  </si>
  <si>
    <t>Philippines</t>
  </si>
  <si>
    <t>0.6682</t>
  </si>
  <si>
    <t>43.03</t>
  </si>
  <si>
    <t>111.2</t>
  </si>
  <si>
    <t>6.84</t>
  </si>
  <si>
    <t>0.42</t>
  </si>
  <si>
    <t>11.28</t>
  </si>
  <si>
    <t>26.07</t>
  </si>
  <si>
    <t>59.67</t>
  </si>
  <si>
    <t>0.863</t>
  </si>
  <si>
    <t>8.8</t>
  </si>
  <si>
    <t>29.9</t>
  </si>
  <si>
    <t>68.2</t>
  </si>
  <si>
    <t>111.22</t>
  </si>
  <si>
    <t>24.22</t>
  </si>
  <si>
    <t>40.33</t>
  </si>
  <si>
    <t>27.07</t>
  </si>
  <si>
    <t>0.22</t>
  </si>
  <si>
    <t>Cape Verde</t>
  </si>
  <si>
    <t>0.499</t>
  </si>
  <si>
    <t>0.6462</t>
  </si>
  <si>
    <t>43.82</t>
  </si>
  <si>
    <t>108.75</t>
  </si>
  <si>
    <t>0.867</t>
  </si>
  <si>
    <t>10.3</t>
  </si>
  <si>
    <t>0.503</t>
  </si>
  <si>
    <t>40.26</t>
  </si>
  <si>
    <t>121.79</t>
  </si>
  <si>
    <t>39.55</t>
  </si>
  <si>
    <t>20.83</t>
  </si>
  <si>
    <t>2.98</t>
  </si>
  <si>
    <t>Bolivia</t>
  </si>
  <si>
    <t>0.6618</t>
  </si>
  <si>
    <t>46.64</t>
  </si>
  <si>
    <t>121.41</t>
  </si>
  <si>
    <t>5.85</t>
  </si>
  <si>
    <t>0.444</t>
  </si>
  <si>
    <t>13.15</t>
  </si>
  <si>
    <t>52.23</t>
  </si>
  <si>
    <t>72.75</t>
  </si>
  <si>
    <t>39.1</t>
  </si>
  <si>
    <t>0.798</t>
  </si>
  <si>
    <t>39.02</t>
  </si>
  <si>
    <t>67.6</t>
  </si>
  <si>
    <t>68.3</t>
  </si>
  <si>
    <t>27.25</t>
  </si>
  <si>
    <t>1.45</t>
  </si>
  <si>
    <t>Republic of the Congo</t>
  </si>
  <si>
    <t>0.5906</t>
  </si>
  <si>
    <t>40.17</t>
  </si>
  <si>
    <t>111.55</t>
  </si>
  <si>
    <t>6.29</t>
  </si>
  <si>
    <t>0.593</t>
  </si>
  <si>
    <t>11.11</t>
  </si>
  <si>
    <t>14.7</t>
  </si>
  <si>
    <t>65.55</t>
  </si>
  <si>
    <t>48.85</t>
  </si>
  <si>
    <t>0.532</t>
  </si>
  <si>
    <t>49.1</t>
  </si>
  <si>
    <t>0.297</t>
  </si>
  <si>
    <t>37.27</t>
  </si>
  <si>
    <t>62.3</t>
  </si>
  <si>
    <t>112.91</t>
  </si>
  <si>
    <t>29.71</t>
  </si>
  <si>
    <t>51.01</t>
  </si>
  <si>
    <t>Samoa</t>
  </si>
  <si>
    <t>0.19</t>
  </si>
  <si>
    <t>0.7021</t>
  </si>
  <si>
    <t>36.75</t>
  </si>
  <si>
    <t>5.99</t>
  </si>
  <si>
    <t>26.4</t>
  </si>
  <si>
    <t>60.42</t>
  </si>
  <si>
    <t>18.1</t>
  </si>
  <si>
    <t>21.2</t>
  </si>
  <si>
    <t>55.53</t>
  </si>
  <si>
    <t>10.05</t>
  </si>
  <si>
    <t>Nigeria</t>
  </si>
  <si>
    <t>42.95</t>
  </si>
  <si>
    <t>134.92</t>
  </si>
  <si>
    <t>6.33</t>
  </si>
  <si>
    <t>8.99</t>
  </si>
  <si>
    <t>9.03</t>
  </si>
  <si>
    <t>17.4</t>
  </si>
  <si>
    <t>0.536</t>
  </si>
  <si>
    <t>117.4</t>
  </si>
  <si>
    <t>42.68</t>
  </si>
  <si>
    <t>29.5</t>
  </si>
  <si>
    <t>52.8</t>
  </si>
  <si>
    <t>77.84</t>
  </si>
  <si>
    <t>20.66</t>
  </si>
  <si>
    <t>6.61</t>
  </si>
  <si>
    <t>0.71</t>
  </si>
  <si>
    <t>Myanmar</t>
  </si>
  <si>
    <t>0.5356</t>
  </si>
  <si>
    <t>112.45</t>
  </si>
  <si>
    <t>8.49</t>
  </si>
  <si>
    <t>8.63</t>
  </si>
  <si>
    <t>16.5</t>
  </si>
  <si>
    <t>47.69</t>
  </si>
  <si>
    <t>21.31</t>
  </si>
  <si>
    <t>0.199</t>
  </si>
  <si>
    <t>0.147</t>
  </si>
  <si>
    <t>50.5</t>
  </si>
  <si>
    <t>65.9</t>
  </si>
  <si>
    <t>49.47</t>
  </si>
  <si>
    <t>25.21</t>
  </si>
  <si>
    <t>78.69</t>
  </si>
  <si>
    <t>4.72</t>
  </si>
  <si>
    <t>India</t>
  </si>
  <si>
    <t>1252.14</t>
  </si>
  <si>
    <t>0.6087</t>
  </si>
  <si>
    <t>131.97</t>
  </si>
  <si>
    <t>4.68</t>
  </si>
  <si>
    <t>0.563</t>
  </si>
  <si>
    <t>16.4</t>
  </si>
  <si>
    <t>23.11</t>
  </si>
  <si>
    <t>72.3</t>
  </si>
  <si>
    <t>52.7</t>
  </si>
  <si>
    <t>35.4</t>
  </si>
  <si>
    <t>74.48</t>
  </si>
  <si>
    <t>29.4</t>
  </si>
  <si>
    <t>27.64</t>
  </si>
  <si>
    <t>12.21</t>
  </si>
  <si>
    <t>Tonga</t>
  </si>
  <si>
    <t>0.717</t>
  </si>
  <si>
    <t>34.56</t>
  </si>
  <si>
    <t>108.32</t>
  </si>
  <si>
    <t>0.666</t>
  </si>
  <si>
    <t>0.982</t>
  </si>
  <si>
    <t>0.458</t>
  </si>
  <si>
    <t>0.045</t>
  </si>
  <si>
    <t>64.28</t>
  </si>
  <si>
    <t>9.61</t>
  </si>
  <si>
    <t>49.71</t>
  </si>
  <si>
    <t>5.16</t>
  </si>
  <si>
    <t>Vietnam</t>
  </si>
  <si>
    <t>0.6657</t>
  </si>
  <si>
    <t>35.62</t>
  </si>
  <si>
    <t>138.01</t>
  </si>
  <si>
    <t>0.308</t>
  </si>
  <si>
    <t>45.43</t>
  </si>
  <si>
    <t>71.05</t>
  </si>
  <si>
    <t>3.3</t>
  </si>
  <si>
    <t>23.8</t>
  </si>
  <si>
    <t>48.31</t>
  </si>
  <si>
    <t>38.5</t>
  </si>
  <si>
    <t>147.11</t>
  </si>
  <si>
    <t>28.23</t>
  </si>
  <si>
    <t>Uzbekistan</t>
  </si>
  <si>
    <t>0.6755</t>
  </si>
  <si>
    <t>35.19</t>
  </si>
  <si>
    <t>112.92</t>
  </si>
  <si>
    <t>11.51</t>
  </si>
  <si>
    <t>7.68</t>
  </si>
  <si>
    <t>98.17</t>
  </si>
  <si>
    <t>0.174</t>
  </si>
  <si>
    <t>39.4</t>
  </si>
  <si>
    <t>68.4</t>
  </si>
  <si>
    <t>73.79</t>
  </si>
  <si>
    <t>1.84</t>
  </si>
  <si>
    <t>Laos</t>
  </si>
  <si>
    <t>6.77</t>
  </si>
  <si>
    <t>0.575</t>
  </si>
  <si>
    <t>36.22</t>
  </si>
  <si>
    <t>119.3</t>
  </si>
  <si>
    <t>8.62</t>
  </si>
  <si>
    <t>10.58</t>
  </si>
  <si>
    <t>67.57</t>
  </si>
  <si>
    <t>0.184</t>
  </si>
  <si>
    <t>5.9</t>
  </si>
  <si>
    <t>71.4</t>
  </si>
  <si>
    <t>14.26</t>
  </si>
  <si>
    <t>50.1</t>
  </si>
  <si>
    <t>66.2</t>
  </si>
  <si>
    <t>66.99</t>
  </si>
  <si>
    <t>26.66</t>
  </si>
  <si>
    <t>71.62</t>
  </si>
  <si>
    <t>Moldova</t>
  </si>
  <si>
    <t>0.6933</t>
  </si>
  <si>
    <t>117.83</t>
  </si>
  <si>
    <t>0.248</t>
  </si>
  <si>
    <t>11.87</t>
  </si>
  <si>
    <t>12.03</t>
  </si>
  <si>
    <t>0.012</t>
  </si>
  <si>
    <t>24.6</t>
  </si>
  <si>
    <t>5.38</t>
  </si>
  <si>
    <t>20.79</t>
  </si>
  <si>
    <t>11.23</t>
  </si>
  <si>
    <t>Nicaragua</t>
  </si>
  <si>
    <t>6.08</t>
  </si>
  <si>
    <t>0.6314</t>
  </si>
  <si>
    <t>45.73</t>
  </si>
  <si>
    <t>124.12</t>
  </si>
  <si>
    <t>4.54</t>
  </si>
  <si>
    <t>0.449</t>
  </si>
  <si>
    <t>24.71</t>
  </si>
  <si>
    <t>49.76</t>
  </si>
  <si>
    <t>0.83</t>
  </si>
  <si>
    <t>0.605</t>
  </si>
  <si>
    <t>17.6</t>
  </si>
  <si>
    <t>114.57</t>
  </si>
  <si>
    <t>51.59</t>
  </si>
  <si>
    <t>50.33</t>
  </si>
  <si>
    <t>39.13</t>
  </si>
  <si>
    <t>0.68</t>
  </si>
  <si>
    <t>Palestine</t>
  </si>
  <si>
    <t>4.17</t>
  </si>
  <si>
    <t>0.6775</t>
  </si>
  <si>
    <t>119.44</t>
  </si>
  <si>
    <t>8.3</t>
  </si>
  <si>
    <t>1.52</t>
  </si>
  <si>
    <t>56.88</t>
  </si>
  <si>
    <t>0.572</t>
  </si>
  <si>
    <t>0.545</t>
  </si>
  <si>
    <t>53.67</t>
  </si>
  <si>
    <t>72.08</t>
  </si>
  <si>
    <t>3.53</t>
  </si>
  <si>
    <t>83.67</t>
  </si>
  <si>
    <t>10.54</t>
  </si>
  <si>
    <t>Pakistan</t>
  </si>
  <si>
    <t>0.5384</t>
  </si>
  <si>
    <t>29.63</t>
  </si>
  <si>
    <t>132.2</t>
  </si>
  <si>
    <t>7.14</t>
  </si>
  <si>
    <t>7.79</t>
  </si>
  <si>
    <t>60.89</t>
  </si>
  <si>
    <t>0.928</t>
  </si>
  <si>
    <t>5284.63</t>
  </si>
  <si>
    <t>0.966</t>
  </si>
  <si>
    <t>73.33</t>
  </si>
  <si>
    <t>37.81</t>
  </si>
  <si>
    <t>39.11</t>
  </si>
  <si>
    <t>19.67</t>
  </si>
  <si>
    <t>Honduras</t>
  </si>
  <si>
    <t>0.6061</t>
  </si>
  <si>
    <t>118.11</t>
  </si>
  <si>
    <t>4.76</t>
  </si>
  <si>
    <t>44.26</t>
  </si>
  <si>
    <t>19.08</t>
  </si>
  <si>
    <t>93.52</t>
  </si>
  <si>
    <t>30.35</t>
  </si>
  <si>
    <t>48.76</t>
  </si>
  <si>
    <t>25.78</t>
  </si>
  <si>
    <t>0.34</t>
  </si>
  <si>
    <t>Ghana</t>
  </si>
  <si>
    <t>0.5791</t>
  </si>
  <si>
    <t>42.76</t>
  </si>
  <si>
    <t>132.46</t>
  </si>
  <si>
    <t>0.554</t>
  </si>
  <si>
    <t>11.5</t>
  </si>
  <si>
    <t>78.4</t>
  </si>
  <si>
    <t>0.931</t>
  </si>
  <si>
    <t>18.9</t>
  </si>
  <si>
    <t>61.4</t>
  </si>
  <si>
    <t>114.82</t>
  </si>
  <si>
    <t>16.29</t>
  </si>
  <si>
    <t>63.12</t>
  </si>
  <si>
    <t>10.91</t>
  </si>
  <si>
    <t>1.39</t>
  </si>
  <si>
    <t>Yemen</t>
  </si>
  <si>
    <t>0.4981</t>
  </si>
  <si>
    <t>35.91</t>
  </si>
  <si>
    <t>145.77</t>
  </si>
  <si>
    <t>7.58</t>
  </si>
  <si>
    <t>0.744</t>
  </si>
  <si>
    <t>9.15</t>
  </si>
  <si>
    <t>1.04</t>
  </si>
  <si>
    <t>98.51</t>
  </si>
  <si>
    <t>0.957</t>
  </si>
  <si>
    <t>0.412</t>
  </si>
  <si>
    <t>51.3</t>
  </si>
  <si>
    <t>0.99</t>
  </si>
  <si>
    <t>22.55</t>
  </si>
  <si>
    <t>63.8</t>
  </si>
  <si>
    <t>68.49</t>
  </si>
  <si>
    <t>1.49</t>
  </si>
  <si>
    <t>Zambia</t>
  </si>
  <si>
    <t>0.5855</t>
  </si>
  <si>
    <t>57.49</t>
  </si>
  <si>
    <t>121.34</t>
  </si>
  <si>
    <t>0.587</t>
  </si>
  <si>
    <t>13.5</t>
  </si>
  <si>
    <t>66.1</t>
  </si>
  <si>
    <t>8.76</t>
  </si>
  <si>
    <t>0.224</t>
  </si>
  <si>
    <t>87.4</t>
  </si>
  <si>
    <t>17.34</t>
  </si>
  <si>
    <t>67.34</t>
  </si>
  <si>
    <t>44.51</t>
  </si>
  <si>
    <t>91.83</t>
  </si>
  <si>
    <t>12.66</t>
  </si>
  <si>
    <t>Syria</t>
  </si>
  <si>
    <t>0.5937</t>
  </si>
  <si>
    <t>35.78</t>
  </si>
  <si>
    <t>143.2</t>
  </si>
  <si>
    <t>12.27</t>
  </si>
  <si>
    <t>98.68</t>
  </si>
  <si>
    <t>28.09</t>
  </si>
  <si>
    <t>38.2</t>
  </si>
  <si>
    <t>69.6</t>
  </si>
  <si>
    <t>70.95</t>
  </si>
  <si>
    <t>6.37</t>
  </si>
  <si>
    <t>Micronesia</t>
  </si>
  <si>
    <t>0.6396</t>
  </si>
  <si>
    <t>61.1</t>
  </si>
  <si>
    <t>114.14</t>
  </si>
  <si>
    <t>11.68</t>
  </si>
  <si>
    <t>91.69</t>
  </si>
  <si>
    <t>0.042</t>
  </si>
  <si>
    <t>22.73</t>
  </si>
  <si>
    <t>69.1</t>
  </si>
  <si>
    <t>79.09</t>
  </si>
  <si>
    <t>27.24</t>
  </si>
  <si>
    <t>80.47</t>
  </si>
  <si>
    <t>Sudan</t>
  </si>
  <si>
    <t>0.4791</t>
  </si>
  <si>
    <t>35.29</t>
  </si>
  <si>
    <t>218.04</t>
  </si>
  <si>
    <t>23.18</t>
  </si>
  <si>
    <t>29.51</t>
  </si>
  <si>
    <t>0.354</t>
  </si>
  <si>
    <t>1062.47</t>
  </si>
  <si>
    <t>24.64</t>
  </si>
  <si>
    <t>63.5</t>
  </si>
  <si>
    <t>72.2</t>
  </si>
  <si>
    <t>70.49</t>
  </si>
  <si>
    <t>23.76</t>
  </si>
  <si>
    <t>Kyrgyzstan</t>
  </si>
  <si>
    <t>5.72</t>
  </si>
  <si>
    <t>0.6553</t>
  </si>
  <si>
    <t>33.39</t>
  </si>
  <si>
    <t>127.53</t>
  </si>
  <si>
    <t>3.91</t>
  </si>
  <si>
    <t>0.353</t>
  </si>
  <si>
    <t>12.51</t>
  </si>
  <si>
    <t>5.15</t>
  </si>
  <si>
    <t>68.38</t>
  </si>
  <si>
    <t>70.6</t>
  </si>
  <si>
    <t>134.46</t>
  </si>
  <si>
    <t>39.38</t>
  </si>
  <si>
    <t>23.33</t>
  </si>
  <si>
    <t>Ivory Coast</t>
  </si>
  <si>
    <t>0.4622</t>
  </si>
  <si>
    <t>43.19</t>
  </si>
  <si>
    <t>109.01</t>
  </si>
  <si>
    <t>6.72</t>
  </si>
  <si>
    <t>0.679</t>
  </si>
  <si>
    <t>8.94</t>
  </si>
  <si>
    <t>32.71</t>
  </si>
  <si>
    <t>21.51</t>
  </si>
  <si>
    <t>0.289</t>
  </si>
  <si>
    <t>51.5</t>
  </si>
  <si>
    <t>106.25</t>
  </si>
  <si>
    <t>78.96</t>
  </si>
  <si>
    <t>9.16</t>
  </si>
  <si>
    <t>12.04</t>
  </si>
  <si>
    <t>Mauritania</t>
  </si>
  <si>
    <t>3.89</t>
  </si>
  <si>
    <t>0.5059</t>
  </si>
  <si>
    <t>40.46</t>
  </si>
  <si>
    <t>115.43</t>
  </si>
  <si>
    <t>10.09</t>
  </si>
  <si>
    <t>0.624</t>
  </si>
  <si>
    <t>63.1</t>
  </si>
  <si>
    <t>94.2</t>
  </si>
  <si>
    <t>35.87</t>
  </si>
  <si>
    <t>22.17</t>
  </si>
  <si>
    <t>2.32</t>
  </si>
  <si>
    <t>Cambodia</t>
  </si>
  <si>
    <t>0.5548</t>
  </si>
  <si>
    <t>31.82</t>
  </si>
  <si>
    <t>111.77</t>
  </si>
  <si>
    <t>7.78</t>
  </si>
  <si>
    <t>10.9</t>
  </si>
  <si>
    <t>12.6</t>
  </si>
  <si>
    <t>55.74</t>
  </si>
  <si>
    <t>26.22</t>
  </si>
  <si>
    <t>22.3</t>
  </si>
  <si>
    <t>155.11</t>
  </si>
  <si>
    <t>35.77</t>
  </si>
  <si>
    <t>71.12</t>
  </si>
  <si>
    <t>19.02</t>
  </si>
  <si>
    <t>Sao Tome and Principe</t>
  </si>
  <si>
    <t>0.193</t>
  </si>
  <si>
    <t>0.555</t>
  </si>
  <si>
    <t>33.87</t>
  </si>
  <si>
    <t>132.4</t>
  </si>
  <si>
    <t>9.12</t>
  </si>
  <si>
    <t>0.492</t>
  </si>
  <si>
    <t>11.29</t>
  </si>
  <si>
    <t>28.13</t>
  </si>
  <si>
    <t>0.561</t>
  </si>
  <si>
    <t>44.4</t>
  </si>
  <si>
    <t>66.5</t>
  </si>
  <si>
    <t>64.94</t>
  </si>
  <si>
    <t>18.18</t>
  </si>
  <si>
    <t>Djibouti</t>
  </si>
  <si>
    <t>0.4704</t>
  </si>
  <si>
    <t>39.96</t>
  </si>
  <si>
    <t>111.63</t>
  </si>
  <si>
    <t>4.58</t>
  </si>
  <si>
    <t>6.39</t>
  </si>
  <si>
    <t>61.06</t>
  </si>
  <si>
    <t>0.559</t>
  </si>
  <si>
    <t>77.21</t>
  </si>
  <si>
    <t>10.71</t>
  </si>
  <si>
    <t>32.39</t>
  </si>
  <si>
    <t>14.15</t>
  </si>
  <si>
    <t>Vanuatu</t>
  </si>
  <si>
    <t>0.5939</t>
  </si>
  <si>
    <t>103.72</t>
  </si>
  <si>
    <t>36.1</t>
  </si>
  <si>
    <t>0.592</t>
  </si>
  <si>
    <t>18.8</t>
  </si>
  <si>
    <t>71.9</t>
  </si>
  <si>
    <t>60.41</t>
  </si>
  <si>
    <t>28.55</t>
  </si>
  <si>
    <t>53.54</t>
  </si>
  <si>
    <t>Bangladesh</t>
  </si>
  <si>
    <t>0.5701</t>
  </si>
  <si>
    <t>32.12</t>
  </si>
  <si>
    <t>126.44</t>
  </si>
  <si>
    <t>7.99</t>
  </si>
  <si>
    <t>11.04</t>
  </si>
  <si>
    <t>71.53</t>
  </si>
  <si>
    <t>4402.25</t>
  </si>
  <si>
    <t>41.1</t>
  </si>
  <si>
    <t>0.148</t>
  </si>
  <si>
    <t>53.3</t>
  </si>
  <si>
    <t>75.92</t>
  </si>
  <si>
    <t>28.47</t>
  </si>
  <si>
    <t>0.89</t>
  </si>
  <si>
    <t>Cameroon</t>
  </si>
  <si>
    <t>0.5118</t>
  </si>
  <si>
    <t>40.72</t>
  </si>
  <si>
    <t>108.03</t>
  </si>
  <si>
    <t>0.268</t>
  </si>
  <si>
    <t>94.5</t>
  </si>
  <si>
    <t>0.912</t>
  </si>
  <si>
    <t>51.1</t>
  </si>
  <si>
    <t>55.5</t>
  </si>
  <si>
    <t>75.69</t>
  </si>
  <si>
    <t>30.25</t>
  </si>
  <si>
    <t>73.2</t>
  </si>
  <si>
    <t>27.14</t>
  </si>
  <si>
    <t>Kenya</t>
  </si>
  <si>
    <t>0.5484</t>
  </si>
  <si>
    <t>47.68</t>
  </si>
  <si>
    <t>131.85</t>
  </si>
  <si>
    <t>5.84</t>
  </si>
  <si>
    <t>0.552</t>
  </si>
  <si>
    <t>24.4</t>
  </si>
  <si>
    <t>6.05</t>
  </si>
  <si>
    <t>19.71</t>
  </si>
  <si>
    <t>0.548</t>
  </si>
  <si>
    <t>70.7</t>
  </si>
  <si>
    <t>45.1</t>
  </si>
  <si>
    <t>61.6</t>
  </si>
  <si>
    <t>73.84</t>
  </si>
  <si>
    <t>22.37</t>
  </si>
  <si>
    <t>80.29</t>
  </si>
  <si>
    <t>20.81</t>
  </si>
  <si>
    <t>2.15</t>
  </si>
  <si>
    <t>Lesotho</t>
  </si>
  <si>
    <t>0.4965</t>
  </si>
  <si>
    <t>54.17</t>
  </si>
  <si>
    <t>116.93</t>
  </si>
  <si>
    <t>4.43</t>
  </si>
  <si>
    <t>0.541</t>
  </si>
  <si>
    <t>11.14</t>
  </si>
  <si>
    <t>0.433</t>
  </si>
  <si>
    <t>101.9</t>
  </si>
  <si>
    <t>55.84</t>
  </si>
  <si>
    <t>Papua New Guinea</t>
  </si>
  <si>
    <t>0.5053</t>
  </si>
  <si>
    <t>37.07</t>
  </si>
  <si>
    <t>114.6</t>
  </si>
  <si>
    <t>62.8</t>
  </si>
  <si>
    <t>48.99</t>
  </si>
  <si>
    <t>0.746</t>
  </si>
  <si>
    <t>62.6</t>
  </si>
  <si>
    <t>44.93</t>
  </si>
  <si>
    <t>24.96</t>
  </si>
  <si>
    <t>86.21</t>
  </si>
  <si>
    <t>Tajikistan</t>
  </si>
  <si>
    <t>0.6245</t>
  </si>
  <si>
    <t>30.77</t>
  </si>
  <si>
    <t>124.95</t>
  </si>
  <si>
    <t>11.24</t>
  </si>
  <si>
    <t>42.9</t>
  </si>
  <si>
    <t>0.262</t>
  </si>
  <si>
    <t>58.3</t>
  </si>
  <si>
    <t>95.13</t>
  </si>
  <si>
    <t>57.54</t>
  </si>
  <si>
    <t>15.22</t>
  </si>
  <si>
    <t>3.36</t>
  </si>
  <si>
    <t>Nepal</t>
  </si>
  <si>
    <t>0.5475</t>
  </si>
  <si>
    <t>32.82</t>
  </si>
  <si>
    <t>130.42</t>
  </si>
  <si>
    <t>0.489</t>
  </si>
  <si>
    <t>30.1</t>
  </si>
  <si>
    <t>25.36</t>
  </si>
  <si>
    <t>12.54</t>
  </si>
  <si>
    <t>232.55</t>
  </si>
  <si>
    <t>39.7</t>
  </si>
  <si>
    <t>15.44</t>
  </si>
  <si>
    <t>82.49</t>
  </si>
  <si>
    <t>86.89</t>
  </si>
  <si>
    <t>29.48</t>
  </si>
  <si>
    <t>Senegal</t>
  </si>
  <si>
    <t>0.4659</t>
  </si>
  <si>
    <t>40.31</t>
  </si>
  <si>
    <t>105.58</t>
  </si>
  <si>
    <t>8.37</t>
  </si>
  <si>
    <t>0.528</t>
  </si>
  <si>
    <t>7.95</t>
  </si>
  <si>
    <t>43.59</t>
  </si>
  <si>
    <t>53.24</t>
  </si>
  <si>
    <t>0.589</t>
  </si>
  <si>
    <t>55.3</t>
  </si>
  <si>
    <t>17.7</t>
  </si>
  <si>
    <t>98.84</t>
  </si>
  <si>
    <t>38.63</t>
  </si>
  <si>
    <t>46.39</t>
  </si>
  <si>
    <t>42.67</t>
  </si>
  <si>
    <t>1.48</t>
  </si>
  <si>
    <t>East Timor</t>
  </si>
  <si>
    <t>0.5948</t>
  </si>
  <si>
    <t>30.41</t>
  </si>
  <si>
    <t>141.05</t>
  </si>
  <si>
    <t>11.67</t>
  </si>
  <si>
    <t>48.39</t>
  </si>
  <si>
    <t>54.6</t>
  </si>
  <si>
    <t>0.058</t>
  </si>
  <si>
    <t>1.14</t>
  </si>
  <si>
    <t>39.2</t>
  </si>
  <si>
    <t>58.74</t>
  </si>
  <si>
    <t>16.44</t>
  </si>
  <si>
    <t>38.46</t>
  </si>
  <si>
    <t>Chad</t>
  </si>
  <si>
    <t>0.3919</t>
  </si>
  <si>
    <t>43.3</t>
  </si>
  <si>
    <t>109.95</t>
  </si>
  <si>
    <t>0.706</t>
  </si>
  <si>
    <t>147.5</t>
  </si>
  <si>
    <t>51.6</t>
  </si>
  <si>
    <t>39.75</t>
  </si>
  <si>
    <t>49.01</t>
  </si>
  <si>
    <t>88.29</t>
  </si>
  <si>
    <t>14.89</t>
  </si>
  <si>
    <t>Solomon Islands</t>
  </si>
  <si>
    <t>0.5056</t>
  </si>
  <si>
    <t>119.82</t>
  </si>
  <si>
    <t>9.24</t>
  </si>
  <si>
    <t>78.66</t>
  </si>
  <si>
    <t>0.368</t>
  </si>
  <si>
    <t>0.024</t>
  </si>
  <si>
    <t>67.9</t>
  </si>
  <si>
    <t>65.76</t>
  </si>
  <si>
    <t>25.11</t>
  </si>
  <si>
    <t>South Sudan</t>
  </si>
  <si>
    <t>0.4667</t>
  </si>
  <si>
    <t>7.56</t>
  </si>
  <si>
    <t>31.06</t>
  </si>
  <si>
    <t>99.2</t>
  </si>
  <si>
    <t>24.5</t>
  </si>
  <si>
    <t>24.35</t>
  </si>
  <si>
    <t>5.57</t>
  </si>
  <si>
    <t>Afghanistan</t>
  </si>
  <si>
    <t>0.4653</t>
  </si>
  <si>
    <t>27.82</t>
  </si>
  <si>
    <t>127.19</t>
  </si>
  <si>
    <t>0.693</t>
  </si>
  <si>
    <t>9.27</t>
  </si>
  <si>
    <t>2.07</t>
  </si>
  <si>
    <t>0.421</t>
  </si>
  <si>
    <t>97.3</t>
  </si>
  <si>
    <t>0.786</t>
  </si>
  <si>
    <t>60.4</t>
  </si>
  <si>
    <t>74.88</t>
  </si>
  <si>
    <t>76.35</t>
  </si>
  <si>
    <t>Zimbabwe</t>
  </si>
  <si>
    <t>0.5087</t>
  </si>
  <si>
    <t>0.504</t>
  </si>
  <si>
    <t>10.85</t>
  </si>
  <si>
    <t>27.2</t>
  </si>
  <si>
    <t>28.29</t>
  </si>
  <si>
    <t>0.738</t>
  </si>
  <si>
    <t>651.23</t>
  </si>
  <si>
    <t>88.5</t>
  </si>
  <si>
    <t>19.89</t>
  </si>
  <si>
    <t>57.5</t>
  </si>
  <si>
    <t>80.82</t>
  </si>
  <si>
    <t>19.53</t>
  </si>
  <si>
    <t>70.29</t>
  </si>
  <si>
    <t>35.14</t>
  </si>
  <si>
    <t>Kiribati</t>
  </si>
  <si>
    <t>0.102</t>
  </si>
  <si>
    <t>0.5902</t>
  </si>
  <si>
    <t>39.27</t>
  </si>
  <si>
    <t>0.032</t>
  </si>
  <si>
    <t>0.009</t>
  </si>
  <si>
    <t>58.2</t>
  </si>
  <si>
    <t>0.006</t>
  </si>
  <si>
    <t>12.25</t>
  </si>
  <si>
    <t>2.56</t>
  </si>
  <si>
    <t>Benin</t>
  </si>
  <si>
    <t>0.4796</t>
  </si>
  <si>
    <t>43.53</t>
  </si>
  <si>
    <t>110.71</t>
  </si>
  <si>
    <t>8.07</t>
  </si>
  <si>
    <t>0.614</t>
  </si>
  <si>
    <t>11.07</t>
  </si>
  <si>
    <t>39.56</t>
  </si>
  <si>
    <t>41.71</t>
  </si>
  <si>
    <t>0.51</t>
  </si>
  <si>
    <t>85.3</t>
  </si>
  <si>
    <t>0.231</t>
  </si>
  <si>
    <t>59.6</t>
  </si>
  <si>
    <t>101.71</t>
  </si>
  <si>
    <t>46.77</t>
  </si>
  <si>
    <t>56.18</t>
  </si>
  <si>
    <t>Tanzania</t>
  </si>
  <si>
    <t>0.5212</t>
  </si>
  <si>
    <t>141.01</t>
  </si>
  <si>
    <t>0.547</t>
  </si>
  <si>
    <t>9.17</t>
  </si>
  <si>
    <t>31.6</t>
  </si>
  <si>
    <t>36.83</t>
  </si>
  <si>
    <t>0.158</t>
  </si>
  <si>
    <t>4.86</t>
  </si>
  <si>
    <t>45.4</t>
  </si>
  <si>
    <t>62.77</t>
  </si>
  <si>
    <t>33.35</t>
  </si>
  <si>
    <t>89.31</t>
  </si>
  <si>
    <t>0.64</t>
  </si>
  <si>
    <t>Haiti</t>
  </si>
  <si>
    <t>0.4834</t>
  </si>
  <si>
    <t>59.21</t>
  </si>
  <si>
    <t>121.96</t>
  </si>
  <si>
    <t>9.73</t>
  </si>
  <si>
    <t>0.603</t>
  </si>
  <si>
    <t>3.61</t>
  </si>
  <si>
    <t>0.295</t>
  </si>
  <si>
    <t>64.71</t>
  </si>
  <si>
    <t>19.69</t>
  </si>
  <si>
    <t>78.02</t>
  </si>
  <si>
    <t>3.48</t>
  </si>
  <si>
    <t>Gambia</t>
  </si>
  <si>
    <t>0.4406</t>
  </si>
  <si>
    <t>47.28</t>
  </si>
  <si>
    <t>115.48</t>
  </si>
  <si>
    <t>0.622</t>
  </si>
  <si>
    <t>8.77</t>
  </si>
  <si>
    <t>47.79</t>
  </si>
  <si>
    <t>15.56</t>
  </si>
  <si>
    <t>60.2</t>
  </si>
  <si>
    <t>119.63</t>
  </si>
  <si>
    <t>27.04</t>
  </si>
  <si>
    <t>8.81</t>
  </si>
  <si>
    <t>Mali</t>
  </si>
  <si>
    <t>0.4193</t>
  </si>
  <si>
    <t>33.02</t>
  </si>
  <si>
    <t>7.67</t>
  </si>
  <si>
    <t>0.677</t>
  </si>
  <si>
    <t>10.11</t>
  </si>
  <si>
    <t>0.142</t>
  </si>
  <si>
    <t>149.02</t>
  </si>
  <si>
    <t>38.41</t>
  </si>
  <si>
    <t>1.28</t>
  </si>
  <si>
    <t>Burkina Faso</t>
  </si>
  <si>
    <t>0.4023</t>
  </si>
  <si>
    <t>39.78</t>
  </si>
  <si>
    <t>107.26</t>
  </si>
  <si>
    <t>0.631</t>
  </si>
  <si>
    <t>20.21</t>
  </si>
  <si>
    <t>0.121</t>
  </si>
  <si>
    <t>97.6</t>
  </si>
  <si>
    <t>0.218</t>
  </si>
  <si>
    <t>58.7</t>
  </si>
  <si>
    <t>71.74</t>
  </si>
  <si>
    <t>30.93</t>
  </si>
  <si>
    <t>4.12</t>
  </si>
  <si>
    <t>Sierra Leone</t>
  </si>
  <si>
    <t>0.4128</t>
  </si>
  <si>
    <t>35.35</t>
  </si>
  <si>
    <t>144.61</t>
  </si>
  <si>
    <t>6.83</t>
  </si>
  <si>
    <t>8.57</t>
  </si>
  <si>
    <t>37.22</t>
  </si>
  <si>
    <t>0.153</t>
  </si>
  <si>
    <t>0.242</t>
  </si>
  <si>
    <t>160.6</t>
  </si>
  <si>
    <t>0.081</t>
  </si>
  <si>
    <t>50.9</t>
  </si>
  <si>
    <t>76.66</t>
  </si>
  <si>
    <t>52.25</t>
  </si>
  <si>
    <t>Rwanda</t>
  </si>
  <si>
    <t>0.4832</t>
  </si>
  <si>
    <t>50.82</t>
  </si>
  <si>
    <t>117.05</t>
  </si>
  <si>
    <t>10.27</t>
  </si>
  <si>
    <t>17.1</t>
  </si>
  <si>
    <t>18.44</t>
  </si>
  <si>
    <t>0.651</t>
  </si>
  <si>
    <t>0.864</t>
  </si>
  <si>
    <t>47.9</t>
  </si>
  <si>
    <t>64.2</t>
  </si>
  <si>
    <t>64.02</t>
  </si>
  <si>
    <t>65.25</t>
  </si>
  <si>
    <t>57.55</t>
  </si>
  <si>
    <t>3.84</t>
  </si>
  <si>
    <t>Comoros</t>
  </si>
  <si>
    <t>0.735</t>
  </si>
  <si>
    <t>0.5032</t>
  </si>
  <si>
    <t>64.3</t>
  </si>
  <si>
    <t>105.95</t>
  </si>
  <si>
    <t>0.428</t>
  </si>
  <si>
    <t>77.9</t>
  </si>
  <si>
    <t>0.019</t>
  </si>
  <si>
    <t>6.98</t>
  </si>
  <si>
    <t>63.3</t>
  </si>
  <si>
    <t>44.59</t>
  </si>
  <si>
    <t>Madagascar</t>
  </si>
  <si>
    <t>0.5099</t>
  </si>
  <si>
    <t>40.63</t>
  </si>
  <si>
    <t>123.23</t>
  </si>
  <si>
    <t>7.07</t>
  </si>
  <si>
    <t>10.35</t>
  </si>
  <si>
    <t>21.38</t>
  </si>
  <si>
    <t>0.196</t>
  </si>
  <si>
    <t>38.22</t>
  </si>
  <si>
    <t>62.03</t>
  </si>
  <si>
    <t>20.53</t>
  </si>
  <si>
    <t>Uganda</t>
  </si>
  <si>
    <t>0.4827</t>
  </si>
  <si>
    <t>44.55</t>
  </si>
  <si>
    <t>142.72</t>
  </si>
  <si>
    <t>0.538</t>
  </si>
  <si>
    <t>9.77</t>
  </si>
  <si>
    <t>12.3</t>
  </si>
  <si>
    <t>14.07</t>
  </si>
  <si>
    <t>0.108</t>
  </si>
  <si>
    <t>17.71</t>
  </si>
  <si>
    <t>62.2</t>
  </si>
  <si>
    <t>58.5</t>
  </si>
  <si>
    <t>52.43</t>
  </si>
  <si>
    <t>75.16</t>
  </si>
  <si>
    <t>74.19</t>
  </si>
  <si>
    <t>34.97</t>
  </si>
  <si>
    <t>1.41</t>
  </si>
  <si>
    <t>Guinea-Bissau</t>
  </si>
  <si>
    <t>0.4196</t>
  </si>
  <si>
    <t>108.04</t>
  </si>
  <si>
    <t>9.05</t>
  </si>
  <si>
    <t>71.19</t>
  </si>
  <si>
    <t>123.9</t>
  </si>
  <si>
    <t>0.03</t>
  </si>
  <si>
    <t>3.32</t>
  </si>
  <si>
    <t>36.04</t>
  </si>
  <si>
    <t>68.67</t>
  </si>
  <si>
    <t>13.73</t>
  </si>
  <si>
    <t>Togo</t>
  </si>
  <si>
    <t>0.4835</t>
  </si>
  <si>
    <t>45.96</t>
  </si>
  <si>
    <t>108.18</t>
  </si>
  <si>
    <t>6.81</t>
  </si>
  <si>
    <t>0.588</t>
  </si>
  <si>
    <t>12.23</t>
  </si>
  <si>
    <t>0.324</t>
  </si>
  <si>
    <t>0.327</t>
  </si>
  <si>
    <t>59.7</t>
  </si>
  <si>
    <t>68.97</t>
  </si>
  <si>
    <t>36.14</t>
  </si>
  <si>
    <t>82.44</t>
  </si>
  <si>
    <t>17.58</t>
  </si>
  <si>
    <t>2.97</t>
  </si>
  <si>
    <t>Ethiopia</t>
  </si>
  <si>
    <t>0.4418</t>
  </si>
  <si>
    <t>176.77</t>
  </si>
  <si>
    <t>6.25</t>
  </si>
  <si>
    <t>0.558</t>
  </si>
  <si>
    <t>12.01</t>
  </si>
  <si>
    <t>0.084</t>
  </si>
  <si>
    <t>0.681</t>
  </si>
  <si>
    <t>55.9</t>
  </si>
  <si>
    <t>64.1</t>
  </si>
  <si>
    <t>31.59</t>
  </si>
  <si>
    <t>63.4</t>
  </si>
  <si>
    <t>94.28</t>
  </si>
  <si>
    <t>25.51</t>
  </si>
  <si>
    <t>0.76</t>
  </si>
  <si>
    <t>Guinea</t>
  </si>
  <si>
    <t>0.4113</t>
  </si>
  <si>
    <t>26.34</t>
  </si>
  <si>
    <t>0.233</t>
  </si>
  <si>
    <t>0.437</t>
  </si>
  <si>
    <t>8.9</t>
  </si>
  <si>
    <t>100.7</t>
  </si>
  <si>
    <t>0.056</t>
  </si>
  <si>
    <t>1.72</t>
  </si>
  <si>
    <t>72.1</t>
  </si>
  <si>
    <t>41.42</t>
  </si>
  <si>
    <t>3.22</t>
  </si>
  <si>
    <t>Eritrea</t>
  </si>
  <si>
    <t>0.3909</t>
  </si>
  <si>
    <t>113.65</t>
  </si>
  <si>
    <t>15.08</t>
  </si>
  <si>
    <t>21.73</t>
  </si>
  <si>
    <t>49.9</t>
  </si>
  <si>
    <t>30.98</t>
  </si>
  <si>
    <t>78.27</t>
  </si>
  <si>
    <t>0.25</t>
  </si>
  <si>
    <t>Mozambique</t>
  </si>
  <si>
    <t>0.4164</t>
  </si>
  <si>
    <t>45.66</t>
  </si>
  <si>
    <t>9.28</t>
  </si>
  <si>
    <t>49.08</t>
  </si>
  <si>
    <t>9.51</t>
  </si>
  <si>
    <t>87.2</t>
  </si>
  <si>
    <t>5.94</t>
  </si>
  <si>
    <t>55.1</t>
  </si>
  <si>
    <t>69.67</t>
  </si>
  <si>
    <t>68.41</t>
  </si>
  <si>
    <t>93.34</t>
  </si>
  <si>
    <t>39.6</t>
  </si>
  <si>
    <t>0.85</t>
  </si>
  <si>
    <t>Niger</t>
  </si>
  <si>
    <t>0.3483</t>
  </si>
  <si>
    <t>31.16</t>
  </si>
  <si>
    <t>105.79</t>
  </si>
  <si>
    <t>7.24</t>
  </si>
  <si>
    <t>0.713</t>
  </si>
  <si>
    <t>5.42</t>
  </si>
  <si>
    <t>0.93</t>
  </si>
  <si>
    <t>0.086</t>
  </si>
  <si>
    <t>104.2</t>
  </si>
  <si>
    <t>0.123</t>
  </si>
  <si>
    <t>1.95</t>
  </si>
  <si>
    <t>44.44</t>
  </si>
  <si>
    <t>13.27</t>
  </si>
  <si>
    <t>Liberia</t>
  </si>
  <si>
    <t>0.4297</t>
  </si>
  <si>
    <t>38.16</t>
  </si>
  <si>
    <t>124.68</t>
  </si>
  <si>
    <t>44.32</t>
  </si>
  <si>
    <t>60.76</t>
  </si>
  <si>
    <t>5.41</t>
  </si>
  <si>
    <t>38.6</t>
  </si>
  <si>
    <t>60.9</t>
  </si>
  <si>
    <t>73.35</t>
  </si>
  <si>
    <t>32.24</t>
  </si>
  <si>
    <t>10.68</t>
  </si>
  <si>
    <t>5.25</t>
  </si>
  <si>
    <t>Democratic Republic of the Congo</t>
  </si>
  <si>
    <t>0.4331</t>
  </si>
  <si>
    <t>44.43</t>
  </si>
  <si>
    <t>128.59</t>
  </si>
  <si>
    <t>0.673</t>
  </si>
  <si>
    <t>9.75</t>
  </si>
  <si>
    <t>67.71</t>
  </si>
  <si>
    <t>118.5</t>
  </si>
  <si>
    <t>53.49</t>
  </si>
  <si>
    <t>29.28</t>
  </si>
  <si>
    <t>95.84</t>
  </si>
  <si>
    <t>8.17</t>
  </si>
  <si>
    <t>Malawi</t>
  </si>
  <si>
    <t>0.4454</t>
  </si>
  <si>
    <t>46.18</t>
  </si>
  <si>
    <t>166.12</t>
  </si>
  <si>
    <t>7.63</t>
  </si>
  <si>
    <t>23.9</t>
  </si>
  <si>
    <t>33.63</t>
  </si>
  <si>
    <t>0.77</t>
  </si>
  <si>
    <t>40.27</t>
  </si>
  <si>
    <t>1.26</t>
  </si>
  <si>
    <t>Burundi</t>
  </si>
  <si>
    <t>0.3999</t>
  </si>
  <si>
    <t>140.02</t>
  </si>
  <si>
    <t>7.04</t>
  </si>
  <si>
    <t>6.56</t>
  </si>
  <si>
    <t>0.022</t>
  </si>
  <si>
    <t>82.9</t>
  </si>
  <si>
    <t>56.7</t>
  </si>
  <si>
    <t>30.46</t>
  </si>
  <si>
    <t>52.5</t>
  </si>
  <si>
    <t>34.93</t>
  </si>
  <si>
    <t>Central African Republic</t>
  </si>
  <si>
    <t>0.3501</t>
  </si>
  <si>
    <t>56.3</t>
  </si>
  <si>
    <t>108.76</t>
  </si>
  <si>
    <t>0.655</t>
  </si>
  <si>
    <t>14.1</t>
  </si>
  <si>
    <t>36.19</t>
  </si>
  <si>
    <t>139.2</t>
  </si>
  <si>
    <t>0.071</t>
  </si>
  <si>
    <t>4.03</t>
  </si>
  <si>
    <t>50.7</t>
  </si>
  <si>
    <t>31.36</t>
  </si>
  <si>
    <t>53.44</t>
  </si>
  <si>
    <t>PIB2</t>
  </si>
  <si>
    <t>log(PIB2)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</si>
</sst>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9"/>
  <sheetViews>
    <sheetView tabSelected="1" workbookViewId="0">
      <selection activeCell="AA15" sqref="AA15"/>
    </sheetView>
  </sheetViews>
  <sheetFormatPr baseColWidth="10" defaultRowHeight="15" x14ac:dyDescent="0.25"/>
  <cols>
    <col min="2" max="2" width="12.7109375" bestFit="1" customWidth="1"/>
    <col min="31" max="31" width="11.42578125" style="2"/>
    <col min="32" max="32" width="11.42578125" style="3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2868</v>
      </c>
      <c r="AF1" s="3" t="s">
        <v>2869</v>
      </c>
    </row>
    <row r="2" spans="1:32" x14ac:dyDescent="0.25">
      <c r="A2" t="s">
        <v>30</v>
      </c>
      <c r="B2" s="1">
        <v>1275426464</v>
      </c>
      <c r="C2" s="1">
        <v>2169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98</v>
      </c>
      <c r="J2" t="s">
        <v>36</v>
      </c>
      <c r="K2" t="s">
        <v>37</v>
      </c>
      <c r="L2" t="s">
        <v>38</v>
      </c>
      <c r="M2">
        <v>0</v>
      </c>
      <c r="N2">
        <v>100</v>
      </c>
      <c r="O2" s="1">
        <v>43893</v>
      </c>
      <c r="P2" t="s">
        <v>39</v>
      </c>
      <c r="Q2">
        <v>0</v>
      </c>
      <c r="R2" t="s">
        <v>40</v>
      </c>
      <c r="S2" t="s">
        <v>41</v>
      </c>
      <c r="T2">
        <v>6</v>
      </c>
      <c r="U2" s="1">
        <v>2611</v>
      </c>
      <c r="V2" t="s">
        <v>42</v>
      </c>
      <c r="W2" t="s">
        <v>43</v>
      </c>
      <c r="X2" t="s">
        <v>44</v>
      </c>
      <c r="Y2" t="s">
        <v>45</v>
      </c>
      <c r="Z2" t="s">
        <v>46</v>
      </c>
      <c r="AA2">
        <v>60</v>
      </c>
      <c r="AB2">
        <v>0</v>
      </c>
      <c r="AC2">
        <v>0</v>
      </c>
      <c r="AD2" t="s">
        <v>47</v>
      </c>
      <c r="AE2" s="2">
        <f>B2/10000</f>
        <v>127542.6464</v>
      </c>
      <c r="AF2" s="3">
        <f>LOG(AE2)</f>
        <v>5.1056554239809619</v>
      </c>
    </row>
    <row r="3" spans="1:32" x14ac:dyDescent="0.25">
      <c r="A3" t="s">
        <v>48</v>
      </c>
      <c r="B3" s="1">
        <v>8777163904</v>
      </c>
      <c r="C3" t="s">
        <v>49</v>
      </c>
      <c r="D3" t="s">
        <v>50</v>
      </c>
      <c r="E3">
        <v>29</v>
      </c>
      <c r="F3" t="s">
        <v>51</v>
      </c>
      <c r="G3" t="s">
        <v>52</v>
      </c>
      <c r="H3" t="s">
        <v>53</v>
      </c>
      <c r="I3">
        <v>100</v>
      </c>
      <c r="J3" t="s">
        <v>54</v>
      </c>
      <c r="K3" t="s">
        <v>55</v>
      </c>
      <c r="L3">
        <v>13</v>
      </c>
      <c r="M3" t="s">
        <v>56</v>
      </c>
      <c r="N3" t="s">
        <v>57</v>
      </c>
      <c r="O3" s="1">
        <v>20898</v>
      </c>
      <c r="P3">
        <v>0</v>
      </c>
      <c r="Q3">
        <v>0</v>
      </c>
      <c r="R3" t="s">
        <v>58</v>
      </c>
      <c r="S3">
        <v>2</v>
      </c>
      <c r="T3">
        <v>11</v>
      </c>
      <c r="U3" t="s">
        <v>59</v>
      </c>
      <c r="V3" t="s">
        <v>60</v>
      </c>
      <c r="W3" t="s">
        <v>61</v>
      </c>
      <c r="X3" t="s">
        <v>62</v>
      </c>
      <c r="Y3" t="s">
        <v>63</v>
      </c>
      <c r="Z3" t="s">
        <v>64</v>
      </c>
      <c r="AA3">
        <v>122</v>
      </c>
      <c r="AB3" t="s">
        <v>65</v>
      </c>
      <c r="AC3" t="s">
        <v>66</v>
      </c>
      <c r="AD3" t="s">
        <v>67</v>
      </c>
      <c r="AE3" s="2">
        <f>B3/100000</f>
        <v>87771.639039999995</v>
      </c>
      <c r="AF3" s="3">
        <f t="shared" ref="AF3:AF66" si="0">LOG(AE3)</f>
        <v>4.9433542084099269</v>
      </c>
    </row>
    <row r="4" spans="1:32" x14ac:dyDescent="0.25">
      <c r="A4" t="s">
        <v>68</v>
      </c>
      <c r="B4" s="1">
        <v>8236923077</v>
      </c>
      <c r="C4" t="s">
        <v>69</v>
      </c>
      <c r="D4" t="s">
        <v>70</v>
      </c>
      <c r="E4">
        <v>29</v>
      </c>
      <c r="F4" t="s">
        <v>71</v>
      </c>
      <c r="G4" t="s">
        <v>72</v>
      </c>
      <c r="H4" t="s">
        <v>73</v>
      </c>
      <c r="I4">
        <v>98</v>
      </c>
      <c r="J4" t="s">
        <v>74</v>
      </c>
      <c r="K4" t="s">
        <v>58</v>
      </c>
      <c r="L4">
        <v>1</v>
      </c>
      <c r="M4" t="s">
        <v>75</v>
      </c>
      <c r="N4">
        <v>100</v>
      </c>
      <c r="O4" s="1">
        <v>29132</v>
      </c>
      <c r="P4">
        <v>0</v>
      </c>
      <c r="Q4">
        <v>0</v>
      </c>
      <c r="R4" t="s">
        <v>76</v>
      </c>
      <c r="S4" t="s">
        <v>77</v>
      </c>
      <c r="T4">
        <v>14</v>
      </c>
      <c r="U4" t="s">
        <v>78</v>
      </c>
      <c r="V4" t="s">
        <v>79</v>
      </c>
      <c r="W4" t="s">
        <v>61</v>
      </c>
      <c r="X4" t="s">
        <v>80</v>
      </c>
      <c r="Y4" t="s">
        <v>81</v>
      </c>
      <c r="Z4" t="s">
        <v>82</v>
      </c>
      <c r="AA4">
        <v>137</v>
      </c>
      <c r="AB4">
        <v>0</v>
      </c>
      <c r="AC4" t="s">
        <v>83</v>
      </c>
      <c r="AD4" t="s">
        <v>84</v>
      </c>
      <c r="AE4" s="2">
        <f t="shared" ref="AE4:AE9" si="1">B4/100000</f>
        <v>82369.230769999995</v>
      </c>
      <c r="AF4" s="3">
        <f t="shared" si="0"/>
        <v>4.9157650102121142</v>
      </c>
    </row>
    <row r="5" spans="1:32" x14ac:dyDescent="0.25">
      <c r="A5" t="s">
        <v>85</v>
      </c>
      <c r="B5" s="1">
        <v>7624004445</v>
      </c>
      <c r="C5" s="1">
        <v>5399</v>
      </c>
      <c r="D5" t="s">
        <v>86</v>
      </c>
      <c r="E5" t="s">
        <v>32</v>
      </c>
      <c r="F5" t="s">
        <v>87</v>
      </c>
      <c r="G5" t="s">
        <v>88</v>
      </c>
      <c r="H5" t="s">
        <v>89</v>
      </c>
      <c r="I5">
        <v>100</v>
      </c>
      <c r="J5" t="s">
        <v>90</v>
      </c>
      <c r="K5" t="s">
        <v>91</v>
      </c>
      <c r="L5" t="s">
        <v>92</v>
      </c>
      <c r="M5" t="s">
        <v>93</v>
      </c>
      <c r="N5" t="s">
        <v>94</v>
      </c>
      <c r="O5" t="s">
        <v>95</v>
      </c>
      <c r="P5">
        <v>0</v>
      </c>
      <c r="Q5">
        <v>0</v>
      </c>
      <c r="R5" t="s">
        <v>96</v>
      </c>
      <c r="S5" t="s">
        <v>97</v>
      </c>
      <c r="T5">
        <v>6</v>
      </c>
      <c r="U5" t="s">
        <v>98</v>
      </c>
      <c r="V5">
        <v>82</v>
      </c>
      <c r="W5" t="s">
        <v>99</v>
      </c>
      <c r="X5">
        <v>83</v>
      </c>
      <c r="Y5" t="s">
        <v>100</v>
      </c>
      <c r="Z5" t="s">
        <v>101</v>
      </c>
      <c r="AA5">
        <v>230</v>
      </c>
      <c r="AB5" t="s">
        <v>102</v>
      </c>
      <c r="AC5" t="s">
        <v>103</v>
      </c>
      <c r="AD5" t="s">
        <v>104</v>
      </c>
      <c r="AE5" s="2">
        <f t="shared" si="1"/>
        <v>76240.044450000001</v>
      </c>
      <c r="AF5" s="3">
        <f t="shared" si="0"/>
        <v>4.8821831408357275</v>
      </c>
    </row>
    <row r="6" spans="1:32" x14ac:dyDescent="0.25">
      <c r="A6" t="s">
        <v>105</v>
      </c>
      <c r="B6" s="1">
        <v>6944976077</v>
      </c>
      <c r="C6" t="s">
        <v>106</v>
      </c>
      <c r="D6" t="s">
        <v>107</v>
      </c>
      <c r="E6">
        <v>29</v>
      </c>
      <c r="F6" t="s">
        <v>108</v>
      </c>
      <c r="G6" t="s">
        <v>109</v>
      </c>
      <c r="H6" t="s">
        <v>110</v>
      </c>
      <c r="I6">
        <v>76</v>
      </c>
      <c r="J6" t="s">
        <v>111</v>
      </c>
      <c r="K6" t="s">
        <v>112</v>
      </c>
      <c r="L6" t="s">
        <v>113</v>
      </c>
      <c r="M6" t="s">
        <v>114</v>
      </c>
      <c r="N6">
        <v>100</v>
      </c>
      <c r="O6" s="1">
        <v>23968</v>
      </c>
      <c r="P6">
        <v>0</v>
      </c>
      <c r="Q6">
        <v>0</v>
      </c>
      <c r="R6">
        <v>2</v>
      </c>
      <c r="S6" t="s">
        <v>115</v>
      </c>
      <c r="T6">
        <v>27</v>
      </c>
      <c r="U6" t="s">
        <v>116</v>
      </c>
      <c r="V6" t="s">
        <v>117</v>
      </c>
      <c r="W6" t="s">
        <v>61</v>
      </c>
      <c r="X6" t="s">
        <v>118</v>
      </c>
      <c r="Y6" t="s">
        <v>119</v>
      </c>
      <c r="Z6" t="s">
        <v>120</v>
      </c>
      <c r="AA6">
        <v>122</v>
      </c>
      <c r="AB6">
        <v>0</v>
      </c>
      <c r="AC6" t="s">
        <v>121</v>
      </c>
      <c r="AD6" t="s">
        <v>122</v>
      </c>
      <c r="AE6" s="2">
        <f t="shared" si="1"/>
        <v>69449.760769999993</v>
      </c>
      <c r="AF6" s="3">
        <f t="shared" si="0"/>
        <v>4.8416707540844648</v>
      </c>
    </row>
    <row r="7" spans="1:32" x14ac:dyDescent="0.25">
      <c r="A7" t="s">
        <v>123</v>
      </c>
      <c r="B7" s="1">
        <v>6245082612</v>
      </c>
      <c r="C7" s="1">
        <v>5084</v>
      </c>
      <c r="D7" t="s">
        <v>124</v>
      </c>
      <c r="E7" t="s">
        <v>125</v>
      </c>
      <c r="F7" t="s">
        <v>126</v>
      </c>
      <c r="G7" t="s">
        <v>127</v>
      </c>
      <c r="H7" t="s">
        <v>128</v>
      </c>
      <c r="I7">
        <v>100</v>
      </c>
      <c r="J7" t="s">
        <v>129</v>
      </c>
      <c r="K7" t="s">
        <v>112</v>
      </c>
      <c r="L7">
        <v>13</v>
      </c>
      <c r="M7" t="s">
        <v>130</v>
      </c>
      <c r="N7" t="s">
        <v>131</v>
      </c>
      <c r="O7" s="1">
        <v>9193</v>
      </c>
      <c r="P7" t="s">
        <v>132</v>
      </c>
      <c r="Q7">
        <v>0</v>
      </c>
      <c r="R7" t="s">
        <v>133</v>
      </c>
      <c r="S7" t="s">
        <v>97</v>
      </c>
      <c r="T7">
        <v>4</v>
      </c>
      <c r="U7" s="1">
        <v>4963</v>
      </c>
      <c r="V7" t="s">
        <v>134</v>
      </c>
      <c r="W7" t="s">
        <v>135</v>
      </c>
      <c r="X7" t="s">
        <v>136</v>
      </c>
      <c r="Y7" t="s">
        <v>137</v>
      </c>
      <c r="Z7" t="s">
        <v>127</v>
      </c>
      <c r="AA7">
        <v>72</v>
      </c>
      <c r="AB7" t="s">
        <v>138</v>
      </c>
      <c r="AC7" t="s">
        <v>139</v>
      </c>
      <c r="AD7" t="s">
        <v>140</v>
      </c>
      <c r="AE7" s="2">
        <f t="shared" si="1"/>
        <v>62450.826119999998</v>
      </c>
      <c r="AF7" s="3">
        <f t="shared" si="0"/>
        <v>4.7955381877379262</v>
      </c>
    </row>
    <row r="8" spans="1:32" x14ac:dyDescent="0.25">
      <c r="A8" t="s">
        <v>141</v>
      </c>
      <c r="B8" s="1">
        <v>5704214643</v>
      </c>
      <c r="C8" s="1">
        <v>9206</v>
      </c>
      <c r="D8" t="s">
        <v>142</v>
      </c>
      <c r="E8">
        <v>29</v>
      </c>
      <c r="F8" t="s">
        <v>143</v>
      </c>
      <c r="G8" t="s">
        <v>144</v>
      </c>
      <c r="H8" t="s">
        <v>145</v>
      </c>
      <c r="I8">
        <v>98</v>
      </c>
      <c r="J8" t="s">
        <v>146</v>
      </c>
      <c r="K8" t="s">
        <v>147</v>
      </c>
      <c r="L8" t="s">
        <v>148</v>
      </c>
      <c r="M8" t="s">
        <v>149</v>
      </c>
      <c r="N8" t="s">
        <v>150</v>
      </c>
      <c r="O8" s="1">
        <v>19998</v>
      </c>
      <c r="P8" t="s">
        <v>151</v>
      </c>
      <c r="Q8">
        <v>0</v>
      </c>
      <c r="R8" t="s">
        <v>152</v>
      </c>
      <c r="S8" t="s">
        <v>41</v>
      </c>
      <c r="T8">
        <v>8</v>
      </c>
      <c r="U8" s="1">
        <v>7126</v>
      </c>
      <c r="V8" t="s">
        <v>153</v>
      </c>
      <c r="W8" t="s">
        <v>61</v>
      </c>
      <c r="X8">
        <v>77</v>
      </c>
      <c r="Y8" t="s">
        <v>154</v>
      </c>
      <c r="Z8" t="s">
        <v>155</v>
      </c>
      <c r="AA8">
        <v>238</v>
      </c>
      <c r="AB8" t="s">
        <v>156</v>
      </c>
      <c r="AC8" t="s">
        <v>157</v>
      </c>
      <c r="AD8" t="s">
        <v>158</v>
      </c>
      <c r="AE8" s="2">
        <f t="shared" si="1"/>
        <v>57042.146430000001</v>
      </c>
      <c r="AF8" s="3">
        <f t="shared" si="0"/>
        <v>4.7561958591503677</v>
      </c>
    </row>
    <row r="9" spans="1:32" x14ac:dyDescent="0.25">
      <c r="A9" t="s">
        <v>159</v>
      </c>
      <c r="B9" s="1">
        <v>5470115085</v>
      </c>
      <c r="C9" s="1">
        <v>8081</v>
      </c>
      <c r="D9" t="s">
        <v>160</v>
      </c>
      <c r="E9" t="s">
        <v>161</v>
      </c>
      <c r="F9" t="s">
        <v>162</v>
      </c>
      <c r="G9" t="s">
        <v>163</v>
      </c>
      <c r="H9" t="s">
        <v>164</v>
      </c>
      <c r="I9">
        <v>100</v>
      </c>
      <c r="J9" t="s">
        <v>165</v>
      </c>
      <c r="K9" t="s">
        <v>166</v>
      </c>
      <c r="L9" t="s">
        <v>167</v>
      </c>
      <c r="M9" t="s">
        <v>168</v>
      </c>
      <c r="N9" t="s">
        <v>169</v>
      </c>
      <c r="O9" s="1">
        <v>4625</v>
      </c>
      <c r="P9" t="s">
        <v>170</v>
      </c>
      <c r="Q9">
        <v>0</v>
      </c>
      <c r="R9" t="s">
        <v>171</v>
      </c>
      <c r="S9" t="s">
        <v>172</v>
      </c>
      <c r="T9">
        <v>6</v>
      </c>
      <c r="U9" s="1">
        <v>8967</v>
      </c>
      <c r="V9">
        <v>87</v>
      </c>
      <c r="W9">
        <v>39</v>
      </c>
      <c r="X9">
        <v>83</v>
      </c>
      <c r="Y9" t="s">
        <v>173</v>
      </c>
      <c r="Z9" t="s">
        <v>174</v>
      </c>
      <c r="AA9">
        <v>82</v>
      </c>
      <c r="AB9" t="s">
        <v>175</v>
      </c>
      <c r="AC9" t="s">
        <v>176</v>
      </c>
      <c r="AD9" t="s">
        <v>177</v>
      </c>
      <c r="AE9" s="2">
        <f t="shared" si="1"/>
        <v>54701.150849999998</v>
      </c>
      <c r="AF9" s="3">
        <f t="shared" si="0"/>
        <v>4.7379964634915073</v>
      </c>
    </row>
    <row r="10" spans="1:32" x14ac:dyDescent="0.25">
      <c r="A10" t="s">
        <v>178</v>
      </c>
      <c r="B10" s="1">
        <v>520677096</v>
      </c>
      <c r="C10" s="1">
        <v>28829</v>
      </c>
      <c r="D10" t="s">
        <v>179</v>
      </c>
      <c r="E10">
        <v>29</v>
      </c>
      <c r="F10" t="s">
        <v>180</v>
      </c>
      <c r="G10" t="s">
        <v>181</v>
      </c>
      <c r="H10" t="s">
        <v>182</v>
      </c>
      <c r="I10">
        <v>98</v>
      </c>
      <c r="J10" t="s">
        <v>183</v>
      </c>
      <c r="K10" t="s">
        <v>96</v>
      </c>
      <c r="L10" t="s">
        <v>171</v>
      </c>
      <c r="M10" t="s">
        <v>184</v>
      </c>
      <c r="N10">
        <v>100</v>
      </c>
      <c r="O10" s="1">
        <v>18741</v>
      </c>
      <c r="P10" t="s">
        <v>185</v>
      </c>
      <c r="Q10" s="1">
        <v>1065</v>
      </c>
      <c r="R10" t="s">
        <v>58</v>
      </c>
      <c r="S10" t="s">
        <v>186</v>
      </c>
      <c r="T10">
        <v>16</v>
      </c>
      <c r="U10" t="s">
        <v>187</v>
      </c>
      <c r="V10" t="s">
        <v>188</v>
      </c>
      <c r="W10" t="s">
        <v>61</v>
      </c>
      <c r="X10" t="s">
        <v>189</v>
      </c>
      <c r="Y10" t="s">
        <v>190</v>
      </c>
      <c r="Z10" t="s">
        <v>191</v>
      </c>
      <c r="AA10">
        <v>162</v>
      </c>
      <c r="AB10">
        <v>0</v>
      </c>
      <c r="AC10" t="s">
        <v>192</v>
      </c>
      <c r="AD10" t="s">
        <v>193</v>
      </c>
      <c r="AE10" s="2">
        <f>B10/10000</f>
        <v>52067.709600000002</v>
      </c>
      <c r="AF10" s="3">
        <f t="shared" si="0"/>
        <v>4.7165684739699296</v>
      </c>
    </row>
    <row r="11" spans="1:32" x14ac:dyDescent="0.25">
      <c r="A11" t="s">
        <v>194</v>
      </c>
      <c r="B11" s="1">
        <v>5151245304</v>
      </c>
      <c r="C11" s="1">
        <v>7187</v>
      </c>
      <c r="D11" t="s">
        <v>195</v>
      </c>
      <c r="E11" t="s">
        <v>32</v>
      </c>
      <c r="F11" t="s">
        <v>196</v>
      </c>
      <c r="G11" t="s">
        <v>197</v>
      </c>
      <c r="H11" t="s">
        <v>198</v>
      </c>
      <c r="I11">
        <v>100</v>
      </c>
      <c r="J11" t="s">
        <v>199</v>
      </c>
      <c r="K11" t="s">
        <v>200</v>
      </c>
      <c r="L11" t="s">
        <v>201</v>
      </c>
      <c r="M11" t="s">
        <v>202</v>
      </c>
      <c r="N11" t="s">
        <v>203</v>
      </c>
      <c r="O11" s="1">
        <v>5695</v>
      </c>
      <c r="P11" s="1">
        <v>1587</v>
      </c>
      <c r="Q11">
        <v>0</v>
      </c>
      <c r="R11" t="s">
        <v>76</v>
      </c>
      <c r="S11" t="s">
        <v>204</v>
      </c>
      <c r="T11">
        <v>5</v>
      </c>
      <c r="U11" t="s">
        <v>205</v>
      </c>
      <c r="V11" t="s">
        <v>206</v>
      </c>
      <c r="W11">
        <v>21</v>
      </c>
      <c r="X11">
        <v>84</v>
      </c>
      <c r="Y11" t="s">
        <v>207</v>
      </c>
      <c r="Z11">
        <v>1</v>
      </c>
      <c r="AA11">
        <v>128</v>
      </c>
      <c r="AB11" t="s">
        <v>208</v>
      </c>
      <c r="AC11" t="s">
        <v>209</v>
      </c>
      <c r="AD11" t="s">
        <v>210</v>
      </c>
      <c r="AE11" s="2">
        <f>B11/100000</f>
        <v>51512.45304</v>
      </c>
      <c r="AF11" s="3">
        <f t="shared" si="0"/>
        <v>4.711912231619455</v>
      </c>
    </row>
    <row r="12" spans="1:32" x14ac:dyDescent="0.25">
      <c r="A12" t="s">
        <v>211</v>
      </c>
      <c r="B12" s="1">
        <v>5134046544</v>
      </c>
      <c r="C12" s="1">
        <v>316129</v>
      </c>
      <c r="D12" t="s">
        <v>212</v>
      </c>
      <c r="E12" t="s">
        <v>213</v>
      </c>
      <c r="F12" t="s">
        <v>214</v>
      </c>
      <c r="G12">
        <v>1</v>
      </c>
      <c r="H12" t="s">
        <v>215</v>
      </c>
      <c r="I12">
        <v>100</v>
      </c>
      <c r="J12" t="s">
        <v>216</v>
      </c>
      <c r="K12" t="s">
        <v>112</v>
      </c>
      <c r="L12" t="s">
        <v>217</v>
      </c>
      <c r="M12" t="s">
        <v>218</v>
      </c>
      <c r="N12" t="s">
        <v>219</v>
      </c>
      <c r="O12" t="s">
        <v>220</v>
      </c>
      <c r="P12" s="1">
        <v>1603992</v>
      </c>
      <c r="Q12" s="1">
        <v>4721</v>
      </c>
      <c r="R12" t="s">
        <v>221</v>
      </c>
      <c r="S12" t="s">
        <v>222</v>
      </c>
      <c r="T12">
        <v>28</v>
      </c>
      <c r="U12" t="s">
        <v>223</v>
      </c>
      <c r="V12" t="s">
        <v>57</v>
      </c>
      <c r="W12" t="s">
        <v>224</v>
      </c>
      <c r="X12" t="s">
        <v>225</v>
      </c>
      <c r="Y12" t="s">
        <v>226</v>
      </c>
      <c r="Z12" t="s">
        <v>227</v>
      </c>
      <c r="AA12">
        <v>716</v>
      </c>
      <c r="AB12" t="s">
        <v>201</v>
      </c>
      <c r="AC12" t="s">
        <v>228</v>
      </c>
      <c r="AD12" t="s">
        <v>229</v>
      </c>
      <c r="AE12" s="2">
        <f t="shared" ref="AE12:AE13" si="2">B12/100000</f>
        <v>51340.46544</v>
      </c>
      <c r="AF12" s="3">
        <f t="shared" si="0"/>
        <v>4.7104598015599546</v>
      </c>
    </row>
    <row r="13" spans="1:32" x14ac:dyDescent="0.25">
      <c r="A13" t="s">
        <v>230</v>
      </c>
      <c r="B13" s="1">
        <v>4494525113</v>
      </c>
      <c r="C13" s="1">
        <v>16804</v>
      </c>
      <c r="D13" t="s">
        <v>231</v>
      </c>
      <c r="E13" t="s">
        <v>232</v>
      </c>
      <c r="F13" t="s">
        <v>233</v>
      </c>
      <c r="G13" t="s">
        <v>234</v>
      </c>
      <c r="H13" t="s">
        <v>235</v>
      </c>
      <c r="I13">
        <v>100</v>
      </c>
      <c r="J13" t="s">
        <v>236</v>
      </c>
      <c r="K13" t="s">
        <v>237</v>
      </c>
      <c r="L13" t="s">
        <v>238</v>
      </c>
      <c r="M13" t="s">
        <v>239</v>
      </c>
      <c r="N13" t="s">
        <v>240</v>
      </c>
      <c r="O13" s="1">
        <v>10064</v>
      </c>
      <c r="P13">
        <v>0</v>
      </c>
      <c r="Q13">
        <v>0</v>
      </c>
      <c r="R13" t="s">
        <v>241</v>
      </c>
      <c r="S13">
        <v>4</v>
      </c>
      <c r="T13">
        <v>6</v>
      </c>
      <c r="U13" t="s">
        <v>242</v>
      </c>
      <c r="V13" t="s">
        <v>243</v>
      </c>
      <c r="W13" t="s">
        <v>61</v>
      </c>
      <c r="X13" t="s">
        <v>136</v>
      </c>
      <c r="Y13" t="s">
        <v>244</v>
      </c>
      <c r="Z13" t="s">
        <v>174</v>
      </c>
      <c r="AA13">
        <v>82</v>
      </c>
      <c r="AB13" t="s">
        <v>245</v>
      </c>
      <c r="AC13" t="s">
        <v>246</v>
      </c>
      <c r="AD13" t="s">
        <v>247</v>
      </c>
      <c r="AE13" s="2">
        <f t="shared" si="2"/>
        <v>44945.251129999997</v>
      </c>
      <c r="AF13" s="3">
        <f t="shared" si="0"/>
        <v>4.6526838113754003</v>
      </c>
    </row>
    <row r="14" spans="1:32" x14ac:dyDescent="0.25">
      <c r="A14" t="s">
        <v>248</v>
      </c>
      <c r="B14" s="1">
        <v>449336235</v>
      </c>
      <c r="C14" s="1">
        <v>4595</v>
      </c>
      <c r="D14" t="s">
        <v>249</v>
      </c>
      <c r="E14" t="s">
        <v>250</v>
      </c>
      <c r="F14" t="s">
        <v>251</v>
      </c>
      <c r="G14" t="s">
        <v>252</v>
      </c>
      <c r="H14" t="s">
        <v>253</v>
      </c>
      <c r="I14">
        <v>100</v>
      </c>
      <c r="J14" t="s">
        <v>254</v>
      </c>
      <c r="K14" t="s">
        <v>112</v>
      </c>
      <c r="L14" t="s">
        <v>255</v>
      </c>
      <c r="M14" t="s">
        <v>256</v>
      </c>
      <c r="N14" t="s">
        <v>257</v>
      </c>
      <c r="O14" s="1">
        <v>7881</v>
      </c>
      <c r="P14" t="s">
        <v>235</v>
      </c>
      <c r="Q14">
        <v>0</v>
      </c>
      <c r="R14" t="s">
        <v>37</v>
      </c>
      <c r="S14" t="s">
        <v>258</v>
      </c>
      <c r="T14">
        <v>9</v>
      </c>
      <c r="U14" t="s">
        <v>259</v>
      </c>
      <c r="V14" t="s">
        <v>260</v>
      </c>
      <c r="W14" t="s">
        <v>261</v>
      </c>
      <c r="X14" t="s">
        <v>262</v>
      </c>
      <c r="Y14" t="s">
        <v>263</v>
      </c>
      <c r="Z14" t="s">
        <v>264</v>
      </c>
      <c r="AA14">
        <v>88</v>
      </c>
      <c r="AB14" t="s">
        <v>265</v>
      </c>
      <c r="AC14" t="s">
        <v>266</v>
      </c>
      <c r="AD14" t="s">
        <v>267</v>
      </c>
      <c r="AE14" s="2">
        <f t="shared" ref="AE3:AE66" si="3">B14/10000</f>
        <v>44933.623500000002</v>
      </c>
      <c r="AF14" s="3">
        <f t="shared" si="0"/>
        <v>4.6525714420206317</v>
      </c>
    </row>
    <row r="15" spans="1:32" x14ac:dyDescent="0.25">
      <c r="A15" t="s">
        <v>268</v>
      </c>
      <c r="B15" s="1">
        <v>4453228727</v>
      </c>
      <c r="C15" s="1">
        <v>3314</v>
      </c>
      <c r="D15" t="s">
        <v>269</v>
      </c>
      <c r="E15">
        <v>29</v>
      </c>
      <c r="F15" t="s">
        <v>270</v>
      </c>
      <c r="G15" t="s">
        <v>271</v>
      </c>
      <c r="H15" t="s">
        <v>272</v>
      </c>
      <c r="I15">
        <v>98</v>
      </c>
      <c r="J15" t="s">
        <v>273</v>
      </c>
      <c r="K15" t="s">
        <v>171</v>
      </c>
      <c r="L15" t="s">
        <v>37</v>
      </c>
      <c r="M15" t="s">
        <v>274</v>
      </c>
      <c r="N15">
        <v>100</v>
      </c>
      <c r="O15" s="1">
        <v>21441</v>
      </c>
      <c r="P15" s="1">
        <v>2261</v>
      </c>
      <c r="Q15">
        <v>0</v>
      </c>
      <c r="R15" t="s">
        <v>40</v>
      </c>
      <c r="S15" t="s">
        <v>275</v>
      </c>
      <c r="T15">
        <v>11</v>
      </c>
      <c r="U15" s="1">
        <v>1551</v>
      </c>
      <c r="V15" t="s">
        <v>276</v>
      </c>
      <c r="W15" t="s">
        <v>61</v>
      </c>
      <c r="X15" t="s">
        <v>277</v>
      </c>
      <c r="Y15" t="s">
        <v>278</v>
      </c>
      <c r="Z15" t="s">
        <v>279</v>
      </c>
      <c r="AA15">
        <v>61</v>
      </c>
      <c r="AB15">
        <v>0</v>
      </c>
      <c r="AC15" t="s">
        <v>280</v>
      </c>
      <c r="AD15" t="s">
        <v>281</v>
      </c>
      <c r="AE15" s="2">
        <f>B15/100000</f>
        <v>44532.287270000001</v>
      </c>
      <c r="AF15" s="3">
        <f t="shared" si="0"/>
        <v>4.6486750019632233</v>
      </c>
    </row>
    <row r="16" spans="1:32" x14ac:dyDescent="0.25">
      <c r="A16" t="s">
        <v>282</v>
      </c>
      <c r="B16" s="1">
        <v>4437455747</v>
      </c>
      <c r="C16" s="1">
        <v>8474</v>
      </c>
      <c r="D16" t="s">
        <v>283</v>
      </c>
      <c r="E16" t="s">
        <v>284</v>
      </c>
      <c r="F16" t="s">
        <v>285</v>
      </c>
      <c r="G16" t="s">
        <v>286</v>
      </c>
      <c r="H16" t="s">
        <v>198</v>
      </c>
      <c r="I16">
        <v>100</v>
      </c>
      <c r="J16" t="s">
        <v>287</v>
      </c>
      <c r="K16" t="s">
        <v>288</v>
      </c>
      <c r="L16" t="s">
        <v>289</v>
      </c>
      <c r="M16" t="s">
        <v>290</v>
      </c>
      <c r="N16" t="s">
        <v>291</v>
      </c>
      <c r="O16" t="s">
        <v>292</v>
      </c>
      <c r="P16" t="s">
        <v>293</v>
      </c>
      <c r="Q16">
        <v>0</v>
      </c>
      <c r="R16" t="s">
        <v>241</v>
      </c>
      <c r="S16" t="s">
        <v>148</v>
      </c>
      <c r="T16">
        <v>4</v>
      </c>
      <c r="U16" t="s">
        <v>294</v>
      </c>
      <c r="V16">
        <v>81</v>
      </c>
      <c r="W16" t="s">
        <v>295</v>
      </c>
      <c r="X16" t="s">
        <v>296</v>
      </c>
      <c r="Y16" t="s">
        <v>297</v>
      </c>
      <c r="Z16" t="s">
        <v>298</v>
      </c>
      <c r="AA16">
        <v>98</v>
      </c>
      <c r="AB16" t="s">
        <v>299</v>
      </c>
      <c r="AC16" t="s">
        <v>300</v>
      </c>
      <c r="AD16" t="s">
        <v>301</v>
      </c>
      <c r="AE16" s="2">
        <f t="shared" ref="AE16:AE31" si="4">B16/100000</f>
        <v>44374.55747</v>
      </c>
      <c r="AF16" s="3">
        <f t="shared" si="0"/>
        <v>4.6471340350367756</v>
      </c>
    </row>
    <row r="17" spans="1:32" x14ac:dyDescent="0.25">
      <c r="A17" t="s">
        <v>302</v>
      </c>
      <c r="B17" s="1">
        <v>4373918482</v>
      </c>
      <c r="C17" s="1">
        <v>9593</v>
      </c>
      <c r="D17" t="s">
        <v>303</v>
      </c>
      <c r="E17" t="s">
        <v>304</v>
      </c>
      <c r="F17" t="s">
        <v>305</v>
      </c>
      <c r="G17" t="s">
        <v>306</v>
      </c>
      <c r="H17" t="s">
        <v>307</v>
      </c>
      <c r="I17">
        <v>100</v>
      </c>
      <c r="J17" t="s">
        <v>308</v>
      </c>
      <c r="K17" t="s">
        <v>309</v>
      </c>
      <c r="L17" t="s">
        <v>310</v>
      </c>
      <c r="M17" t="s">
        <v>311</v>
      </c>
      <c r="N17" t="s">
        <v>312</v>
      </c>
      <c r="O17" s="1">
        <v>5518</v>
      </c>
      <c r="P17">
        <v>0</v>
      </c>
      <c r="Q17">
        <v>0</v>
      </c>
      <c r="R17" t="s">
        <v>152</v>
      </c>
      <c r="S17">
        <v>3</v>
      </c>
      <c r="T17">
        <v>4</v>
      </c>
      <c r="U17" s="1">
        <v>5229</v>
      </c>
      <c r="V17" t="s">
        <v>313</v>
      </c>
      <c r="W17">
        <v>46</v>
      </c>
      <c r="X17" t="s">
        <v>314</v>
      </c>
      <c r="Y17" t="s">
        <v>315</v>
      </c>
      <c r="Z17" t="s">
        <v>316</v>
      </c>
      <c r="AA17">
        <v>67</v>
      </c>
      <c r="AB17" t="s">
        <v>317</v>
      </c>
      <c r="AC17" t="s">
        <v>318</v>
      </c>
      <c r="AD17" t="s">
        <v>319</v>
      </c>
      <c r="AE17" s="2">
        <f t="shared" si="4"/>
        <v>43739.184820000002</v>
      </c>
      <c r="AF17" s="3">
        <f t="shared" si="0"/>
        <v>4.6408706847035663</v>
      </c>
    </row>
    <row r="18" spans="1:32" x14ac:dyDescent="0.25">
      <c r="A18" t="s">
        <v>320</v>
      </c>
      <c r="B18" s="1">
        <v>4320656893</v>
      </c>
      <c r="C18" s="1">
        <v>80622</v>
      </c>
      <c r="D18" t="s">
        <v>321</v>
      </c>
      <c r="E18" t="s">
        <v>322</v>
      </c>
      <c r="F18" t="s">
        <v>323</v>
      </c>
      <c r="G18" t="s">
        <v>83</v>
      </c>
      <c r="H18" t="s">
        <v>324</v>
      </c>
      <c r="I18">
        <v>100</v>
      </c>
      <c r="J18" t="s">
        <v>325</v>
      </c>
      <c r="K18" t="s">
        <v>326</v>
      </c>
      <c r="L18" t="s">
        <v>261</v>
      </c>
      <c r="M18" t="s">
        <v>327</v>
      </c>
      <c r="N18" t="s">
        <v>328</v>
      </c>
      <c r="O18" s="1">
        <v>8918</v>
      </c>
      <c r="P18" t="s">
        <v>329</v>
      </c>
      <c r="Q18">
        <v>0</v>
      </c>
      <c r="R18" t="s">
        <v>58</v>
      </c>
      <c r="S18" t="s">
        <v>148</v>
      </c>
      <c r="T18">
        <v>7</v>
      </c>
      <c r="U18" t="s">
        <v>330</v>
      </c>
      <c r="V18" t="s">
        <v>331</v>
      </c>
      <c r="W18">
        <v>40</v>
      </c>
      <c r="X18" t="s">
        <v>262</v>
      </c>
      <c r="Y18" t="s">
        <v>332</v>
      </c>
      <c r="Z18" t="s">
        <v>333</v>
      </c>
      <c r="AA18">
        <v>79</v>
      </c>
      <c r="AB18" t="s">
        <v>334</v>
      </c>
      <c r="AC18" t="s">
        <v>335</v>
      </c>
      <c r="AD18" t="s">
        <v>98</v>
      </c>
      <c r="AE18" s="2">
        <f t="shared" si="4"/>
        <v>43206.568930000001</v>
      </c>
      <c r="AF18" s="3">
        <f t="shared" si="0"/>
        <v>4.6355497799902095</v>
      </c>
    </row>
    <row r="19" spans="1:32" x14ac:dyDescent="0.25">
      <c r="A19" t="s">
        <v>336</v>
      </c>
      <c r="B19" s="1">
        <v>4283083308</v>
      </c>
      <c r="C19" s="1">
        <v>23131</v>
      </c>
      <c r="D19" t="s">
        <v>337</v>
      </c>
      <c r="E19" t="s">
        <v>338</v>
      </c>
      <c r="F19" t="s">
        <v>339</v>
      </c>
      <c r="G19" t="s">
        <v>340</v>
      </c>
      <c r="H19" t="s">
        <v>341</v>
      </c>
      <c r="I19">
        <v>100</v>
      </c>
      <c r="J19" t="s">
        <v>342</v>
      </c>
      <c r="K19" t="s">
        <v>112</v>
      </c>
      <c r="L19" t="s">
        <v>343</v>
      </c>
      <c r="M19" t="s">
        <v>344</v>
      </c>
      <c r="N19" t="s">
        <v>345</v>
      </c>
      <c r="O19" s="1">
        <v>16519</v>
      </c>
      <c r="P19" s="1">
        <v>30935</v>
      </c>
      <c r="Q19" t="s">
        <v>346</v>
      </c>
      <c r="R19" t="s">
        <v>40</v>
      </c>
      <c r="S19">
        <v>4</v>
      </c>
      <c r="T19">
        <v>6</v>
      </c>
      <c r="U19" s="1">
        <v>6382</v>
      </c>
      <c r="V19" t="s">
        <v>347</v>
      </c>
      <c r="W19" t="s">
        <v>348</v>
      </c>
      <c r="X19" t="s">
        <v>349</v>
      </c>
      <c r="Y19" t="s">
        <v>350</v>
      </c>
      <c r="Z19" t="s">
        <v>264</v>
      </c>
      <c r="AA19">
        <v>130</v>
      </c>
      <c r="AB19" t="s">
        <v>351</v>
      </c>
      <c r="AC19" t="s">
        <v>352</v>
      </c>
      <c r="AD19" t="s">
        <v>353</v>
      </c>
      <c r="AE19" s="2">
        <f t="shared" si="4"/>
        <v>42830.833079999997</v>
      </c>
      <c r="AF19" s="3">
        <f t="shared" si="0"/>
        <v>4.6317565217121972</v>
      </c>
    </row>
    <row r="20" spans="1:32" x14ac:dyDescent="0.25">
      <c r="A20" t="s">
        <v>354</v>
      </c>
      <c r="B20" s="1">
        <v>4244744745</v>
      </c>
      <c r="C20" s="1">
        <v>1332</v>
      </c>
      <c r="D20" t="s">
        <v>355</v>
      </c>
      <c r="E20">
        <v>29</v>
      </c>
      <c r="F20" t="s">
        <v>356</v>
      </c>
      <c r="G20" t="s">
        <v>357</v>
      </c>
      <c r="H20" t="s">
        <v>358</v>
      </c>
      <c r="I20">
        <v>98</v>
      </c>
      <c r="J20" t="s">
        <v>359</v>
      </c>
      <c r="K20" t="s">
        <v>360</v>
      </c>
      <c r="L20" t="s">
        <v>361</v>
      </c>
      <c r="M20" t="s">
        <v>362</v>
      </c>
      <c r="N20" t="s">
        <v>363</v>
      </c>
      <c r="O20" s="1">
        <v>18131</v>
      </c>
      <c r="P20" t="s">
        <v>364</v>
      </c>
      <c r="Q20">
        <v>0</v>
      </c>
      <c r="R20" t="s">
        <v>365</v>
      </c>
      <c r="S20" t="s">
        <v>309</v>
      </c>
      <c r="T20">
        <v>22</v>
      </c>
      <c r="U20" s="1">
        <v>9163</v>
      </c>
      <c r="V20">
        <v>91</v>
      </c>
      <c r="W20" t="s">
        <v>61</v>
      </c>
      <c r="X20" t="s">
        <v>366</v>
      </c>
      <c r="Y20" t="s">
        <v>367</v>
      </c>
      <c r="Z20" t="s">
        <v>368</v>
      </c>
      <c r="AA20">
        <v>275</v>
      </c>
      <c r="AB20">
        <v>0</v>
      </c>
      <c r="AC20">
        <v>15</v>
      </c>
      <c r="AD20" t="s">
        <v>369</v>
      </c>
      <c r="AE20" s="2">
        <f t="shared" si="4"/>
        <v>42447.44745</v>
      </c>
      <c r="AF20" s="3">
        <f t="shared" si="0"/>
        <v>4.627851579345335</v>
      </c>
    </row>
    <row r="21" spans="1:32" x14ac:dyDescent="0.25">
      <c r="A21" t="s">
        <v>370</v>
      </c>
      <c r="B21" s="1">
        <v>4198788742</v>
      </c>
      <c r="C21" s="1">
        <v>5614</v>
      </c>
      <c r="D21" t="s">
        <v>371</v>
      </c>
      <c r="E21" t="s">
        <v>372</v>
      </c>
      <c r="F21" t="s">
        <v>373</v>
      </c>
      <c r="G21" t="s">
        <v>191</v>
      </c>
      <c r="H21" t="s">
        <v>374</v>
      </c>
      <c r="I21">
        <v>100</v>
      </c>
      <c r="J21" t="s">
        <v>375</v>
      </c>
      <c r="K21" t="s">
        <v>326</v>
      </c>
      <c r="L21" t="s">
        <v>167</v>
      </c>
      <c r="M21" t="s">
        <v>376</v>
      </c>
      <c r="N21" t="s">
        <v>377</v>
      </c>
      <c r="O21" s="1">
        <v>7248</v>
      </c>
      <c r="P21">
        <v>0</v>
      </c>
      <c r="Q21">
        <v>0</v>
      </c>
      <c r="R21" t="s">
        <v>58</v>
      </c>
      <c r="S21" t="s">
        <v>378</v>
      </c>
      <c r="T21">
        <v>5</v>
      </c>
      <c r="U21" s="1">
        <v>8557</v>
      </c>
      <c r="V21" t="s">
        <v>379</v>
      </c>
      <c r="W21">
        <v>50</v>
      </c>
      <c r="X21" t="s">
        <v>380</v>
      </c>
      <c r="Y21" t="s">
        <v>381</v>
      </c>
      <c r="Z21" t="s">
        <v>382</v>
      </c>
      <c r="AA21">
        <v>73</v>
      </c>
      <c r="AB21" t="s">
        <v>383</v>
      </c>
      <c r="AC21" t="s">
        <v>384</v>
      </c>
      <c r="AD21" t="s">
        <v>385</v>
      </c>
      <c r="AE21" s="2">
        <f t="shared" si="4"/>
        <v>41987.887419999999</v>
      </c>
      <c r="AF21" s="3">
        <f t="shared" si="0"/>
        <v>4.6231240240802522</v>
      </c>
    </row>
    <row r="22" spans="1:32" x14ac:dyDescent="0.25">
      <c r="A22" t="s">
        <v>386</v>
      </c>
      <c r="B22" s="1">
        <v>4189459014</v>
      </c>
      <c r="C22" s="1">
        <v>35158</v>
      </c>
      <c r="D22" t="s">
        <v>387</v>
      </c>
      <c r="E22" t="s">
        <v>388</v>
      </c>
      <c r="F22" t="s">
        <v>389</v>
      </c>
      <c r="G22" t="s">
        <v>390</v>
      </c>
      <c r="H22" t="s">
        <v>391</v>
      </c>
      <c r="I22">
        <v>100</v>
      </c>
      <c r="J22" t="s">
        <v>319</v>
      </c>
      <c r="K22" t="s">
        <v>237</v>
      </c>
      <c r="L22" t="s">
        <v>392</v>
      </c>
      <c r="M22" t="s">
        <v>393</v>
      </c>
      <c r="N22" t="s">
        <v>394</v>
      </c>
      <c r="O22" s="1">
        <v>14136</v>
      </c>
      <c r="P22" s="1">
        <v>12795</v>
      </c>
      <c r="Q22" t="s">
        <v>395</v>
      </c>
      <c r="R22" t="s">
        <v>396</v>
      </c>
      <c r="S22" t="s">
        <v>112</v>
      </c>
      <c r="T22">
        <v>11</v>
      </c>
      <c r="U22" t="s">
        <v>397</v>
      </c>
      <c r="V22" t="s">
        <v>398</v>
      </c>
      <c r="W22" t="s">
        <v>399</v>
      </c>
      <c r="X22">
        <v>82</v>
      </c>
      <c r="Y22" t="s">
        <v>400</v>
      </c>
      <c r="Z22" t="s">
        <v>401</v>
      </c>
      <c r="AA22">
        <v>118</v>
      </c>
      <c r="AB22" t="s">
        <v>402</v>
      </c>
      <c r="AC22" t="s">
        <v>403</v>
      </c>
      <c r="AD22" t="s">
        <v>404</v>
      </c>
      <c r="AE22" s="2">
        <f t="shared" si="4"/>
        <v>41894.59014</v>
      </c>
      <c r="AF22" s="3">
        <f t="shared" si="0"/>
        <v>4.6221579460203923</v>
      </c>
    </row>
    <row r="23" spans="1:32" x14ac:dyDescent="0.25">
      <c r="A23" t="s">
        <v>405</v>
      </c>
      <c r="B23" s="1">
        <v>4123839009</v>
      </c>
      <c r="C23" t="s">
        <v>406</v>
      </c>
      <c r="D23" t="s">
        <v>407</v>
      </c>
      <c r="E23" t="s">
        <v>408</v>
      </c>
      <c r="F23" t="s">
        <v>409</v>
      </c>
      <c r="G23" t="s">
        <v>410</v>
      </c>
      <c r="H23" t="s">
        <v>151</v>
      </c>
      <c r="I23">
        <v>100</v>
      </c>
      <c r="J23" t="s">
        <v>411</v>
      </c>
      <c r="K23" t="s">
        <v>412</v>
      </c>
      <c r="L23">
        <v>21</v>
      </c>
      <c r="M23" t="s">
        <v>413</v>
      </c>
      <c r="N23" t="s">
        <v>414</v>
      </c>
      <c r="O23" s="1">
        <v>5897</v>
      </c>
      <c r="P23">
        <v>0</v>
      </c>
      <c r="Q23">
        <v>0</v>
      </c>
      <c r="R23" t="s">
        <v>78</v>
      </c>
      <c r="S23" t="s">
        <v>415</v>
      </c>
      <c r="T23">
        <v>4</v>
      </c>
      <c r="U23" t="s">
        <v>58</v>
      </c>
      <c r="V23" t="s">
        <v>416</v>
      </c>
      <c r="W23">
        <v>42</v>
      </c>
      <c r="X23" t="s">
        <v>417</v>
      </c>
      <c r="Y23" t="s">
        <v>418</v>
      </c>
      <c r="Z23" t="s">
        <v>419</v>
      </c>
      <c r="AA23">
        <v>47</v>
      </c>
      <c r="AB23" t="s">
        <v>257</v>
      </c>
      <c r="AC23" t="s">
        <v>420</v>
      </c>
      <c r="AD23" t="s">
        <v>421</v>
      </c>
      <c r="AE23" s="2">
        <f t="shared" si="4"/>
        <v>41238.390090000001</v>
      </c>
      <c r="AF23" s="3">
        <f t="shared" si="0"/>
        <v>4.6153017024728573</v>
      </c>
    </row>
    <row r="24" spans="1:32" x14ac:dyDescent="0.25">
      <c r="A24" t="s">
        <v>422</v>
      </c>
      <c r="B24" s="1">
        <v>4106571331</v>
      </c>
      <c r="C24" s="1">
        <v>8811</v>
      </c>
      <c r="D24" t="s">
        <v>423</v>
      </c>
      <c r="E24">
        <v>29</v>
      </c>
      <c r="F24" t="s">
        <v>424</v>
      </c>
      <c r="G24" t="s">
        <v>144</v>
      </c>
      <c r="H24" t="s">
        <v>110</v>
      </c>
      <c r="I24">
        <v>100</v>
      </c>
      <c r="J24" t="s">
        <v>425</v>
      </c>
      <c r="K24" t="s">
        <v>200</v>
      </c>
      <c r="L24" t="s">
        <v>426</v>
      </c>
      <c r="M24" t="s">
        <v>427</v>
      </c>
      <c r="N24" t="s">
        <v>150</v>
      </c>
      <c r="O24" s="1">
        <v>1411</v>
      </c>
      <c r="P24" t="s">
        <v>374</v>
      </c>
      <c r="Q24">
        <v>0</v>
      </c>
      <c r="R24">
        <v>0</v>
      </c>
      <c r="S24" t="s">
        <v>166</v>
      </c>
      <c r="T24">
        <v>5</v>
      </c>
      <c r="U24" t="s">
        <v>428</v>
      </c>
      <c r="V24" t="s">
        <v>429</v>
      </c>
      <c r="W24" t="s">
        <v>61</v>
      </c>
      <c r="X24">
        <v>80</v>
      </c>
      <c r="Y24" t="s">
        <v>430</v>
      </c>
      <c r="Z24" t="s">
        <v>431</v>
      </c>
      <c r="AA24">
        <v>24</v>
      </c>
      <c r="AB24" t="s">
        <v>432</v>
      </c>
      <c r="AC24">
        <v>20</v>
      </c>
      <c r="AD24" t="s">
        <v>433</v>
      </c>
      <c r="AE24" s="2">
        <f t="shared" si="4"/>
        <v>41065.713309999999</v>
      </c>
      <c r="AF24" s="3">
        <f t="shared" si="0"/>
        <v>4.6134793709087702</v>
      </c>
    </row>
    <row r="25" spans="1:32" x14ac:dyDescent="0.25">
      <c r="A25" t="s">
        <v>434</v>
      </c>
      <c r="B25" s="1">
        <v>4106571331</v>
      </c>
      <c r="C25" s="1">
        <v>8811</v>
      </c>
      <c r="D25" t="s">
        <v>435</v>
      </c>
      <c r="E25">
        <v>29</v>
      </c>
      <c r="F25" t="s">
        <v>424</v>
      </c>
      <c r="G25" t="s">
        <v>144</v>
      </c>
      <c r="H25" t="s">
        <v>110</v>
      </c>
      <c r="I25">
        <v>100</v>
      </c>
      <c r="J25" t="s">
        <v>436</v>
      </c>
      <c r="K25" t="s">
        <v>437</v>
      </c>
      <c r="L25" t="s">
        <v>426</v>
      </c>
      <c r="M25" t="s">
        <v>438</v>
      </c>
      <c r="N25" t="s">
        <v>150</v>
      </c>
      <c r="O25" s="1">
        <v>6311</v>
      </c>
      <c r="P25" t="s">
        <v>374</v>
      </c>
      <c r="Q25">
        <v>0</v>
      </c>
      <c r="R25" t="s">
        <v>439</v>
      </c>
      <c r="S25">
        <v>3</v>
      </c>
      <c r="T25">
        <v>5</v>
      </c>
      <c r="U25" s="1">
        <v>2335</v>
      </c>
      <c r="V25" t="s">
        <v>440</v>
      </c>
      <c r="W25" t="s">
        <v>61</v>
      </c>
      <c r="X25" t="s">
        <v>441</v>
      </c>
      <c r="Y25" t="s">
        <v>442</v>
      </c>
      <c r="Z25" t="s">
        <v>264</v>
      </c>
      <c r="AA25">
        <v>38</v>
      </c>
      <c r="AB25" t="s">
        <v>443</v>
      </c>
      <c r="AC25">
        <v>50</v>
      </c>
      <c r="AD25" t="s">
        <v>444</v>
      </c>
      <c r="AE25" s="2">
        <f t="shared" si="4"/>
        <v>41065.713309999999</v>
      </c>
      <c r="AF25" s="3">
        <f t="shared" si="0"/>
        <v>4.6134793709087702</v>
      </c>
    </row>
    <row r="26" spans="1:32" x14ac:dyDescent="0.25">
      <c r="A26" t="s">
        <v>445</v>
      </c>
      <c r="B26" s="1">
        <v>4060741402</v>
      </c>
      <c r="C26" s="1">
        <v>11195</v>
      </c>
      <c r="D26" t="s">
        <v>446</v>
      </c>
      <c r="E26" t="s">
        <v>447</v>
      </c>
      <c r="F26" t="s">
        <v>448</v>
      </c>
      <c r="G26" t="s">
        <v>449</v>
      </c>
      <c r="H26" t="s">
        <v>132</v>
      </c>
      <c r="I26">
        <v>100</v>
      </c>
      <c r="J26" t="s">
        <v>450</v>
      </c>
      <c r="K26" t="s">
        <v>113</v>
      </c>
      <c r="L26">
        <v>21</v>
      </c>
      <c r="M26" t="s">
        <v>451</v>
      </c>
      <c r="N26" t="s">
        <v>452</v>
      </c>
      <c r="O26" s="1">
        <v>8849</v>
      </c>
      <c r="P26" t="s">
        <v>53</v>
      </c>
      <c r="Q26">
        <v>0</v>
      </c>
      <c r="R26" t="s">
        <v>396</v>
      </c>
      <c r="S26" t="s">
        <v>55</v>
      </c>
      <c r="T26">
        <v>6</v>
      </c>
      <c r="U26" s="1">
        <v>7684</v>
      </c>
      <c r="V26">
        <v>85</v>
      </c>
      <c r="W26" t="s">
        <v>453</v>
      </c>
      <c r="X26" t="s">
        <v>454</v>
      </c>
      <c r="Y26" t="s">
        <v>455</v>
      </c>
      <c r="Z26" t="s">
        <v>456</v>
      </c>
      <c r="AA26">
        <v>108</v>
      </c>
      <c r="AB26" t="s">
        <v>457</v>
      </c>
      <c r="AC26" t="s">
        <v>458</v>
      </c>
      <c r="AD26" t="s">
        <v>459</v>
      </c>
      <c r="AE26" s="2">
        <f t="shared" si="4"/>
        <v>40607.414019999997</v>
      </c>
      <c r="AF26" s="3">
        <f t="shared" si="0"/>
        <v>4.6086053334298622</v>
      </c>
    </row>
    <row r="27" spans="1:32" x14ac:dyDescent="0.25">
      <c r="A27" t="s">
        <v>460</v>
      </c>
      <c r="B27" s="1">
        <v>3884905313</v>
      </c>
      <c r="C27" s="1">
        <v>5439</v>
      </c>
      <c r="D27" t="s">
        <v>461</v>
      </c>
      <c r="E27" t="s">
        <v>462</v>
      </c>
      <c r="F27" t="s">
        <v>463</v>
      </c>
      <c r="G27" t="s">
        <v>396</v>
      </c>
      <c r="H27" t="s">
        <v>464</v>
      </c>
      <c r="I27">
        <v>100</v>
      </c>
      <c r="J27" t="s">
        <v>465</v>
      </c>
      <c r="K27" t="s">
        <v>466</v>
      </c>
      <c r="L27" t="s">
        <v>467</v>
      </c>
      <c r="M27" t="s">
        <v>468</v>
      </c>
      <c r="N27" t="s">
        <v>469</v>
      </c>
      <c r="O27" s="1">
        <v>10164</v>
      </c>
      <c r="P27" t="s">
        <v>324</v>
      </c>
      <c r="Q27">
        <v>0</v>
      </c>
      <c r="R27" t="s">
        <v>396</v>
      </c>
      <c r="S27" t="s">
        <v>72</v>
      </c>
      <c r="T27">
        <v>4</v>
      </c>
      <c r="U27" s="1">
        <v>4226</v>
      </c>
      <c r="V27" t="s">
        <v>470</v>
      </c>
      <c r="W27" t="s">
        <v>471</v>
      </c>
      <c r="X27" t="s">
        <v>454</v>
      </c>
      <c r="Y27" t="s">
        <v>472</v>
      </c>
      <c r="Z27" t="s">
        <v>184</v>
      </c>
      <c r="AA27">
        <v>58</v>
      </c>
      <c r="AB27" t="s">
        <v>473</v>
      </c>
      <c r="AC27" t="s">
        <v>474</v>
      </c>
      <c r="AD27" t="s">
        <v>288</v>
      </c>
      <c r="AE27" s="2">
        <f t="shared" si="4"/>
        <v>38849.05313</v>
      </c>
      <c r="AF27" s="3">
        <f t="shared" si="0"/>
        <v>4.5893804381838468</v>
      </c>
    </row>
    <row r="28" spans="1:32" x14ac:dyDescent="0.25">
      <c r="A28" t="s">
        <v>475</v>
      </c>
      <c r="B28" s="1">
        <v>3715469195</v>
      </c>
      <c r="C28" s="1">
        <v>66028</v>
      </c>
      <c r="D28" t="s">
        <v>476</v>
      </c>
      <c r="E28" t="s">
        <v>477</v>
      </c>
      <c r="F28" t="s">
        <v>478</v>
      </c>
      <c r="G28" t="s">
        <v>147</v>
      </c>
      <c r="H28" t="s">
        <v>89</v>
      </c>
      <c r="I28">
        <v>100</v>
      </c>
      <c r="J28">
        <v>16</v>
      </c>
      <c r="K28">
        <v>6</v>
      </c>
      <c r="L28" t="s">
        <v>479</v>
      </c>
      <c r="M28" t="s">
        <v>480</v>
      </c>
      <c r="N28" t="s">
        <v>481</v>
      </c>
      <c r="O28" s="1">
        <v>5185</v>
      </c>
      <c r="P28" s="1">
        <v>54109</v>
      </c>
      <c r="Q28" t="s">
        <v>132</v>
      </c>
      <c r="R28">
        <v>1</v>
      </c>
      <c r="S28" t="s">
        <v>172</v>
      </c>
      <c r="T28">
        <v>12</v>
      </c>
      <c r="U28" t="s">
        <v>482</v>
      </c>
      <c r="V28" t="s">
        <v>158</v>
      </c>
      <c r="W28" t="s">
        <v>483</v>
      </c>
      <c r="X28" t="s">
        <v>314</v>
      </c>
      <c r="Y28" t="s">
        <v>484</v>
      </c>
      <c r="Z28" t="s">
        <v>227</v>
      </c>
      <c r="AA28">
        <v>98</v>
      </c>
      <c r="AB28" t="s">
        <v>485</v>
      </c>
      <c r="AC28" t="s">
        <v>486</v>
      </c>
      <c r="AD28" t="s">
        <v>487</v>
      </c>
      <c r="AE28" s="2">
        <f t="shared" si="4"/>
        <v>37154.69195</v>
      </c>
      <c r="AF28" s="3">
        <f t="shared" si="0"/>
        <v>4.5700136649156464</v>
      </c>
    </row>
    <row r="29" spans="1:32" x14ac:dyDescent="0.25">
      <c r="A29" t="s">
        <v>488</v>
      </c>
      <c r="B29" s="1">
        <v>3701717709</v>
      </c>
      <c r="C29" s="1">
        <v>64097</v>
      </c>
      <c r="D29" t="s">
        <v>489</v>
      </c>
      <c r="E29" t="s">
        <v>490</v>
      </c>
      <c r="F29" t="s">
        <v>491</v>
      </c>
      <c r="G29" t="s">
        <v>185</v>
      </c>
      <c r="H29" t="s">
        <v>492</v>
      </c>
      <c r="I29">
        <v>100</v>
      </c>
      <c r="J29" t="s">
        <v>493</v>
      </c>
      <c r="K29" t="s">
        <v>72</v>
      </c>
      <c r="L29" t="s">
        <v>92</v>
      </c>
      <c r="M29" t="s">
        <v>494</v>
      </c>
      <c r="N29" t="s">
        <v>495</v>
      </c>
      <c r="O29" s="1">
        <v>7086</v>
      </c>
      <c r="P29" s="1">
        <v>42645</v>
      </c>
      <c r="Q29" s="1">
        <v>3107</v>
      </c>
      <c r="R29">
        <v>1</v>
      </c>
      <c r="S29" t="s">
        <v>496</v>
      </c>
      <c r="T29">
        <v>8</v>
      </c>
      <c r="U29" t="s">
        <v>497</v>
      </c>
      <c r="V29" t="s">
        <v>498</v>
      </c>
      <c r="W29" t="s">
        <v>499</v>
      </c>
      <c r="X29" t="s">
        <v>500</v>
      </c>
      <c r="Y29" t="s">
        <v>501</v>
      </c>
      <c r="Z29" t="s">
        <v>197</v>
      </c>
      <c r="AA29">
        <v>147</v>
      </c>
      <c r="AB29" t="s">
        <v>502</v>
      </c>
      <c r="AC29" t="s">
        <v>503</v>
      </c>
      <c r="AD29" t="s">
        <v>504</v>
      </c>
      <c r="AE29" s="2">
        <f t="shared" si="4"/>
        <v>37017.177089999997</v>
      </c>
      <c r="AF29" s="3">
        <f t="shared" si="0"/>
        <v>4.568403296616216</v>
      </c>
    </row>
    <row r="30" spans="1:32" x14ac:dyDescent="0.25">
      <c r="A30" t="s">
        <v>505</v>
      </c>
      <c r="B30" s="1">
        <v>3561422659</v>
      </c>
      <c r="C30" s="1">
        <v>127339</v>
      </c>
      <c r="D30" t="s">
        <v>506</v>
      </c>
      <c r="E30" t="s">
        <v>507</v>
      </c>
      <c r="F30" t="s">
        <v>508</v>
      </c>
      <c r="G30" t="s">
        <v>509</v>
      </c>
      <c r="H30" t="s">
        <v>510</v>
      </c>
      <c r="I30">
        <v>100</v>
      </c>
      <c r="J30" t="s">
        <v>511</v>
      </c>
      <c r="K30" t="s">
        <v>512</v>
      </c>
      <c r="L30" t="s">
        <v>513</v>
      </c>
      <c r="M30" t="s">
        <v>514</v>
      </c>
      <c r="N30" t="s">
        <v>515</v>
      </c>
      <c r="O30" s="1">
        <v>9292</v>
      </c>
      <c r="P30" s="1">
        <v>117251</v>
      </c>
      <c r="Q30" s="1">
        <v>4091</v>
      </c>
      <c r="R30" t="s">
        <v>78</v>
      </c>
      <c r="S30" t="s">
        <v>360</v>
      </c>
      <c r="T30">
        <v>6</v>
      </c>
      <c r="U30" t="s">
        <v>516</v>
      </c>
      <c r="V30" t="s">
        <v>517</v>
      </c>
      <c r="W30" t="s">
        <v>518</v>
      </c>
      <c r="X30" t="s">
        <v>519</v>
      </c>
      <c r="Y30" t="s">
        <v>520</v>
      </c>
      <c r="Z30" t="s">
        <v>521</v>
      </c>
      <c r="AA30">
        <v>51</v>
      </c>
      <c r="AB30" t="s">
        <v>522</v>
      </c>
      <c r="AC30" t="s">
        <v>523</v>
      </c>
      <c r="AD30" t="s">
        <v>524</v>
      </c>
      <c r="AE30" s="2">
        <f t="shared" si="4"/>
        <v>35614.226589999998</v>
      </c>
      <c r="AF30" s="3">
        <f t="shared" si="0"/>
        <v>4.551623517504332</v>
      </c>
    </row>
    <row r="31" spans="1:32" x14ac:dyDescent="0.25">
      <c r="A31" t="s">
        <v>525</v>
      </c>
      <c r="B31" s="1">
        <v>3416723772</v>
      </c>
      <c r="C31" s="1">
        <v>59831</v>
      </c>
      <c r="D31" t="s">
        <v>526</v>
      </c>
      <c r="E31" t="s">
        <v>527</v>
      </c>
      <c r="F31" t="s">
        <v>528</v>
      </c>
      <c r="G31" t="s">
        <v>529</v>
      </c>
      <c r="H31" t="s">
        <v>530</v>
      </c>
      <c r="I31">
        <v>100</v>
      </c>
      <c r="J31" t="s">
        <v>531</v>
      </c>
      <c r="K31" t="s">
        <v>532</v>
      </c>
      <c r="L31" t="s">
        <v>533</v>
      </c>
      <c r="M31" t="s">
        <v>534</v>
      </c>
      <c r="N31" t="s">
        <v>535</v>
      </c>
      <c r="O31" s="1">
        <v>6703</v>
      </c>
      <c r="P31" s="1">
        <v>9132</v>
      </c>
      <c r="Q31" t="s">
        <v>536</v>
      </c>
      <c r="R31" t="s">
        <v>241</v>
      </c>
      <c r="S31" t="s">
        <v>537</v>
      </c>
      <c r="T31">
        <v>4</v>
      </c>
      <c r="U31" t="s">
        <v>538</v>
      </c>
      <c r="V31" t="s">
        <v>539</v>
      </c>
      <c r="W31" t="s">
        <v>540</v>
      </c>
      <c r="X31" t="s">
        <v>541</v>
      </c>
      <c r="Y31" t="s">
        <v>542</v>
      </c>
      <c r="Z31" t="s">
        <v>543</v>
      </c>
      <c r="AA31">
        <v>106</v>
      </c>
      <c r="AB31" t="s">
        <v>544</v>
      </c>
      <c r="AC31" t="s">
        <v>545</v>
      </c>
      <c r="AD31" t="s">
        <v>546</v>
      </c>
      <c r="AE31" s="2">
        <f t="shared" si="4"/>
        <v>34167.237719999997</v>
      </c>
      <c r="AF31" s="3">
        <f t="shared" si="0"/>
        <v>4.5336098693034961</v>
      </c>
    </row>
    <row r="32" spans="1:32" x14ac:dyDescent="0.25">
      <c r="A32" t="s">
        <v>547</v>
      </c>
      <c r="B32" s="1">
        <v>328069783</v>
      </c>
      <c r="C32" s="1">
        <v>4471</v>
      </c>
      <c r="D32" t="s">
        <v>548</v>
      </c>
      <c r="E32" t="s">
        <v>549</v>
      </c>
      <c r="F32" t="s">
        <v>550</v>
      </c>
      <c r="G32" t="s">
        <v>551</v>
      </c>
      <c r="H32" t="s">
        <v>552</v>
      </c>
      <c r="I32">
        <v>100</v>
      </c>
      <c r="J32" t="s">
        <v>553</v>
      </c>
      <c r="K32">
        <v>5</v>
      </c>
      <c r="L32" t="s">
        <v>359</v>
      </c>
      <c r="M32" t="s">
        <v>554</v>
      </c>
      <c r="N32" t="s">
        <v>555</v>
      </c>
      <c r="O32" s="1">
        <v>7124</v>
      </c>
      <c r="P32" s="1">
        <v>63604</v>
      </c>
      <c r="Q32" t="s">
        <v>556</v>
      </c>
      <c r="R32" t="s">
        <v>241</v>
      </c>
      <c r="S32" t="s">
        <v>557</v>
      </c>
      <c r="T32">
        <v>8</v>
      </c>
      <c r="U32" s="1">
        <v>2629</v>
      </c>
      <c r="V32" t="s">
        <v>558</v>
      </c>
      <c r="W32" t="s">
        <v>559</v>
      </c>
      <c r="X32" t="s">
        <v>560</v>
      </c>
      <c r="Y32" t="s">
        <v>561</v>
      </c>
      <c r="Z32" t="s">
        <v>562</v>
      </c>
      <c r="AA32">
        <v>192</v>
      </c>
      <c r="AB32" t="s">
        <v>563</v>
      </c>
      <c r="AC32" t="s">
        <v>564</v>
      </c>
      <c r="AD32" t="s">
        <v>565</v>
      </c>
      <c r="AE32" s="2">
        <f t="shared" si="3"/>
        <v>32806.978300000002</v>
      </c>
      <c r="AF32" s="3">
        <f t="shared" si="0"/>
        <v>4.5159662313592444</v>
      </c>
    </row>
    <row r="33" spans="1:32" x14ac:dyDescent="0.25">
      <c r="A33" t="s">
        <v>566</v>
      </c>
      <c r="B33" s="1">
        <v>327078853</v>
      </c>
      <c r="C33" t="s">
        <v>567</v>
      </c>
      <c r="D33" t="s">
        <v>568</v>
      </c>
      <c r="E33" t="s">
        <v>569</v>
      </c>
      <c r="F33" t="s">
        <v>570</v>
      </c>
      <c r="G33" t="s">
        <v>571</v>
      </c>
      <c r="H33" t="s">
        <v>572</v>
      </c>
      <c r="I33">
        <v>100</v>
      </c>
      <c r="J33" t="s">
        <v>573</v>
      </c>
      <c r="K33">
        <v>18</v>
      </c>
      <c r="L33" t="s">
        <v>574</v>
      </c>
      <c r="M33" t="s">
        <v>575</v>
      </c>
      <c r="N33" t="s">
        <v>576</v>
      </c>
      <c r="O33" s="1">
        <v>11841</v>
      </c>
      <c r="P33" t="s">
        <v>577</v>
      </c>
      <c r="Q33" t="s">
        <v>578</v>
      </c>
      <c r="R33" t="s">
        <v>241</v>
      </c>
      <c r="S33" t="s">
        <v>579</v>
      </c>
      <c r="T33">
        <v>27</v>
      </c>
      <c r="U33" t="s">
        <v>580</v>
      </c>
      <c r="V33" t="s">
        <v>581</v>
      </c>
      <c r="W33" t="s">
        <v>582</v>
      </c>
      <c r="X33" t="s">
        <v>583</v>
      </c>
      <c r="Y33" t="s">
        <v>584</v>
      </c>
      <c r="Z33" t="s">
        <v>585</v>
      </c>
      <c r="AA33">
        <v>99</v>
      </c>
      <c r="AB33" t="s">
        <v>586</v>
      </c>
      <c r="AC33" t="s">
        <v>450</v>
      </c>
      <c r="AD33" t="s">
        <v>587</v>
      </c>
      <c r="AE33" s="2">
        <f>B33/10000</f>
        <v>32707.885300000002</v>
      </c>
      <c r="AF33" s="3">
        <f t="shared" si="0"/>
        <v>4.5146524660990108</v>
      </c>
    </row>
    <row r="34" spans="1:32" x14ac:dyDescent="0.25">
      <c r="A34" t="s">
        <v>588</v>
      </c>
      <c r="B34" s="1">
        <v>3268163804</v>
      </c>
      <c r="C34" t="s">
        <v>589</v>
      </c>
      <c r="D34" t="s">
        <v>590</v>
      </c>
      <c r="E34" t="s">
        <v>591</v>
      </c>
      <c r="F34" t="s">
        <v>592</v>
      </c>
      <c r="G34" t="s">
        <v>593</v>
      </c>
      <c r="H34" t="s">
        <v>594</v>
      </c>
      <c r="I34">
        <v>66</v>
      </c>
      <c r="J34" t="s">
        <v>595</v>
      </c>
      <c r="K34" t="s">
        <v>596</v>
      </c>
      <c r="L34" t="s">
        <v>597</v>
      </c>
      <c r="M34" t="s">
        <v>598</v>
      </c>
      <c r="N34" t="s">
        <v>599</v>
      </c>
      <c r="O34" s="1">
        <v>9342</v>
      </c>
      <c r="P34">
        <v>0</v>
      </c>
      <c r="Q34">
        <v>0</v>
      </c>
      <c r="R34" t="s">
        <v>479</v>
      </c>
      <c r="S34" t="s">
        <v>600</v>
      </c>
      <c r="T34">
        <v>290</v>
      </c>
      <c r="U34">
        <v>0</v>
      </c>
      <c r="V34" t="s">
        <v>601</v>
      </c>
      <c r="W34" t="s">
        <v>602</v>
      </c>
      <c r="X34" t="s">
        <v>603</v>
      </c>
      <c r="Y34" t="s">
        <v>604</v>
      </c>
      <c r="Z34" t="s">
        <v>605</v>
      </c>
      <c r="AA34">
        <v>95</v>
      </c>
      <c r="AB34" t="s">
        <v>606</v>
      </c>
      <c r="AC34" t="s">
        <v>607</v>
      </c>
      <c r="AD34" t="s">
        <v>608</v>
      </c>
      <c r="AE34" s="2">
        <f>B34/100000</f>
        <v>32681.638040000002</v>
      </c>
      <c r="AF34" s="3">
        <f t="shared" si="0"/>
        <v>4.5143038157277271</v>
      </c>
    </row>
    <row r="35" spans="1:32" x14ac:dyDescent="0.25">
      <c r="A35" t="s">
        <v>609</v>
      </c>
      <c r="B35" s="1">
        <v>3159667288</v>
      </c>
      <c r="C35" s="1">
        <v>46647</v>
      </c>
      <c r="D35" t="s">
        <v>610</v>
      </c>
      <c r="E35" t="s">
        <v>611</v>
      </c>
      <c r="F35" t="s">
        <v>612</v>
      </c>
      <c r="G35" t="s">
        <v>529</v>
      </c>
      <c r="H35" t="s">
        <v>613</v>
      </c>
      <c r="I35">
        <v>100</v>
      </c>
      <c r="J35" t="s">
        <v>614</v>
      </c>
      <c r="K35" t="s">
        <v>133</v>
      </c>
      <c r="L35" t="s">
        <v>41</v>
      </c>
      <c r="M35" t="s">
        <v>615</v>
      </c>
      <c r="N35" t="s">
        <v>616</v>
      </c>
      <c r="O35" s="1">
        <v>5791</v>
      </c>
      <c r="P35" s="1">
        <v>2391</v>
      </c>
      <c r="Q35" s="1">
        <v>1533</v>
      </c>
      <c r="R35" t="s">
        <v>58</v>
      </c>
      <c r="S35" t="s">
        <v>172</v>
      </c>
      <c r="T35">
        <v>4</v>
      </c>
      <c r="U35" t="s">
        <v>617</v>
      </c>
      <c r="V35" t="s">
        <v>618</v>
      </c>
      <c r="W35" t="s">
        <v>483</v>
      </c>
      <c r="X35" t="s">
        <v>417</v>
      </c>
      <c r="Y35" t="s">
        <v>619</v>
      </c>
      <c r="Z35" t="s">
        <v>620</v>
      </c>
      <c r="AA35">
        <v>147</v>
      </c>
      <c r="AB35" t="s">
        <v>621</v>
      </c>
      <c r="AC35" t="s">
        <v>384</v>
      </c>
      <c r="AD35" t="s">
        <v>622</v>
      </c>
      <c r="AE35" s="2">
        <f t="shared" ref="AE35:AE43" si="5">B35/100000</f>
        <v>31596.672879999998</v>
      </c>
      <c r="AF35" s="3">
        <f t="shared" si="0"/>
        <v>4.4996413539497215</v>
      </c>
    </row>
    <row r="36" spans="1:32" x14ac:dyDescent="0.25">
      <c r="A36" t="s">
        <v>623</v>
      </c>
      <c r="B36" s="1">
        <v>3092431762</v>
      </c>
      <c r="C36" t="s">
        <v>624</v>
      </c>
      <c r="D36" t="s">
        <v>625</v>
      </c>
      <c r="E36" t="s">
        <v>626</v>
      </c>
      <c r="F36" t="s">
        <v>214</v>
      </c>
      <c r="G36" t="s">
        <v>133</v>
      </c>
      <c r="H36" t="s">
        <v>627</v>
      </c>
      <c r="I36">
        <v>100</v>
      </c>
      <c r="J36" t="s">
        <v>628</v>
      </c>
      <c r="K36" t="s">
        <v>629</v>
      </c>
      <c r="L36" t="s">
        <v>92</v>
      </c>
      <c r="M36" t="s">
        <v>630</v>
      </c>
      <c r="N36" t="s">
        <v>631</v>
      </c>
      <c r="O36" s="1">
        <v>8952</v>
      </c>
      <c r="P36" t="s">
        <v>632</v>
      </c>
      <c r="Q36">
        <v>0</v>
      </c>
      <c r="R36" t="s">
        <v>633</v>
      </c>
      <c r="S36">
        <v>4</v>
      </c>
      <c r="T36">
        <v>2</v>
      </c>
      <c r="U36" s="1">
        <v>2962</v>
      </c>
      <c r="V36" t="s">
        <v>634</v>
      </c>
      <c r="W36" t="s">
        <v>635</v>
      </c>
      <c r="X36" t="s">
        <v>349</v>
      </c>
      <c r="Y36" t="s">
        <v>636</v>
      </c>
      <c r="Z36" t="s">
        <v>637</v>
      </c>
      <c r="AA36">
        <v>223</v>
      </c>
      <c r="AB36" t="s">
        <v>638</v>
      </c>
      <c r="AC36" t="s">
        <v>639</v>
      </c>
      <c r="AD36" t="s">
        <v>640</v>
      </c>
      <c r="AE36" s="2">
        <f t="shared" si="5"/>
        <v>30924.317620000002</v>
      </c>
      <c r="AF36" s="3">
        <f t="shared" si="0"/>
        <v>4.4903001252085719</v>
      </c>
    </row>
    <row r="37" spans="1:32" x14ac:dyDescent="0.25">
      <c r="A37" t="s">
        <v>641</v>
      </c>
      <c r="B37" s="1">
        <v>2947054437</v>
      </c>
      <c r="C37" s="1">
        <v>1341</v>
      </c>
      <c r="D37" t="s">
        <v>642</v>
      </c>
      <c r="E37" t="s">
        <v>643</v>
      </c>
      <c r="F37" t="s">
        <v>644</v>
      </c>
      <c r="G37" t="s">
        <v>645</v>
      </c>
      <c r="H37" t="s">
        <v>646</v>
      </c>
      <c r="I37">
        <v>100</v>
      </c>
      <c r="J37" t="s">
        <v>647</v>
      </c>
      <c r="K37" t="s">
        <v>648</v>
      </c>
      <c r="L37" t="s">
        <v>649</v>
      </c>
      <c r="M37" t="s">
        <v>650</v>
      </c>
      <c r="N37" t="s">
        <v>651</v>
      </c>
      <c r="O37" s="1">
        <v>37188</v>
      </c>
      <c r="P37">
        <v>0</v>
      </c>
      <c r="Q37">
        <v>0</v>
      </c>
      <c r="R37" t="s">
        <v>652</v>
      </c>
      <c r="S37" t="s">
        <v>653</v>
      </c>
      <c r="T37">
        <v>84</v>
      </c>
      <c r="U37" t="s">
        <v>654</v>
      </c>
      <c r="V37" t="s">
        <v>655</v>
      </c>
      <c r="W37" t="s">
        <v>656</v>
      </c>
      <c r="X37" t="s">
        <v>657</v>
      </c>
      <c r="Y37" t="s">
        <v>658</v>
      </c>
      <c r="Z37" t="s">
        <v>659</v>
      </c>
      <c r="AA37">
        <v>281</v>
      </c>
      <c r="AB37" t="s">
        <v>660</v>
      </c>
      <c r="AC37" t="s">
        <v>661</v>
      </c>
      <c r="AD37" t="s">
        <v>662</v>
      </c>
      <c r="AE37" s="2">
        <f t="shared" si="5"/>
        <v>29470.54437</v>
      </c>
      <c r="AF37" s="3">
        <f t="shared" si="0"/>
        <v>4.4693881580658594</v>
      </c>
    </row>
    <row r="38" spans="1:32" x14ac:dyDescent="0.25">
      <c r="A38" t="s">
        <v>663</v>
      </c>
      <c r="B38" s="1">
        <v>2884160757</v>
      </c>
      <c r="C38" t="s">
        <v>664</v>
      </c>
      <c r="D38" t="s">
        <v>665</v>
      </c>
      <c r="E38" t="s">
        <v>643</v>
      </c>
      <c r="F38" t="s">
        <v>666</v>
      </c>
      <c r="G38" t="s">
        <v>667</v>
      </c>
      <c r="H38" t="s">
        <v>668</v>
      </c>
      <c r="I38">
        <v>100</v>
      </c>
      <c r="J38" t="s">
        <v>669</v>
      </c>
      <c r="K38" t="s">
        <v>152</v>
      </c>
      <c r="L38" t="s">
        <v>670</v>
      </c>
      <c r="M38" t="s">
        <v>671</v>
      </c>
      <c r="N38" t="s">
        <v>672</v>
      </c>
      <c r="O38" s="1">
        <v>6034</v>
      </c>
      <c r="P38" s="1">
        <v>4355</v>
      </c>
      <c r="Q38">
        <v>0</v>
      </c>
      <c r="R38" t="s">
        <v>97</v>
      </c>
      <c r="S38" t="s">
        <v>309</v>
      </c>
      <c r="T38">
        <v>9</v>
      </c>
      <c r="U38" s="1">
        <v>1582</v>
      </c>
      <c r="V38" t="s">
        <v>673</v>
      </c>
      <c r="W38">
        <v>16</v>
      </c>
      <c r="X38" t="s">
        <v>674</v>
      </c>
      <c r="Y38" t="s">
        <v>675</v>
      </c>
      <c r="Z38" t="s">
        <v>676</v>
      </c>
      <c r="AA38">
        <v>145</v>
      </c>
      <c r="AB38" t="s">
        <v>677</v>
      </c>
      <c r="AC38" t="s">
        <v>678</v>
      </c>
      <c r="AD38" t="s">
        <v>679</v>
      </c>
      <c r="AE38" s="2">
        <f t="shared" si="5"/>
        <v>28841.60757</v>
      </c>
      <c r="AF38" s="3">
        <f t="shared" si="0"/>
        <v>4.4600194633748176</v>
      </c>
    </row>
    <row r="39" spans="1:32" x14ac:dyDescent="0.25">
      <c r="A39" t="s">
        <v>680</v>
      </c>
      <c r="B39" s="1">
        <v>2796026994</v>
      </c>
      <c r="C39" s="1">
        <v>10521</v>
      </c>
      <c r="D39" t="s">
        <v>681</v>
      </c>
      <c r="E39" t="s">
        <v>682</v>
      </c>
      <c r="F39" t="s">
        <v>683</v>
      </c>
      <c r="G39" t="s">
        <v>684</v>
      </c>
      <c r="H39" t="s">
        <v>685</v>
      </c>
      <c r="I39">
        <v>100</v>
      </c>
      <c r="J39" t="s">
        <v>686</v>
      </c>
      <c r="K39" t="s">
        <v>148</v>
      </c>
      <c r="L39" t="s">
        <v>687</v>
      </c>
      <c r="M39" t="s">
        <v>688</v>
      </c>
      <c r="N39" t="s">
        <v>689</v>
      </c>
      <c r="O39" s="1">
        <v>10431</v>
      </c>
      <c r="P39" s="1">
        <v>132271</v>
      </c>
      <c r="Q39">
        <v>0</v>
      </c>
      <c r="R39">
        <v>1</v>
      </c>
      <c r="S39" t="s">
        <v>537</v>
      </c>
      <c r="T39">
        <v>5</v>
      </c>
      <c r="U39" s="1">
        <v>9004</v>
      </c>
      <c r="V39" t="s">
        <v>690</v>
      </c>
      <c r="W39">
        <v>58</v>
      </c>
      <c r="X39" t="s">
        <v>691</v>
      </c>
      <c r="Y39" t="s">
        <v>692</v>
      </c>
      <c r="Z39" t="s">
        <v>693</v>
      </c>
      <c r="AA39">
        <v>154</v>
      </c>
      <c r="AB39" t="s">
        <v>694</v>
      </c>
      <c r="AC39" t="s">
        <v>601</v>
      </c>
      <c r="AD39" t="s">
        <v>645</v>
      </c>
      <c r="AE39" s="2">
        <f t="shared" si="5"/>
        <v>27960.269939999998</v>
      </c>
      <c r="AF39" s="3">
        <f t="shared" si="0"/>
        <v>4.446541359952275</v>
      </c>
    </row>
    <row r="40" spans="1:32" x14ac:dyDescent="0.25">
      <c r="A40" t="s">
        <v>695</v>
      </c>
      <c r="B40" s="1">
        <v>2758252427</v>
      </c>
      <c r="C40" t="s">
        <v>696</v>
      </c>
      <c r="D40" t="s">
        <v>697</v>
      </c>
      <c r="E40" t="s">
        <v>698</v>
      </c>
      <c r="F40" t="s">
        <v>699</v>
      </c>
      <c r="G40" t="s">
        <v>700</v>
      </c>
      <c r="H40" t="s">
        <v>701</v>
      </c>
      <c r="I40">
        <v>100</v>
      </c>
      <c r="J40" t="s">
        <v>702</v>
      </c>
      <c r="K40" t="s">
        <v>55</v>
      </c>
      <c r="L40" t="s">
        <v>703</v>
      </c>
      <c r="M40" t="s">
        <v>704</v>
      </c>
      <c r="N40" t="s">
        <v>705</v>
      </c>
      <c r="O40" s="1">
        <v>7504</v>
      </c>
      <c r="P40" s="1">
        <v>6416</v>
      </c>
      <c r="Q40" t="s">
        <v>706</v>
      </c>
      <c r="R40" t="s">
        <v>152</v>
      </c>
      <c r="S40" t="s">
        <v>360</v>
      </c>
      <c r="T40">
        <v>7</v>
      </c>
      <c r="U40" s="1">
        <v>2259</v>
      </c>
      <c r="V40" t="s">
        <v>707</v>
      </c>
      <c r="W40" t="s">
        <v>656</v>
      </c>
      <c r="X40" t="s">
        <v>708</v>
      </c>
      <c r="Y40" t="s">
        <v>709</v>
      </c>
      <c r="Z40" t="s">
        <v>710</v>
      </c>
      <c r="AA40">
        <v>66</v>
      </c>
      <c r="AB40" t="s">
        <v>711</v>
      </c>
      <c r="AC40" t="s">
        <v>712</v>
      </c>
      <c r="AD40" t="s">
        <v>713</v>
      </c>
      <c r="AE40" s="2">
        <f t="shared" si="5"/>
        <v>27582.524270000002</v>
      </c>
      <c r="AF40" s="3">
        <f t="shared" si="0"/>
        <v>4.4406340089887193</v>
      </c>
    </row>
    <row r="41" spans="1:32" x14ac:dyDescent="0.25">
      <c r="A41" t="s">
        <v>714</v>
      </c>
      <c r="B41" s="1">
        <v>2738479263</v>
      </c>
      <c r="C41" t="s">
        <v>715</v>
      </c>
      <c r="D41" t="s">
        <v>716</v>
      </c>
      <c r="E41" t="s">
        <v>643</v>
      </c>
      <c r="F41" t="s">
        <v>717</v>
      </c>
      <c r="G41">
        <v>2</v>
      </c>
      <c r="H41" t="s">
        <v>718</v>
      </c>
      <c r="I41">
        <v>100</v>
      </c>
      <c r="J41" t="s">
        <v>719</v>
      </c>
      <c r="K41" t="s">
        <v>720</v>
      </c>
      <c r="L41" t="s">
        <v>113</v>
      </c>
      <c r="M41" t="s">
        <v>721</v>
      </c>
      <c r="N41" t="s">
        <v>722</v>
      </c>
      <c r="O41" s="1">
        <v>6736</v>
      </c>
      <c r="P41">
        <v>0</v>
      </c>
      <c r="Q41">
        <v>0</v>
      </c>
      <c r="R41">
        <v>2</v>
      </c>
      <c r="S41" t="s">
        <v>537</v>
      </c>
      <c r="T41">
        <v>10</v>
      </c>
      <c r="U41" s="1">
        <v>2405</v>
      </c>
      <c r="V41" t="s">
        <v>723</v>
      </c>
      <c r="W41" t="s">
        <v>656</v>
      </c>
      <c r="X41" t="s">
        <v>380</v>
      </c>
      <c r="Y41" t="s">
        <v>724</v>
      </c>
      <c r="Z41" t="s">
        <v>725</v>
      </c>
      <c r="AA41">
        <v>106</v>
      </c>
      <c r="AB41" t="s">
        <v>726</v>
      </c>
      <c r="AC41" t="s">
        <v>727</v>
      </c>
      <c r="AD41" t="s">
        <v>728</v>
      </c>
      <c r="AE41" s="2">
        <f t="shared" si="5"/>
        <v>27384.79263</v>
      </c>
      <c r="AF41" s="3">
        <f t="shared" si="0"/>
        <v>4.4375094566035775</v>
      </c>
    </row>
    <row r="42" spans="1:32" x14ac:dyDescent="0.25">
      <c r="A42" t="s">
        <v>729</v>
      </c>
      <c r="B42" s="1">
        <v>2626339121</v>
      </c>
      <c r="C42" s="1">
        <v>5414</v>
      </c>
      <c r="D42" t="s">
        <v>730</v>
      </c>
      <c r="E42" t="s">
        <v>731</v>
      </c>
      <c r="F42" t="s">
        <v>732</v>
      </c>
      <c r="G42" t="s">
        <v>72</v>
      </c>
      <c r="H42" t="s">
        <v>733</v>
      </c>
      <c r="I42">
        <v>100</v>
      </c>
      <c r="J42" t="s">
        <v>734</v>
      </c>
      <c r="K42" t="s">
        <v>587</v>
      </c>
      <c r="L42" t="s">
        <v>518</v>
      </c>
      <c r="M42" t="s">
        <v>735</v>
      </c>
      <c r="N42" t="s">
        <v>736</v>
      </c>
      <c r="O42" s="1">
        <v>6368</v>
      </c>
      <c r="P42" t="s">
        <v>737</v>
      </c>
      <c r="Q42">
        <v>0</v>
      </c>
      <c r="R42" t="s">
        <v>738</v>
      </c>
      <c r="S42" t="s">
        <v>739</v>
      </c>
      <c r="T42">
        <v>7</v>
      </c>
      <c r="U42" s="1">
        <v>6235</v>
      </c>
      <c r="V42" t="s">
        <v>740</v>
      </c>
      <c r="W42" t="s">
        <v>402</v>
      </c>
      <c r="X42" t="s">
        <v>741</v>
      </c>
      <c r="Y42" t="s">
        <v>742</v>
      </c>
      <c r="Z42" t="s">
        <v>743</v>
      </c>
      <c r="AA42">
        <v>187</v>
      </c>
      <c r="AB42" t="s">
        <v>744</v>
      </c>
      <c r="AC42" t="s">
        <v>745</v>
      </c>
      <c r="AD42" t="s">
        <v>746</v>
      </c>
      <c r="AE42" s="2">
        <f t="shared" si="5"/>
        <v>26263.391210000002</v>
      </c>
      <c r="AF42" s="3">
        <f t="shared" si="0"/>
        <v>4.4193508028159396</v>
      </c>
    </row>
    <row r="43" spans="1:32" x14ac:dyDescent="0.25">
      <c r="A43" t="s">
        <v>747</v>
      </c>
      <c r="B43" s="1">
        <v>2559560229</v>
      </c>
      <c r="C43" t="s">
        <v>748</v>
      </c>
      <c r="D43" t="s">
        <v>749</v>
      </c>
      <c r="E43" t="s">
        <v>750</v>
      </c>
      <c r="F43" t="s">
        <v>751</v>
      </c>
      <c r="G43" t="s">
        <v>752</v>
      </c>
      <c r="H43" t="s">
        <v>753</v>
      </c>
      <c r="I43">
        <v>100</v>
      </c>
      <c r="J43" t="s">
        <v>754</v>
      </c>
      <c r="K43" t="s">
        <v>378</v>
      </c>
      <c r="L43" t="s">
        <v>167</v>
      </c>
      <c r="M43" t="s">
        <v>755</v>
      </c>
      <c r="N43" t="s">
        <v>756</v>
      </c>
      <c r="O43" t="s">
        <v>757</v>
      </c>
      <c r="P43" t="s">
        <v>758</v>
      </c>
      <c r="Q43" t="s">
        <v>759</v>
      </c>
      <c r="R43" t="s">
        <v>37</v>
      </c>
      <c r="S43" t="s">
        <v>258</v>
      </c>
      <c r="T43">
        <v>8</v>
      </c>
      <c r="U43" s="1">
        <v>8097</v>
      </c>
      <c r="V43" t="s">
        <v>760</v>
      </c>
      <c r="W43">
        <v>38</v>
      </c>
      <c r="X43" t="s">
        <v>262</v>
      </c>
      <c r="Y43" t="s">
        <v>761</v>
      </c>
      <c r="Z43" t="s">
        <v>762</v>
      </c>
      <c r="AA43">
        <v>136</v>
      </c>
      <c r="AB43" t="s">
        <v>763</v>
      </c>
      <c r="AC43" t="s">
        <v>602</v>
      </c>
      <c r="AD43" t="s">
        <v>764</v>
      </c>
      <c r="AE43" s="2">
        <f t="shared" si="5"/>
        <v>25595.602289999999</v>
      </c>
      <c r="AF43" s="3">
        <f t="shared" si="0"/>
        <v>4.4081653533879628</v>
      </c>
    </row>
    <row r="44" spans="1:32" x14ac:dyDescent="0.25">
      <c r="A44" t="s">
        <v>765</v>
      </c>
      <c r="B44" s="1">
        <v>251245283</v>
      </c>
      <c r="C44" s="1">
        <v>1325</v>
      </c>
      <c r="D44" t="s">
        <v>766</v>
      </c>
      <c r="E44" t="s">
        <v>767</v>
      </c>
      <c r="F44" t="s">
        <v>768</v>
      </c>
      <c r="G44" t="s">
        <v>769</v>
      </c>
      <c r="H44" t="s">
        <v>733</v>
      </c>
      <c r="I44">
        <v>100</v>
      </c>
      <c r="J44" t="s">
        <v>216</v>
      </c>
      <c r="K44" t="s">
        <v>258</v>
      </c>
      <c r="L44" t="s">
        <v>770</v>
      </c>
      <c r="M44" t="s">
        <v>771</v>
      </c>
      <c r="N44" t="s">
        <v>772</v>
      </c>
      <c r="O44" t="s">
        <v>773</v>
      </c>
      <c r="P44" t="s">
        <v>274</v>
      </c>
      <c r="Q44">
        <v>0</v>
      </c>
      <c r="R44">
        <v>5</v>
      </c>
      <c r="S44" t="s">
        <v>774</v>
      </c>
      <c r="T44">
        <v>11</v>
      </c>
      <c r="U44" s="1">
        <v>2868</v>
      </c>
      <c r="V44" t="s">
        <v>775</v>
      </c>
      <c r="W44" t="s">
        <v>602</v>
      </c>
      <c r="X44" t="s">
        <v>277</v>
      </c>
      <c r="Y44" t="s">
        <v>776</v>
      </c>
      <c r="Z44" t="s">
        <v>777</v>
      </c>
      <c r="AA44">
        <v>238</v>
      </c>
      <c r="AB44" t="s">
        <v>778</v>
      </c>
      <c r="AC44" t="s">
        <v>426</v>
      </c>
      <c r="AD44" t="s">
        <v>754</v>
      </c>
      <c r="AE44" s="2">
        <f t="shared" si="3"/>
        <v>25124.528300000002</v>
      </c>
      <c r="AF44" s="3">
        <f t="shared" si="0"/>
        <v>4.4000979168512266</v>
      </c>
    </row>
    <row r="45" spans="1:32" x14ac:dyDescent="0.25">
      <c r="A45" t="s">
        <v>779</v>
      </c>
      <c r="B45" s="1">
        <v>2454042785</v>
      </c>
      <c r="C45" s="1">
        <v>11032</v>
      </c>
      <c r="D45" t="s">
        <v>780</v>
      </c>
      <c r="E45" t="s">
        <v>781</v>
      </c>
      <c r="F45" t="s">
        <v>782</v>
      </c>
      <c r="G45" t="s">
        <v>783</v>
      </c>
      <c r="H45" t="s">
        <v>784</v>
      </c>
      <c r="I45">
        <v>100</v>
      </c>
      <c r="J45" t="s">
        <v>785</v>
      </c>
      <c r="K45" t="s">
        <v>439</v>
      </c>
      <c r="L45" t="s">
        <v>557</v>
      </c>
      <c r="M45" t="s">
        <v>786</v>
      </c>
      <c r="N45" t="s">
        <v>517</v>
      </c>
      <c r="O45" s="1">
        <v>7556</v>
      </c>
      <c r="P45" s="1">
        <v>9129</v>
      </c>
      <c r="Q45" t="s">
        <v>787</v>
      </c>
      <c r="R45" t="s">
        <v>147</v>
      </c>
      <c r="S45" t="s">
        <v>55</v>
      </c>
      <c r="T45">
        <v>5</v>
      </c>
      <c r="U45" t="s">
        <v>788</v>
      </c>
      <c r="V45" t="s">
        <v>789</v>
      </c>
      <c r="W45" t="s">
        <v>483</v>
      </c>
      <c r="X45" t="s">
        <v>262</v>
      </c>
      <c r="Y45" t="s">
        <v>790</v>
      </c>
      <c r="Z45" t="s">
        <v>791</v>
      </c>
      <c r="AA45">
        <v>111</v>
      </c>
      <c r="AB45" t="s">
        <v>792</v>
      </c>
      <c r="AC45">
        <v>21</v>
      </c>
      <c r="AD45" t="s">
        <v>793</v>
      </c>
      <c r="AE45" s="2">
        <f>B45/100000</f>
        <v>24540.42785</v>
      </c>
      <c r="AF45" s="3">
        <f t="shared" si="0"/>
        <v>4.3898821301625546</v>
      </c>
    </row>
    <row r="46" spans="1:32" x14ac:dyDescent="0.25">
      <c r="A46" t="s">
        <v>794</v>
      </c>
      <c r="B46" s="1">
        <v>2448240866</v>
      </c>
      <c r="C46" s="1">
        <v>2956</v>
      </c>
      <c r="D46" t="s">
        <v>795</v>
      </c>
      <c r="E46" t="s">
        <v>796</v>
      </c>
      <c r="F46" t="s">
        <v>797</v>
      </c>
      <c r="G46" t="s">
        <v>378</v>
      </c>
      <c r="H46" t="s">
        <v>572</v>
      </c>
      <c r="I46">
        <v>100</v>
      </c>
      <c r="J46" t="s">
        <v>686</v>
      </c>
      <c r="K46" t="s">
        <v>798</v>
      </c>
      <c r="L46">
        <v>51</v>
      </c>
      <c r="M46" t="s">
        <v>799</v>
      </c>
      <c r="N46" t="s">
        <v>800</v>
      </c>
      <c r="O46" s="1">
        <v>4538</v>
      </c>
      <c r="P46">
        <v>0</v>
      </c>
      <c r="Q46">
        <v>0</v>
      </c>
      <c r="R46" t="s">
        <v>412</v>
      </c>
      <c r="S46" t="s">
        <v>801</v>
      </c>
      <c r="T46">
        <v>11</v>
      </c>
      <c r="U46" s="1">
        <v>2012</v>
      </c>
      <c r="V46" t="s">
        <v>802</v>
      </c>
      <c r="W46" t="s">
        <v>803</v>
      </c>
      <c r="X46" t="s">
        <v>804</v>
      </c>
      <c r="Y46" t="s">
        <v>805</v>
      </c>
      <c r="Z46" t="s">
        <v>587</v>
      </c>
      <c r="AA46">
        <v>329</v>
      </c>
      <c r="AB46" t="s">
        <v>806</v>
      </c>
      <c r="AC46" t="s">
        <v>807</v>
      </c>
      <c r="AD46" t="s">
        <v>801</v>
      </c>
      <c r="AE46" s="2">
        <f t="shared" ref="AE46:AE52" si="6">B46/100000</f>
        <v>24482.408660000001</v>
      </c>
      <c r="AF46" s="3">
        <f t="shared" si="0"/>
        <v>4.3888541428970242</v>
      </c>
    </row>
    <row r="47" spans="1:32" x14ac:dyDescent="0.25">
      <c r="A47" t="s">
        <v>808</v>
      </c>
      <c r="B47" s="1">
        <v>2382022472</v>
      </c>
      <c r="C47" t="s">
        <v>809</v>
      </c>
      <c r="D47" t="s">
        <v>810</v>
      </c>
      <c r="E47" t="s">
        <v>811</v>
      </c>
      <c r="F47" t="s">
        <v>812</v>
      </c>
      <c r="G47" t="s">
        <v>813</v>
      </c>
      <c r="H47" t="s">
        <v>814</v>
      </c>
      <c r="I47">
        <v>100</v>
      </c>
      <c r="J47" t="s">
        <v>815</v>
      </c>
      <c r="K47" t="s">
        <v>378</v>
      </c>
      <c r="L47" t="s">
        <v>816</v>
      </c>
      <c r="M47" t="s">
        <v>817</v>
      </c>
      <c r="N47" t="s">
        <v>818</v>
      </c>
      <c r="O47" s="1">
        <v>6836</v>
      </c>
      <c r="P47" s="1">
        <v>1266</v>
      </c>
      <c r="Q47">
        <v>0</v>
      </c>
      <c r="R47" t="s">
        <v>77</v>
      </c>
      <c r="S47" t="s">
        <v>819</v>
      </c>
      <c r="T47">
        <v>14</v>
      </c>
      <c r="U47" t="s">
        <v>820</v>
      </c>
      <c r="V47" t="s">
        <v>821</v>
      </c>
      <c r="W47" t="s">
        <v>822</v>
      </c>
      <c r="X47" t="s">
        <v>823</v>
      </c>
      <c r="Y47" t="s">
        <v>824</v>
      </c>
      <c r="Z47" t="s">
        <v>825</v>
      </c>
      <c r="AA47">
        <v>709</v>
      </c>
      <c r="AB47" t="s">
        <v>826</v>
      </c>
      <c r="AC47" t="s">
        <v>827</v>
      </c>
      <c r="AD47" t="s">
        <v>828</v>
      </c>
      <c r="AE47" s="2">
        <f t="shared" si="6"/>
        <v>23820.224719999998</v>
      </c>
      <c r="AF47" s="3">
        <f t="shared" si="0"/>
        <v>4.3769458543002271</v>
      </c>
    </row>
    <row r="48" spans="1:32" x14ac:dyDescent="0.25">
      <c r="A48" t="s">
        <v>829</v>
      </c>
      <c r="B48" s="1">
        <v>2356418118</v>
      </c>
      <c r="C48" t="s">
        <v>830</v>
      </c>
      <c r="D48" t="s">
        <v>831</v>
      </c>
      <c r="E48" t="s">
        <v>832</v>
      </c>
      <c r="F48" t="s">
        <v>833</v>
      </c>
      <c r="G48" t="s">
        <v>834</v>
      </c>
      <c r="H48" t="s">
        <v>835</v>
      </c>
      <c r="I48">
        <v>100</v>
      </c>
      <c r="J48" t="s">
        <v>836</v>
      </c>
      <c r="K48" t="s">
        <v>648</v>
      </c>
      <c r="L48" t="s">
        <v>837</v>
      </c>
      <c r="M48" t="s">
        <v>838</v>
      </c>
      <c r="N48" t="s">
        <v>839</v>
      </c>
      <c r="O48" s="1">
        <v>12647</v>
      </c>
      <c r="P48" s="1">
        <v>23114</v>
      </c>
      <c r="Q48" s="1">
        <v>1446</v>
      </c>
      <c r="R48" t="s">
        <v>99</v>
      </c>
      <c r="S48" t="s">
        <v>512</v>
      </c>
      <c r="T48">
        <v>24</v>
      </c>
      <c r="U48" t="s">
        <v>840</v>
      </c>
      <c r="V48" t="s">
        <v>841</v>
      </c>
      <c r="W48" t="s">
        <v>842</v>
      </c>
      <c r="X48" t="s">
        <v>843</v>
      </c>
      <c r="Y48" t="s">
        <v>844</v>
      </c>
      <c r="Z48" t="s">
        <v>774</v>
      </c>
      <c r="AA48">
        <v>475</v>
      </c>
      <c r="AB48" t="s">
        <v>99</v>
      </c>
      <c r="AC48" t="s">
        <v>845</v>
      </c>
      <c r="AD48" t="s">
        <v>846</v>
      </c>
      <c r="AE48" s="2">
        <f t="shared" si="6"/>
        <v>23564.18118</v>
      </c>
      <c r="AF48" s="3">
        <f t="shared" si="0"/>
        <v>4.3722523532751136</v>
      </c>
    </row>
    <row r="49" spans="1:32" x14ac:dyDescent="0.25">
      <c r="A49" t="s">
        <v>847</v>
      </c>
      <c r="B49" s="1">
        <v>2298258172</v>
      </c>
      <c r="C49" s="1">
        <v>8382</v>
      </c>
      <c r="D49" t="s">
        <v>848</v>
      </c>
      <c r="E49" t="s">
        <v>849</v>
      </c>
      <c r="F49" t="s">
        <v>850</v>
      </c>
      <c r="G49" t="s">
        <v>593</v>
      </c>
      <c r="H49" t="s">
        <v>851</v>
      </c>
      <c r="I49">
        <v>100</v>
      </c>
      <c r="J49" t="s">
        <v>852</v>
      </c>
      <c r="K49" t="s">
        <v>326</v>
      </c>
      <c r="L49" t="s">
        <v>853</v>
      </c>
      <c r="M49" t="s">
        <v>854</v>
      </c>
      <c r="N49" t="s">
        <v>855</v>
      </c>
      <c r="O49" s="1">
        <v>4666</v>
      </c>
      <c r="P49" s="1">
        <v>13974</v>
      </c>
      <c r="Q49" t="s">
        <v>856</v>
      </c>
      <c r="R49" t="s">
        <v>857</v>
      </c>
      <c r="S49" t="s">
        <v>858</v>
      </c>
      <c r="T49">
        <v>69</v>
      </c>
      <c r="U49" s="1">
        <v>5571</v>
      </c>
      <c r="V49" t="s">
        <v>859</v>
      </c>
      <c r="W49" t="s">
        <v>602</v>
      </c>
      <c r="X49" t="s">
        <v>741</v>
      </c>
      <c r="Y49" t="s">
        <v>860</v>
      </c>
      <c r="Z49" t="s">
        <v>360</v>
      </c>
      <c r="AA49">
        <v>147</v>
      </c>
      <c r="AB49" t="s">
        <v>861</v>
      </c>
      <c r="AC49" t="s">
        <v>862</v>
      </c>
      <c r="AD49" t="s">
        <v>863</v>
      </c>
      <c r="AE49" s="2">
        <f t="shared" si="6"/>
        <v>22982.581719999998</v>
      </c>
      <c r="AF49" s="3">
        <f t="shared" si="0"/>
        <v>4.3613988130281429</v>
      </c>
    </row>
    <row r="50" spans="1:32" x14ac:dyDescent="0.25">
      <c r="A50" t="s">
        <v>864</v>
      </c>
      <c r="B50" s="1">
        <v>2291401435</v>
      </c>
      <c r="C50" s="1">
        <v>9897</v>
      </c>
      <c r="D50" t="s">
        <v>865</v>
      </c>
      <c r="E50" t="s">
        <v>866</v>
      </c>
      <c r="F50" t="s">
        <v>867</v>
      </c>
      <c r="G50" t="s">
        <v>227</v>
      </c>
      <c r="H50" t="s">
        <v>868</v>
      </c>
      <c r="I50">
        <v>100</v>
      </c>
      <c r="J50" t="s">
        <v>869</v>
      </c>
      <c r="K50" t="s">
        <v>870</v>
      </c>
      <c r="L50" t="s">
        <v>871</v>
      </c>
      <c r="M50" t="s">
        <v>872</v>
      </c>
      <c r="N50" t="s">
        <v>873</v>
      </c>
      <c r="O50" s="1">
        <v>4863</v>
      </c>
      <c r="P50" s="1">
        <v>10438</v>
      </c>
      <c r="Q50">
        <v>0</v>
      </c>
      <c r="R50" t="s">
        <v>439</v>
      </c>
      <c r="S50" t="s">
        <v>309</v>
      </c>
      <c r="T50">
        <v>14</v>
      </c>
      <c r="U50" t="s">
        <v>874</v>
      </c>
      <c r="V50" t="s">
        <v>875</v>
      </c>
      <c r="W50" t="s">
        <v>483</v>
      </c>
      <c r="X50" t="s">
        <v>876</v>
      </c>
      <c r="Y50" t="s">
        <v>877</v>
      </c>
      <c r="Z50" t="s">
        <v>878</v>
      </c>
      <c r="AA50">
        <v>186</v>
      </c>
      <c r="AB50" t="s">
        <v>879</v>
      </c>
      <c r="AC50" t="s">
        <v>512</v>
      </c>
      <c r="AD50" t="s">
        <v>880</v>
      </c>
      <c r="AE50" s="2">
        <f t="shared" si="6"/>
        <v>22914.014350000001</v>
      </c>
      <c r="AF50" s="3">
        <f t="shared" si="0"/>
        <v>4.3601011807358327</v>
      </c>
    </row>
    <row r="51" spans="1:32" x14ac:dyDescent="0.25">
      <c r="A51" t="s">
        <v>881</v>
      </c>
      <c r="B51" s="1">
        <v>2287716384</v>
      </c>
      <c r="C51" s="1">
        <v>38531</v>
      </c>
      <c r="D51" t="s">
        <v>882</v>
      </c>
      <c r="E51" t="s">
        <v>883</v>
      </c>
      <c r="F51" t="s">
        <v>884</v>
      </c>
      <c r="G51" t="s">
        <v>885</v>
      </c>
      <c r="H51" t="s">
        <v>886</v>
      </c>
      <c r="I51">
        <v>100</v>
      </c>
      <c r="J51" t="s">
        <v>887</v>
      </c>
      <c r="K51" t="s">
        <v>258</v>
      </c>
      <c r="L51" t="s">
        <v>483</v>
      </c>
      <c r="M51" t="s">
        <v>888</v>
      </c>
      <c r="N51" t="s">
        <v>889</v>
      </c>
      <c r="O51" s="1">
        <v>8336</v>
      </c>
      <c r="P51" s="1">
        <v>10737</v>
      </c>
      <c r="Q51">
        <v>0</v>
      </c>
      <c r="R51" t="s">
        <v>37</v>
      </c>
      <c r="S51" t="s">
        <v>112</v>
      </c>
      <c r="T51">
        <v>3</v>
      </c>
      <c r="U51" t="s">
        <v>890</v>
      </c>
      <c r="V51" t="s">
        <v>891</v>
      </c>
      <c r="W51">
        <v>35</v>
      </c>
      <c r="X51" t="s">
        <v>892</v>
      </c>
      <c r="Y51" t="s">
        <v>893</v>
      </c>
      <c r="Z51" t="s">
        <v>894</v>
      </c>
      <c r="AA51">
        <v>217</v>
      </c>
      <c r="AB51" t="s">
        <v>895</v>
      </c>
      <c r="AC51" t="s">
        <v>896</v>
      </c>
      <c r="AD51" t="s">
        <v>897</v>
      </c>
      <c r="AE51" s="2">
        <f t="shared" si="6"/>
        <v>22877.163840000001</v>
      </c>
      <c r="AF51" s="3">
        <f t="shared" si="0"/>
        <v>4.3594021824905038</v>
      </c>
    </row>
    <row r="52" spans="1:32" x14ac:dyDescent="0.25">
      <c r="A52" t="s">
        <v>898</v>
      </c>
      <c r="B52" s="1">
        <v>2258942693</v>
      </c>
      <c r="C52" s="1">
        <v>29717</v>
      </c>
      <c r="D52" t="s">
        <v>899</v>
      </c>
      <c r="E52" t="s">
        <v>900</v>
      </c>
      <c r="F52" t="s">
        <v>901</v>
      </c>
      <c r="G52" t="s">
        <v>902</v>
      </c>
      <c r="H52" t="s">
        <v>868</v>
      </c>
      <c r="I52">
        <v>100</v>
      </c>
      <c r="J52" t="s">
        <v>903</v>
      </c>
      <c r="K52" t="s">
        <v>720</v>
      </c>
      <c r="L52" t="s">
        <v>221</v>
      </c>
      <c r="M52" t="s">
        <v>904</v>
      </c>
      <c r="N52" t="s">
        <v>905</v>
      </c>
      <c r="O52" s="1">
        <v>7848</v>
      </c>
      <c r="P52" s="1">
        <v>301938</v>
      </c>
      <c r="Q52" s="1">
        <v>3075</v>
      </c>
      <c r="R52" t="s">
        <v>629</v>
      </c>
      <c r="S52" t="s">
        <v>906</v>
      </c>
      <c r="T52">
        <v>29</v>
      </c>
      <c r="U52" t="s">
        <v>205</v>
      </c>
      <c r="V52" t="s">
        <v>907</v>
      </c>
      <c r="W52" t="s">
        <v>803</v>
      </c>
      <c r="X52" t="s">
        <v>908</v>
      </c>
      <c r="Y52" t="s">
        <v>909</v>
      </c>
      <c r="Z52" t="s">
        <v>910</v>
      </c>
      <c r="AA52">
        <v>132</v>
      </c>
      <c r="AB52" t="s">
        <v>911</v>
      </c>
      <c r="AC52" t="s">
        <v>912</v>
      </c>
      <c r="AD52" t="s">
        <v>913</v>
      </c>
      <c r="AE52" s="2">
        <f t="shared" si="6"/>
        <v>22589.426930000001</v>
      </c>
      <c r="AF52" s="3">
        <f t="shared" si="0"/>
        <v>4.3539052134659295</v>
      </c>
    </row>
    <row r="53" spans="1:32" x14ac:dyDescent="0.25">
      <c r="A53" t="s">
        <v>914</v>
      </c>
      <c r="B53" s="1">
        <v>225464191</v>
      </c>
      <c r="C53" t="s">
        <v>915</v>
      </c>
      <c r="D53" t="s">
        <v>916</v>
      </c>
      <c r="E53" t="s">
        <v>786</v>
      </c>
      <c r="F53" t="s">
        <v>917</v>
      </c>
      <c r="G53" t="s">
        <v>918</v>
      </c>
      <c r="H53" t="s">
        <v>919</v>
      </c>
      <c r="I53">
        <v>100</v>
      </c>
      <c r="J53" t="s">
        <v>920</v>
      </c>
      <c r="K53" t="s">
        <v>439</v>
      </c>
      <c r="L53" t="s">
        <v>537</v>
      </c>
      <c r="M53" t="s">
        <v>921</v>
      </c>
      <c r="N53" t="s">
        <v>922</v>
      </c>
      <c r="O53" s="1">
        <v>5205</v>
      </c>
      <c r="P53" s="1">
        <v>2377</v>
      </c>
      <c r="Q53">
        <v>0</v>
      </c>
      <c r="R53" t="s">
        <v>923</v>
      </c>
      <c r="S53" t="s">
        <v>924</v>
      </c>
      <c r="T53">
        <v>37</v>
      </c>
      <c r="U53" s="1">
        <v>1364</v>
      </c>
      <c r="V53" t="s">
        <v>925</v>
      </c>
      <c r="W53" t="s">
        <v>135</v>
      </c>
      <c r="X53" t="s">
        <v>926</v>
      </c>
      <c r="Y53" t="s">
        <v>927</v>
      </c>
      <c r="Z53" t="s">
        <v>928</v>
      </c>
      <c r="AA53">
        <v>444</v>
      </c>
      <c r="AB53" t="s">
        <v>929</v>
      </c>
      <c r="AC53" t="s">
        <v>930</v>
      </c>
      <c r="AD53" t="s">
        <v>931</v>
      </c>
      <c r="AE53" s="2">
        <f t="shared" si="3"/>
        <v>22546.419099999999</v>
      </c>
      <c r="AF53" s="3">
        <f t="shared" si="0"/>
        <v>4.3530775755442654</v>
      </c>
    </row>
    <row r="54" spans="1:32" x14ac:dyDescent="0.25">
      <c r="A54" t="s">
        <v>932</v>
      </c>
      <c r="B54" s="1">
        <v>2246625191</v>
      </c>
      <c r="C54" s="1">
        <v>17038</v>
      </c>
      <c r="D54" t="s">
        <v>933</v>
      </c>
      <c r="E54" t="s">
        <v>934</v>
      </c>
      <c r="F54" t="s">
        <v>935</v>
      </c>
      <c r="G54" t="s">
        <v>593</v>
      </c>
      <c r="H54" t="s">
        <v>936</v>
      </c>
      <c r="I54">
        <v>100</v>
      </c>
      <c r="J54" t="s">
        <v>937</v>
      </c>
      <c r="K54" t="s">
        <v>861</v>
      </c>
      <c r="L54" t="s">
        <v>938</v>
      </c>
      <c r="M54" t="s">
        <v>939</v>
      </c>
      <c r="N54" t="s">
        <v>940</v>
      </c>
      <c r="O54" t="s">
        <v>941</v>
      </c>
      <c r="P54" s="1">
        <v>10794</v>
      </c>
      <c r="Q54" t="s">
        <v>942</v>
      </c>
      <c r="R54" t="s">
        <v>204</v>
      </c>
      <c r="S54" t="s">
        <v>201</v>
      </c>
      <c r="T54">
        <v>26</v>
      </c>
      <c r="U54" s="1">
        <v>4926</v>
      </c>
      <c r="V54" t="s">
        <v>943</v>
      </c>
      <c r="W54" t="s">
        <v>602</v>
      </c>
      <c r="X54" t="s">
        <v>944</v>
      </c>
      <c r="Y54" t="s">
        <v>945</v>
      </c>
      <c r="Z54" t="s">
        <v>946</v>
      </c>
      <c r="AA54">
        <v>295</v>
      </c>
      <c r="AB54" t="s">
        <v>947</v>
      </c>
      <c r="AC54" t="s">
        <v>948</v>
      </c>
      <c r="AD54" t="s">
        <v>949</v>
      </c>
      <c r="AE54" s="2">
        <f>B54/100000</f>
        <v>22466.251909999999</v>
      </c>
      <c r="AF54" s="3">
        <f t="shared" si="0"/>
        <v>4.3515306242402412</v>
      </c>
    </row>
    <row r="55" spans="1:32" x14ac:dyDescent="0.25">
      <c r="A55" t="s">
        <v>950</v>
      </c>
      <c r="B55" s="1">
        <v>2182811724</v>
      </c>
      <c r="C55" s="1">
        <v>2013</v>
      </c>
      <c r="D55" t="s">
        <v>951</v>
      </c>
      <c r="E55" t="s">
        <v>952</v>
      </c>
      <c r="F55" t="s">
        <v>953</v>
      </c>
      <c r="G55" t="s">
        <v>954</v>
      </c>
      <c r="H55" t="s">
        <v>955</v>
      </c>
      <c r="I55">
        <v>100</v>
      </c>
      <c r="J55" t="s">
        <v>956</v>
      </c>
      <c r="K55" t="s">
        <v>834</v>
      </c>
      <c r="L55" t="s">
        <v>957</v>
      </c>
      <c r="M55" t="s">
        <v>958</v>
      </c>
      <c r="N55" t="s">
        <v>959</v>
      </c>
      <c r="O55" s="1">
        <v>3787</v>
      </c>
      <c r="P55">
        <v>0</v>
      </c>
      <c r="Q55">
        <v>0</v>
      </c>
      <c r="R55" t="s">
        <v>221</v>
      </c>
      <c r="S55" t="s">
        <v>798</v>
      </c>
      <c r="T55">
        <v>13</v>
      </c>
      <c r="U55" s="1">
        <v>1536</v>
      </c>
      <c r="V55" t="s">
        <v>960</v>
      </c>
      <c r="W55" t="s">
        <v>135</v>
      </c>
      <c r="X55" t="s">
        <v>961</v>
      </c>
      <c r="Y55" t="s">
        <v>962</v>
      </c>
      <c r="Z55" t="s">
        <v>963</v>
      </c>
      <c r="AA55">
        <v>304</v>
      </c>
      <c r="AB55" t="s">
        <v>964</v>
      </c>
      <c r="AC55">
        <v>18</v>
      </c>
      <c r="AD55" t="s">
        <v>965</v>
      </c>
      <c r="AE55" s="2">
        <f t="shared" ref="AE55:AE64" si="7">B55/100000</f>
        <v>21828.11724</v>
      </c>
      <c r="AF55" s="3">
        <f t="shared" si="0"/>
        <v>4.3390162777365582</v>
      </c>
    </row>
    <row r="56" spans="1:32" x14ac:dyDescent="0.25">
      <c r="A56" t="s">
        <v>966</v>
      </c>
      <c r="B56" s="1">
        <v>2171339387</v>
      </c>
      <c r="C56" t="s">
        <v>967</v>
      </c>
      <c r="D56" t="s">
        <v>968</v>
      </c>
      <c r="E56" t="s">
        <v>969</v>
      </c>
      <c r="F56" t="s">
        <v>970</v>
      </c>
      <c r="G56" t="s">
        <v>971</v>
      </c>
      <c r="H56" t="s">
        <v>972</v>
      </c>
      <c r="I56">
        <v>100</v>
      </c>
      <c r="J56" t="s">
        <v>973</v>
      </c>
      <c r="K56" t="s">
        <v>200</v>
      </c>
      <c r="L56">
        <v>19</v>
      </c>
      <c r="M56" t="s">
        <v>974</v>
      </c>
      <c r="N56" t="s">
        <v>975</v>
      </c>
      <c r="O56" s="1">
        <v>4588</v>
      </c>
      <c r="P56" t="s">
        <v>976</v>
      </c>
      <c r="Q56" s="1">
        <v>85145</v>
      </c>
      <c r="R56" t="s">
        <v>977</v>
      </c>
      <c r="S56" t="s">
        <v>41</v>
      </c>
      <c r="T56">
        <v>22</v>
      </c>
      <c r="U56" s="1">
        <v>3576</v>
      </c>
      <c r="V56" t="s">
        <v>978</v>
      </c>
      <c r="W56" t="s">
        <v>979</v>
      </c>
      <c r="X56" t="s">
        <v>62</v>
      </c>
      <c r="Y56" t="s">
        <v>980</v>
      </c>
      <c r="Z56" t="s">
        <v>981</v>
      </c>
      <c r="AA56">
        <v>266</v>
      </c>
      <c r="AB56" t="s">
        <v>982</v>
      </c>
      <c r="AC56" t="s">
        <v>308</v>
      </c>
      <c r="AD56" t="s">
        <v>46</v>
      </c>
      <c r="AE56" s="2">
        <f t="shared" si="7"/>
        <v>21713.39387</v>
      </c>
      <c r="AF56" s="3">
        <f t="shared" si="0"/>
        <v>4.3367277103183861</v>
      </c>
    </row>
    <row r="57" spans="1:32" x14ac:dyDescent="0.25">
      <c r="A57" t="s">
        <v>983</v>
      </c>
      <c r="B57" s="1">
        <v>2074074074</v>
      </c>
      <c r="C57" t="s">
        <v>984</v>
      </c>
      <c r="D57" t="s">
        <v>985</v>
      </c>
      <c r="E57">
        <v>31</v>
      </c>
      <c r="F57" t="s">
        <v>986</v>
      </c>
      <c r="G57" t="s">
        <v>954</v>
      </c>
      <c r="H57" t="s">
        <v>987</v>
      </c>
      <c r="I57">
        <v>91</v>
      </c>
      <c r="J57" t="s">
        <v>988</v>
      </c>
      <c r="K57" t="s">
        <v>97</v>
      </c>
      <c r="L57" t="s">
        <v>989</v>
      </c>
      <c r="M57" t="s">
        <v>990</v>
      </c>
      <c r="N57" t="s">
        <v>991</v>
      </c>
      <c r="O57" s="1">
        <v>5054</v>
      </c>
      <c r="P57">
        <v>0</v>
      </c>
      <c r="Q57">
        <v>0</v>
      </c>
      <c r="R57" t="s">
        <v>992</v>
      </c>
      <c r="S57" t="s">
        <v>993</v>
      </c>
      <c r="T57">
        <v>9</v>
      </c>
      <c r="U57" t="s">
        <v>994</v>
      </c>
      <c r="V57" t="s">
        <v>995</v>
      </c>
      <c r="W57">
        <v>27</v>
      </c>
      <c r="X57" t="s">
        <v>996</v>
      </c>
      <c r="Y57" t="s">
        <v>997</v>
      </c>
      <c r="Z57" t="s">
        <v>998</v>
      </c>
      <c r="AA57">
        <v>714</v>
      </c>
      <c r="AB57" t="s">
        <v>999</v>
      </c>
      <c r="AC57" t="s">
        <v>245</v>
      </c>
      <c r="AD57" t="s">
        <v>1000</v>
      </c>
      <c r="AE57" s="2">
        <f t="shared" si="7"/>
        <v>20740.740740000001</v>
      </c>
      <c r="AF57" s="3">
        <f t="shared" si="0"/>
        <v>4.3168242628317026</v>
      </c>
    </row>
    <row r="58" spans="1:32" x14ac:dyDescent="0.25">
      <c r="A58" t="s">
        <v>1001</v>
      </c>
      <c r="B58" s="1">
        <v>2036923573</v>
      </c>
      <c r="C58" s="1">
        <v>6202</v>
      </c>
      <c r="D58" t="s">
        <v>1002</v>
      </c>
      <c r="E58" t="s">
        <v>1003</v>
      </c>
      <c r="F58" t="s">
        <v>1004</v>
      </c>
      <c r="G58" t="s">
        <v>593</v>
      </c>
      <c r="H58" t="s">
        <v>1005</v>
      </c>
      <c r="I58">
        <v>100</v>
      </c>
      <c r="J58" t="s">
        <v>1006</v>
      </c>
      <c r="K58" t="s">
        <v>738</v>
      </c>
      <c r="L58" t="s">
        <v>133</v>
      </c>
      <c r="M58" t="s">
        <v>1007</v>
      </c>
      <c r="N58" t="s">
        <v>1008</v>
      </c>
      <c r="O58" s="1">
        <v>6393</v>
      </c>
      <c r="P58" t="s">
        <v>1009</v>
      </c>
      <c r="Q58">
        <v>0</v>
      </c>
      <c r="R58" t="s">
        <v>147</v>
      </c>
      <c r="S58" t="s">
        <v>261</v>
      </c>
      <c r="T58">
        <v>15</v>
      </c>
      <c r="U58" t="s">
        <v>1010</v>
      </c>
      <c r="V58" t="s">
        <v>1011</v>
      </c>
      <c r="W58" t="s">
        <v>1012</v>
      </c>
      <c r="X58" t="s">
        <v>1013</v>
      </c>
      <c r="Y58" t="s">
        <v>1014</v>
      </c>
      <c r="Z58" t="s">
        <v>1015</v>
      </c>
      <c r="AA58">
        <v>81</v>
      </c>
      <c r="AB58" t="s">
        <v>1016</v>
      </c>
      <c r="AC58" t="s">
        <v>1017</v>
      </c>
      <c r="AD58" t="s">
        <v>1018</v>
      </c>
      <c r="AE58" s="2">
        <f t="shared" si="7"/>
        <v>20369.23573</v>
      </c>
      <c r="AF58" s="3">
        <f t="shared" si="0"/>
        <v>4.3089747342298876</v>
      </c>
    </row>
    <row r="59" spans="1:32" x14ac:dyDescent="0.25">
      <c r="A59" t="s">
        <v>1019</v>
      </c>
      <c r="B59" s="1">
        <v>2033333333</v>
      </c>
      <c r="C59" t="s">
        <v>1020</v>
      </c>
      <c r="D59" t="s">
        <v>1021</v>
      </c>
      <c r="E59" t="s">
        <v>1022</v>
      </c>
      <c r="F59" t="s">
        <v>1023</v>
      </c>
      <c r="G59" t="s">
        <v>1024</v>
      </c>
      <c r="H59" t="s">
        <v>1025</v>
      </c>
      <c r="I59">
        <v>91</v>
      </c>
      <c r="J59" t="s">
        <v>1026</v>
      </c>
      <c r="K59" t="s">
        <v>496</v>
      </c>
      <c r="L59">
        <v>15</v>
      </c>
      <c r="M59" t="s">
        <v>1027</v>
      </c>
      <c r="N59" t="s">
        <v>1028</v>
      </c>
      <c r="O59" s="1">
        <v>5824</v>
      </c>
      <c r="P59" s="1">
        <v>3196</v>
      </c>
      <c r="Q59">
        <v>0</v>
      </c>
      <c r="R59" t="s">
        <v>1029</v>
      </c>
      <c r="S59" t="s">
        <v>861</v>
      </c>
      <c r="T59">
        <v>31</v>
      </c>
      <c r="U59" t="s">
        <v>1030</v>
      </c>
      <c r="V59">
        <v>64</v>
      </c>
      <c r="W59" t="s">
        <v>1031</v>
      </c>
      <c r="X59" t="s">
        <v>1032</v>
      </c>
      <c r="Y59" t="s">
        <v>1033</v>
      </c>
      <c r="Z59" t="s">
        <v>1034</v>
      </c>
      <c r="AA59">
        <v>403</v>
      </c>
      <c r="AB59" t="s">
        <v>1035</v>
      </c>
      <c r="AC59" t="s">
        <v>1036</v>
      </c>
      <c r="AD59" t="s">
        <v>1037</v>
      </c>
      <c r="AE59" s="2">
        <f t="shared" si="7"/>
        <v>20333.333330000001</v>
      </c>
      <c r="AF59" s="3">
        <f t="shared" si="0"/>
        <v>4.308208580219909</v>
      </c>
    </row>
    <row r="60" spans="1:32" x14ac:dyDescent="0.25">
      <c r="A60" t="s">
        <v>1038</v>
      </c>
      <c r="B60" s="1">
        <v>2006113332</v>
      </c>
      <c r="C60" s="1">
        <v>4253</v>
      </c>
      <c r="D60" t="s">
        <v>1039</v>
      </c>
      <c r="E60" t="s">
        <v>1040</v>
      </c>
      <c r="F60" t="s">
        <v>1023</v>
      </c>
      <c r="G60" t="s">
        <v>1041</v>
      </c>
      <c r="H60" t="s">
        <v>1042</v>
      </c>
      <c r="I60">
        <v>100</v>
      </c>
      <c r="J60" t="s">
        <v>1043</v>
      </c>
      <c r="K60" t="s">
        <v>1044</v>
      </c>
      <c r="L60" t="s">
        <v>426</v>
      </c>
      <c r="M60" t="s">
        <v>1045</v>
      </c>
      <c r="N60" t="s">
        <v>136</v>
      </c>
      <c r="O60" s="1">
        <v>4802</v>
      </c>
      <c r="P60" s="1">
        <v>1177</v>
      </c>
      <c r="Q60">
        <v>0</v>
      </c>
      <c r="R60" t="s">
        <v>37</v>
      </c>
      <c r="S60" t="s">
        <v>1044</v>
      </c>
      <c r="T60">
        <v>13</v>
      </c>
      <c r="U60">
        <v>11</v>
      </c>
      <c r="V60" t="s">
        <v>514</v>
      </c>
      <c r="W60" t="s">
        <v>1046</v>
      </c>
      <c r="X60" t="s">
        <v>1047</v>
      </c>
      <c r="Y60" t="s">
        <v>1048</v>
      </c>
      <c r="Z60" t="s">
        <v>1049</v>
      </c>
      <c r="AA60">
        <v>108</v>
      </c>
      <c r="AB60" t="s">
        <v>1050</v>
      </c>
      <c r="AC60" t="s">
        <v>1051</v>
      </c>
      <c r="AD60" t="s">
        <v>1052</v>
      </c>
      <c r="AE60" s="2">
        <f t="shared" si="7"/>
        <v>20061.133320000001</v>
      </c>
      <c r="AF60" s="3">
        <f t="shared" si="0"/>
        <v>4.3023554641140658</v>
      </c>
    </row>
    <row r="61" spans="1:32" x14ac:dyDescent="0.25">
      <c r="A61" t="s">
        <v>1053</v>
      </c>
      <c r="B61" s="1">
        <v>1896683299</v>
      </c>
      <c r="C61" s="1">
        <v>3407</v>
      </c>
      <c r="D61" t="s">
        <v>1054</v>
      </c>
      <c r="E61" t="s">
        <v>1055</v>
      </c>
      <c r="F61" t="s">
        <v>1056</v>
      </c>
      <c r="G61" t="s">
        <v>1057</v>
      </c>
      <c r="H61" t="s">
        <v>1058</v>
      </c>
      <c r="I61">
        <v>100</v>
      </c>
      <c r="J61" t="s">
        <v>186</v>
      </c>
      <c r="K61" t="s">
        <v>112</v>
      </c>
      <c r="L61">
        <v>20</v>
      </c>
      <c r="M61" t="s">
        <v>1059</v>
      </c>
      <c r="N61" t="s">
        <v>1060</v>
      </c>
      <c r="O61" s="1">
        <v>2298</v>
      </c>
      <c r="P61" s="1">
        <v>12545</v>
      </c>
      <c r="Q61" s="1">
        <v>1012</v>
      </c>
      <c r="R61" t="s">
        <v>1061</v>
      </c>
      <c r="S61" t="s">
        <v>670</v>
      </c>
      <c r="T61">
        <v>14</v>
      </c>
      <c r="U61" s="1">
        <v>2683</v>
      </c>
      <c r="V61" t="s">
        <v>1062</v>
      </c>
      <c r="W61" t="s">
        <v>1012</v>
      </c>
      <c r="X61" t="s">
        <v>1063</v>
      </c>
      <c r="Y61" t="s">
        <v>1064</v>
      </c>
      <c r="Z61" t="s">
        <v>1065</v>
      </c>
      <c r="AA61">
        <v>281</v>
      </c>
      <c r="AB61" t="s">
        <v>1066</v>
      </c>
      <c r="AC61" t="s">
        <v>1067</v>
      </c>
      <c r="AD61" t="s">
        <v>1068</v>
      </c>
      <c r="AE61" s="2">
        <f t="shared" si="7"/>
        <v>18966.832989999999</v>
      </c>
      <c r="AF61" s="3">
        <f t="shared" si="0"/>
        <v>4.2779948200931148</v>
      </c>
    </row>
    <row r="62" spans="1:32" x14ac:dyDescent="0.25">
      <c r="A62" t="s">
        <v>1069</v>
      </c>
      <c r="B62" s="1">
        <v>1879655906</v>
      </c>
      <c r="C62" s="1">
        <v>11276</v>
      </c>
      <c r="D62" t="s">
        <v>1070</v>
      </c>
      <c r="E62" t="s">
        <v>1071</v>
      </c>
      <c r="F62" t="s">
        <v>1072</v>
      </c>
      <c r="G62" t="s">
        <v>1073</v>
      </c>
      <c r="H62" t="s">
        <v>1074</v>
      </c>
      <c r="I62">
        <v>100</v>
      </c>
      <c r="J62" t="s">
        <v>1075</v>
      </c>
      <c r="K62" t="s">
        <v>1044</v>
      </c>
      <c r="L62" t="s">
        <v>518</v>
      </c>
      <c r="M62" t="s">
        <v>1076</v>
      </c>
      <c r="N62" t="s">
        <v>1077</v>
      </c>
      <c r="O62" s="1">
        <v>3186</v>
      </c>
      <c r="P62" s="1">
        <v>345321</v>
      </c>
      <c r="Q62" s="1">
        <v>7509</v>
      </c>
      <c r="R62" t="s">
        <v>172</v>
      </c>
      <c r="S62" t="s">
        <v>648</v>
      </c>
      <c r="T62">
        <v>80</v>
      </c>
      <c r="U62" s="1">
        <v>2829</v>
      </c>
      <c r="V62">
        <v>30</v>
      </c>
      <c r="W62" t="s">
        <v>1031</v>
      </c>
      <c r="X62" t="s">
        <v>1078</v>
      </c>
      <c r="Y62" t="s">
        <v>1079</v>
      </c>
      <c r="Z62" t="s">
        <v>1080</v>
      </c>
      <c r="AA62">
        <v>510</v>
      </c>
      <c r="AB62" t="s">
        <v>1081</v>
      </c>
      <c r="AC62" t="s">
        <v>1082</v>
      </c>
      <c r="AD62" t="s">
        <v>1083</v>
      </c>
      <c r="AE62" s="2">
        <f t="shared" si="7"/>
        <v>18796.55906</v>
      </c>
      <c r="AF62" s="3">
        <f t="shared" si="0"/>
        <v>4.2740783536238611</v>
      </c>
    </row>
    <row r="63" spans="1:32" x14ac:dyDescent="0.25">
      <c r="A63" t="s">
        <v>1084</v>
      </c>
      <c r="B63" s="1">
        <v>1879399586</v>
      </c>
      <c r="C63" s="1">
        <v>3864</v>
      </c>
      <c r="D63" t="s">
        <v>1085</v>
      </c>
      <c r="E63" t="s">
        <v>1086</v>
      </c>
      <c r="F63" t="s">
        <v>244</v>
      </c>
      <c r="G63" t="s">
        <v>109</v>
      </c>
      <c r="H63" t="s">
        <v>1087</v>
      </c>
      <c r="I63">
        <v>91</v>
      </c>
      <c r="J63" t="s">
        <v>1081</v>
      </c>
      <c r="K63" t="s">
        <v>439</v>
      </c>
      <c r="L63" t="s">
        <v>1088</v>
      </c>
      <c r="M63" t="s">
        <v>1089</v>
      </c>
      <c r="N63" t="s">
        <v>690</v>
      </c>
      <c r="O63" s="1">
        <v>2584</v>
      </c>
      <c r="P63" s="1">
        <v>9493</v>
      </c>
      <c r="Q63" t="s">
        <v>1090</v>
      </c>
      <c r="R63" t="s">
        <v>853</v>
      </c>
      <c r="S63" t="s">
        <v>788</v>
      </c>
      <c r="T63">
        <v>85</v>
      </c>
      <c r="U63" s="1">
        <v>1658</v>
      </c>
      <c r="V63" t="s">
        <v>1091</v>
      </c>
      <c r="W63" t="s">
        <v>1012</v>
      </c>
      <c r="X63" t="s">
        <v>1092</v>
      </c>
      <c r="Y63" t="s">
        <v>1093</v>
      </c>
      <c r="Z63" t="s">
        <v>1094</v>
      </c>
      <c r="AA63">
        <v>411</v>
      </c>
      <c r="AB63" t="s">
        <v>1095</v>
      </c>
      <c r="AC63" t="s">
        <v>479</v>
      </c>
      <c r="AD63" t="s">
        <v>326</v>
      </c>
      <c r="AE63" s="2">
        <f t="shared" si="7"/>
        <v>18793.995859999999</v>
      </c>
      <c r="AF63" s="3">
        <f t="shared" si="0"/>
        <v>4.2740191268515977</v>
      </c>
    </row>
    <row r="64" spans="1:32" x14ac:dyDescent="0.25">
      <c r="A64" t="s">
        <v>1096</v>
      </c>
      <c r="B64" s="1">
        <v>1866000294</v>
      </c>
      <c r="C64" s="1">
        <v>74933</v>
      </c>
      <c r="D64" t="s">
        <v>1097</v>
      </c>
      <c r="E64" t="s">
        <v>1098</v>
      </c>
      <c r="F64" t="s">
        <v>1099</v>
      </c>
      <c r="G64" t="s">
        <v>1100</v>
      </c>
      <c r="H64" t="s">
        <v>1101</v>
      </c>
      <c r="I64">
        <v>100</v>
      </c>
      <c r="J64" t="s">
        <v>1102</v>
      </c>
      <c r="K64" t="s">
        <v>172</v>
      </c>
      <c r="L64" t="s">
        <v>1103</v>
      </c>
      <c r="M64" t="s">
        <v>1104</v>
      </c>
      <c r="N64" t="s">
        <v>1105</v>
      </c>
      <c r="O64" s="1">
        <v>4392</v>
      </c>
      <c r="P64" s="1">
        <v>16228</v>
      </c>
      <c r="Q64" s="1">
        <v>3406</v>
      </c>
      <c r="R64" t="s">
        <v>72</v>
      </c>
      <c r="S64" t="s">
        <v>1106</v>
      </c>
      <c r="T64">
        <v>20</v>
      </c>
      <c r="U64" t="s">
        <v>1107</v>
      </c>
      <c r="V64" t="s">
        <v>1108</v>
      </c>
      <c r="W64" t="s">
        <v>1109</v>
      </c>
      <c r="X64" t="s">
        <v>1110</v>
      </c>
      <c r="Y64" t="s">
        <v>515</v>
      </c>
      <c r="Z64" t="s">
        <v>1111</v>
      </c>
      <c r="AA64">
        <v>179</v>
      </c>
      <c r="AB64" t="s">
        <v>1112</v>
      </c>
      <c r="AC64" t="s">
        <v>1113</v>
      </c>
      <c r="AD64" t="s">
        <v>562</v>
      </c>
      <c r="AE64" s="2">
        <f t="shared" si="7"/>
        <v>18660.002939999998</v>
      </c>
      <c r="AF64" s="3">
        <f t="shared" si="0"/>
        <v>4.2709117078362944</v>
      </c>
    </row>
    <row r="65" spans="1:32" x14ac:dyDescent="0.25">
      <c r="A65" t="s">
        <v>1114</v>
      </c>
      <c r="B65" s="1">
        <v>186423445</v>
      </c>
      <c r="C65" s="1">
        <v>1672</v>
      </c>
      <c r="D65" t="s">
        <v>1115</v>
      </c>
      <c r="E65" t="s">
        <v>1116</v>
      </c>
      <c r="F65" t="s">
        <v>1117</v>
      </c>
      <c r="G65" t="s">
        <v>1118</v>
      </c>
      <c r="H65" t="s">
        <v>1119</v>
      </c>
      <c r="I65">
        <v>89</v>
      </c>
      <c r="J65" t="s">
        <v>727</v>
      </c>
      <c r="K65" t="s">
        <v>1044</v>
      </c>
      <c r="L65" t="s">
        <v>1120</v>
      </c>
      <c r="M65" t="s">
        <v>1121</v>
      </c>
      <c r="N65" t="s">
        <v>1122</v>
      </c>
      <c r="O65" s="1">
        <v>1403</v>
      </c>
      <c r="P65" t="s">
        <v>1123</v>
      </c>
      <c r="Q65" t="s">
        <v>151</v>
      </c>
      <c r="R65" t="s">
        <v>1124</v>
      </c>
      <c r="S65" t="s">
        <v>1125</v>
      </c>
      <c r="T65">
        <v>240</v>
      </c>
      <c r="U65" t="s">
        <v>1126</v>
      </c>
      <c r="V65" t="s">
        <v>1127</v>
      </c>
      <c r="W65" t="s">
        <v>1128</v>
      </c>
      <c r="X65" t="s">
        <v>1129</v>
      </c>
      <c r="Y65" t="s">
        <v>1130</v>
      </c>
      <c r="Z65" t="s">
        <v>221</v>
      </c>
      <c r="AA65">
        <v>196</v>
      </c>
      <c r="AB65" t="s">
        <v>1131</v>
      </c>
      <c r="AC65" t="s">
        <v>1132</v>
      </c>
      <c r="AD65" t="s">
        <v>1133</v>
      </c>
      <c r="AE65" s="2">
        <f t="shared" si="3"/>
        <v>18642.344499999999</v>
      </c>
      <c r="AF65" s="3">
        <f t="shared" si="0"/>
        <v>4.270500529229575</v>
      </c>
    </row>
    <row r="66" spans="1:32" x14ac:dyDescent="0.25">
      <c r="A66" t="s">
        <v>1134</v>
      </c>
      <c r="B66" s="1">
        <v>1819975957</v>
      </c>
      <c r="C66" s="1">
        <v>19964</v>
      </c>
      <c r="D66" t="s">
        <v>1054</v>
      </c>
      <c r="E66" t="s">
        <v>1135</v>
      </c>
      <c r="F66" t="s">
        <v>1136</v>
      </c>
      <c r="G66" t="s">
        <v>579</v>
      </c>
      <c r="H66" t="s">
        <v>1137</v>
      </c>
      <c r="I66">
        <v>100</v>
      </c>
      <c r="J66" t="s">
        <v>1138</v>
      </c>
      <c r="K66" t="s">
        <v>360</v>
      </c>
      <c r="L66" t="s">
        <v>1139</v>
      </c>
      <c r="M66" t="s">
        <v>1140</v>
      </c>
      <c r="N66" t="s">
        <v>1141</v>
      </c>
      <c r="O66" s="1">
        <v>4211</v>
      </c>
      <c r="P66" s="1">
        <v>11215</v>
      </c>
      <c r="Q66" t="s">
        <v>1142</v>
      </c>
      <c r="R66" t="s">
        <v>147</v>
      </c>
      <c r="S66">
        <v>12</v>
      </c>
      <c r="T66">
        <v>33</v>
      </c>
      <c r="U66" s="1">
        <v>8019</v>
      </c>
      <c r="V66" t="s">
        <v>1143</v>
      </c>
      <c r="W66" t="s">
        <v>1144</v>
      </c>
      <c r="X66" t="s">
        <v>908</v>
      </c>
      <c r="Y66" t="s">
        <v>1145</v>
      </c>
      <c r="Z66" t="s">
        <v>1146</v>
      </c>
      <c r="AA66">
        <v>155</v>
      </c>
      <c r="AB66" t="s">
        <v>1147</v>
      </c>
      <c r="AC66" t="s">
        <v>1148</v>
      </c>
      <c r="AD66" t="s">
        <v>1149</v>
      </c>
      <c r="AE66" s="2">
        <f>B66/100000</f>
        <v>18199.759569999998</v>
      </c>
      <c r="AF66" s="3">
        <f t="shared" si="0"/>
        <v>4.2600656507261743</v>
      </c>
    </row>
    <row r="67" spans="1:32" x14ac:dyDescent="0.25">
      <c r="A67" t="s">
        <v>1150</v>
      </c>
      <c r="B67" s="1">
        <v>1761486598</v>
      </c>
      <c r="C67" s="1">
        <v>30405</v>
      </c>
      <c r="D67" t="s">
        <v>1151</v>
      </c>
      <c r="E67" t="s">
        <v>1152</v>
      </c>
      <c r="F67" t="s">
        <v>1153</v>
      </c>
      <c r="G67" t="s">
        <v>1154</v>
      </c>
      <c r="H67" t="s">
        <v>1155</v>
      </c>
      <c r="I67">
        <v>100</v>
      </c>
      <c r="J67" t="s">
        <v>1156</v>
      </c>
      <c r="K67">
        <v>1</v>
      </c>
      <c r="L67" t="s">
        <v>834</v>
      </c>
      <c r="M67" t="s">
        <v>1157</v>
      </c>
      <c r="N67" t="s">
        <v>1158</v>
      </c>
      <c r="O67" t="s">
        <v>399</v>
      </c>
      <c r="P67" s="1">
        <v>16575</v>
      </c>
      <c r="Q67" t="s">
        <v>208</v>
      </c>
      <c r="R67" t="s">
        <v>1159</v>
      </c>
      <c r="S67" t="s">
        <v>392</v>
      </c>
      <c r="T67">
        <v>110</v>
      </c>
      <c r="U67" t="s">
        <v>1160</v>
      </c>
      <c r="V67">
        <v>57</v>
      </c>
      <c r="W67" t="s">
        <v>1012</v>
      </c>
      <c r="X67" t="s">
        <v>961</v>
      </c>
      <c r="Y67" t="s">
        <v>1161</v>
      </c>
      <c r="Z67" t="s">
        <v>1162</v>
      </c>
      <c r="AA67">
        <v>161</v>
      </c>
      <c r="AB67" t="s">
        <v>1163</v>
      </c>
      <c r="AC67" t="s">
        <v>1164</v>
      </c>
      <c r="AD67" t="s">
        <v>1165</v>
      </c>
      <c r="AE67" s="2">
        <f t="shared" ref="AE67:AE75" si="8">B67/100000</f>
        <v>17614.865979999999</v>
      </c>
      <c r="AF67" s="3">
        <f t="shared" ref="AF67:AF130" si="9">LOG(AE67)</f>
        <v>4.2458793432670268</v>
      </c>
    </row>
    <row r="68" spans="1:32" x14ac:dyDescent="0.25">
      <c r="A68" t="s">
        <v>1166</v>
      </c>
      <c r="B68" s="1">
        <v>1705472216</v>
      </c>
      <c r="C68" s="1">
        <v>9466</v>
      </c>
      <c r="D68" t="s">
        <v>1167</v>
      </c>
      <c r="E68" t="s">
        <v>1168</v>
      </c>
      <c r="F68" t="s">
        <v>1169</v>
      </c>
      <c r="G68" t="s">
        <v>1170</v>
      </c>
      <c r="H68" t="s">
        <v>1171</v>
      </c>
      <c r="I68">
        <v>100</v>
      </c>
      <c r="J68" t="s">
        <v>1172</v>
      </c>
      <c r="K68" t="s">
        <v>399</v>
      </c>
      <c r="L68" t="s">
        <v>1173</v>
      </c>
      <c r="M68" t="s">
        <v>1174</v>
      </c>
      <c r="N68" t="s">
        <v>1175</v>
      </c>
      <c r="O68" s="1">
        <v>6683</v>
      </c>
      <c r="P68" s="1">
        <v>4463</v>
      </c>
      <c r="Q68">
        <v>0</v>
      </c>
      <c r="R68" t="s">
        <v>166</v>
      </c>
      <c r="S68" t="s">
        <v>801</v>
      </c>
      <c r="T68">
        <v>1</v>
      </c>
      <c r="U68" t="s">
        <v>1090</v>
      </c>
      <c r="V68" t="s">
        <v>1176</v>
      </c>
      <c r="W68" t="s">
        <v>1012</v>
      </c>
      <c r="X68" t="s">
        <v>1177</v>
      </c>
      <c r="Y68" t="s">
        <v>1178</v>
      </c>
      <c r="Z68" t="s">
        <v>981</v>
      </c>
      <c r="AA68">
        <v>335</v>
      </c>
      <c r="AB68" t="s">
        <v>1179</v>
      </c>
      <c r="AC68" t="s">
        <v>1180</v>
      </c>
      <c r="AD68" t="s">
        <v>361</v>
      </c>
      <c r="AE68" s="2">
        <f t="shared" si="8"/>
        <v>17054.722160000001</v>
      </c>
      <c r="AF68" s="3">
        <f t="shared" si="9"/>
        <v>4.2318446486709025</v>
      </c>
    </row>
    <row r="69" spans="1:32" x14ac:dyDescent="0.25">
      <c r="A69" t="s">
        <v>1181</v>
      </c>
      <c r="B69" s="1">
        <v>1665123457</v>
      </c>
      <c r="C69" s="1">
        <v>1296</v>
      </c>
      <c r="D69" t="s">
        <v>1182</v>
      </c>
      <c r="E69" t="s">
        <v>1183</v>
      </c>
      <c r="F69" t="s">
        <v>1184</v>
      </c>
      <c r="G69" t="s">
        <v>801</v>
      </c>
      <c r="H69" t="s">
        <v>1185</v>
      </c>
      <c r="I69">
        <v>100</v>
      </c>
      <c r="J69" t="s">
        <v>1186</v>
      </c>
      <c r="K69" t="s">
        <v>360</v>
      </c>
      <c r="L69" t="s">
        <v>1187</v>
      </c>
      <c r="M69" t="s">
        <v>1188</v>
      </c>
      <c r="N69" t="s">
        <v>1189</v>
      </c>
      <c r="O69" s="1">
        <v>3127</v>
      </c>
      <c r="P69" t="s">
        <v>1190</v>
      </c>
      <c r="Q69">
        <v>0</v>
      </c>
      <c r="R69" t="s">
        <v>97</v>
      </c>
      <c r="S69" t="s">
        <v>1191</v>
      </c>
      <c r="T69">
        <v>73</v>
      </c>
      <c r="U69" t="s">
        <v>1192</v>
      </c>
      <c r="V69" t="s">
        <v>1193</v>
      </c>
      <c r="W69" t="s">
        <v>1012</v>
      </c>
      <c r="X69" t="s">
        <v>80</v>
      </c>
      <c r="Y69" t="s">
        <v>1194</v>
      </c>
      <c r="Z69" t="s">
        <v>1195</v>
      </c>
      <c r="AA69">
        <v>202</v>
      </c>
      <c r="AB69" t="s">
        <v>1196</v>
      </c>
      <c r="AC69" t="s">
        <v>1197</v>
      </c>
      <c r="AD69" t="s">
        <v>1198</v>
      </c>
      <c r="AE69" s="2">
        <f t="shared" si="8"/>
        <v>16651.234570000001</v>
      </c>
      <c r="AF69" s="3">
        <f t="shared" si="9"/>
        <v>4.2214464388670567</v>
      </c>
    </row>
    <row r="70" spans="1:32" x14ac:dyDescent="0.25">
      <c r="A70" t="s">
        <v>1199</v>
      </c>
      <c r="B70" s="1">
        <v>1662413253</v>
      </c>
      <c r="C70" s="1">
        <v>4467</v>
      </c>
      <c r="D70" t="s">
        <v>1200</v>
      </c>
      <c r="E70" t="s">
        <v>1003</v>
      </c>
      <c r="F70" t="s">
        <v>1201</v>
      </c>
      <c r="G70" t="s">
        <v>1202</v>
      </c>
      <c r="H70" t="s">
        <v>1203</v>
      </c>
      <c r="I70">
        <v>100</v>
      </c>
      <c r="J70" t="s">
        <v>1204</v>
      </c>
      <c r="K70" t="s">
        <v>171</v>
      </c>
      <c r="L70" t="s">
        <v>37</v>
      </c>
      <c r="M70" t="s">
        <v>187</v>
      </c>
      <c r="N70" t="s">
        <v>1205</v>
      </c>
      <c r="O70" s="1">
        <v>4675</v>
      </c>
      <c r="P70" t="s">
        <v>1206</v>
      </c>
      <c r="Q70">
        <v>0</v>
      </c>
      <c r="R70" t="s">
        <v>133</v>
      </c>
      <c r="S70" t="s">
        <v>1124</v>
      </c>
      <c r="T70">
        <v>16</v>
      </c>
      <c r="U70" s="1">
        <v>1274</v>
      </c>
      <c r="V70" t="s">
        <v>908</v>
      </c>
      <c r="W70" t="s">
        <v>1012</v>
      </c>
      <c r="X70" t="s">
        <v>1207</v>
      </c>
      <c r="Y70" t="s">
        <v>1208</v>
      </c>
      <c r="Z70" t="s">
        <v>1209</v>
      </c>
      <c r="AA70">
        <v>118</v>
      </c>
      <c r="AB70" t="s">
        <v>1210</v>
      </c>
      <c r="AC70" t="s">
        <v>1211</v>
      </c>
      <c r="AD70" t="s">
        <v>967</v>
      </c>
      <c r="AE70" s="2">
        <f t="shared" si="8"/>
        <v>16624.132529999999</v>
      </c>
      <c r="AF70" s="3">
        <f t="shared" si="9"/>
        <v>4.2207389924856153</v>
      </c>
    </row>
    <row r="71" spans="1:32" x14ac:dyDescent="0.25">
      <c r="A71" t="s">
        <v>1212</v>
      </c>
      <c r="B71" s="1">
        <v>1659233301</v>
      </c>
      <c r="C71" s="1">
        <v>9417</v>
      </c>
      <c r="D71" t="s">
        <v>1213</v>
      </c>
      <c r="E71" t="s">
        <v>1214</v>
      </c>
      <c r="F71" t="s">
        <v>1215</v>
      </c>
      <c r="G71" t="s">
        <v>1202</v>
      </c>
      <c r="H71" t="s">
        <v>1216</v>
      </c>
      <c r="I71">
        <v>100</v>
      </c>
      <c r="J71" t="s">
        <v>1217</v>
      </c>
      <c r="K71">
        <v>1</v>
      </c>
      <c r="L71" t="s">
        <v>1218</v>
      </c>
      <c r="M71" t="s">
        <v>1219</v>
      </c>
      <c r="N71" t="s">
        <v>1220</v>
      </c>
      <c r="O71" s="1">
        <v>3647</v>
      </c>
      <c r="P71" s="1">
        <v>10157</v>
      </c>
      <c r="Q71" t="s">
        <v>1221</v>
      </c>
      <c r="R71" t="s">
        <v>415</v>
      </c>
      <c r="S71" t="s">
        <v>1222</v>
      </c>
      <c r="T71">
        <v>26</v>
      </c>
      <c r="U71" t="s">
        <v>1223</v>
      </c>
      <c r="V71">
        <v>61</v>
      </c>
      <c r="W71">
        <v>15</v>
      </c>
      <c r="X71" t="s">
        <v>1224</v>
      </c>
      <c r="Y71" t="s">
        <v>1225</v>
      </c>
      <c r="Z71" t="s">
        <v>1226</v>
      </c>
      <c r="AA71">
        <v>413</v>
      </c>
      <c r="AB71" t="s">
        <v>72</v>
      </c>
      <c r="AC71" t="s">
        <v>1227</v>
      </c>
      <c r="AD71" t="s">
        <v>1228</v>
      </c>
      <c r="AE71" s="2">
        <f t="shared" si="8"/>
        <v>16592.333009999998</v>
      </c>
      <c r="AF71" s="3">
        <f t="shared" si="9"/>
        <v>4.2199074554718035</v>
      </c>
    </row>
    <row r="72" spans="1:32" x14ac:dyDescent="0.25">
      <c r="A72" t="s">
        <v>1229</v>
      </c>
      <c r="B72" s="1">
        <v>1629083151</v>
      </c>
      <c r="C72" s="1">
        <v>122332</v>
      </c>
      <c r="D72" t="s">
        <v>1230</v>
      </c>
      <c r="E72" t="s">
        <v>1231</v>
      </c>
      <c r="F72" t="s">
        <v>1232</v>
      </c>
      <c r="G72" t="s">
        <v>1233</v>
      </c>
      <c r="H72" t="s">
        <v>1234</v>
      </c>
      <c r="I72">
        <v>99</v>
      </c>
      <c r="J72" t="s">
        <v>1235</v>
      </c>
      <c r="K72" t="s">
        <v>147</v>
      </c>
      <c r="L72" t="s">
        <v>630</v>
      </c>
      <c r="M72" t="s">
        <v>1236</v>
      </c>
      <c r="N72" t="s">
        <v>1237</v>
      </c>
      <c r="O72" s="1">
        <v>3909</v>
      </c>
      <c r="P72" s="1">
        <v>1208876</v>
      </c>
      <c r="Q72" s="1">
        <v>39038</v>
      </c>
      <c r="R72" t="s">
        <v>687</v>
      </c>
      <c r="S72" t="s">
        <v>261</v>
      </c>
      <c r="T72">
        <v>49</v>
      </c>
      <c r="U72" t="s">
        <v>1238</v>
      </c>
      <c r="V72" t="s">
        <v>1239</v>
      </c>
      <c r="W72" t="s">
        <v>1240</v>
      </c>
      <c r="X72" t="s">
        <v>277</v>
      </c>
      <c r="Y72" t="s">
        <v>1241</v>
      </c>
      <c r="Z72" t="s">
        <v>1242</v>
      </c>
      <c r="AA72">
        <v>210</v>
      </c>
      <c r="AB72" t="s">
        <v>1243</v>
      </c>
      <c r="AC72" t="s">
        <v>1244</v>
      </c>
      <c r="AD72" t="s">
        <v>241</v>
      </c>
      <c r="AE72" s="2">
        <f t="shared" si="8"/>
        <v>16290.83151</v>
      </c>
      <c r="AF72" s="3">
        <f t="shared" si="9"/>
        <v>4.2119432519566624</v>
      </c>
    </row>
    <row r="73" spans="1:32" x14ac:dyDescent="0.25">
      <c r="A73" t="s">
        <v>1245</v>
      </c>
      <c r="B73" s="1">
        <v>1569580179</v>
      </c>
      <c r="C73" s="1">
        <v>7265</v>
      </c>
      <c r="D73" t="s">
        <v>1246</v>
      </c>
      <c r="E73" t="s">
        <v>1247</v>
      </c>
      <c r="F73" t="s">
        <v>1248</v>
      </c>
      <c r="G73" t="s">
        <v>1249</v>
      </c>
      <c r="H73" t="s">
        <v>1250</v>
      </c>
      <c r="I73">
        <v>100</v>
      </c>
      <c r="J73" t="s">
        <v>1251</v>
      </c>
      <c r="K73" t="s">
        <v>91</v>
      </c>
      <c r="L73" t="s">
        <v>397</v>
      </c>
      <c r="M73" t="s">
        <v>1252</v>
      </c>
      <c r="N73" t="s">
        <v>1253</v>
      </c>
      <c r="O73" s="1">
        <v>6714</v>
      </c>
      <c r="P73" s="1">
        <v>5871</v>
      </c>
      <c r="Q73">
        <v>0</v>
      </c>
      <c r="R73" t="s">
        <v>532</v>
      </c>
      <c r="S73" t="s">
        <v>361</v>
      </c>
      <c r="T73">
        <v>5</v>
      </c>
      <c r="U73" s="1">
        <v>6898</v>
      </c>
      <c r="V73" t="s">
        <v>1254</v>
      </c>
      <c r="W73" t="s">
        <v>1012</v>
      </c>
      <c r="X73" t="s">
        <v>961</v>
      </c>
      <c r="Y73" t="s">
        <v>1255</v>
      </c>
      <c r="Z73" t="s">
        <v>1256</v>
      </c>
      <c r="AA73">
        <v>151</v>
      </c>
      <c r="AB73" t="s">
        <v>1257</v>
      </c>
      <c r="AC73" t="s">
        <v>1258</v>
      </c>
      <c r="AD73" t="s">
        <v>1259</v>
      </c>
      <c r="AE73" s="2">
        <f t="shared" si="8"/>
        <v>15695.80179</v>
      </c>
      <c r="AF73" s="3">
        <f t="shared" si="9"/>
        <v>4.1957835057052932</v>
      </c>
    </row>
    <row r="74" spans="1:32" x14ac:dyDescent="0.25">
      <c r="A74" t="s">
        <v>1260</v>
      </c>
      <c r="B74" s="1">
        <v>1556586271</v>
      </c>
      <c r="C74" t="s">
        <v>1261</v>
      </c>
      <c r="D74" t="s">
        <v>1262</v>
      </c>
      <c r="E74" t="s">
        <v>1152</v>
      </c>
      <c r="F74" t="s">
        <v>1263</v>
      </c>
      <c r="G74" t="s">
        <v>1264</v>
      </c>
      <c r="H74" t="s">
        <v>1265</v>
      </c>
      <c r="I74">
        <v>100</v>
      </c>
      <c r="J74" t="s">
        <v>1266</v>
      </c>
      <c r="K74" t="s">
        <v>98</v>
      </c>
      <c r="L74" t="s">
        <v>1267</v>
      </c>
      <c r="M74" t="s">
        <v>1268</v>
      </c>
      <c r="N74" t="s">
        <v>1269</v>
      </c>
      <c r="O74" s="1">
        <v>3606</v>
      </c>
      <c r="P74" s="1">
        <v>3256</v>
      </c>
      <c r="Q74">
        <v>0</v>
      </c>
      <c r="R74" t="s">
        <v>309</v>
      </c>
      <c r="S74" t="s">
        <v>1270</v>
      </c>
      <c r="T74">
        <v>130</v>
      </c>
      <c r="U74" t="s">
        <v>1271</v>
      </c>
      <c r="V74" t="s">
        <v>1272</v>
      </c>
      <c r="W74" t="s">
        <v>1128</v>
      </c>
      <c r="X74" t="s">
        <v>1273</v>
      </c>
      <c r="Y74" t="s">
        <v>1274</v>
      </c>
      <c r="Z74" t="s">
        <v>1275</v>
      </c>
      <c r="AA74">
        <v>186</v>
      </c>
      <c r="AB74" t="s">
        <v>1276</v>
      </c>
      <c r="AC74" t="s">
        <v>1277</v>
      </c>
      <c r="AD74" t="s">
        <v>846</v>
      </c>
      <c r="AE74" s="2">
        <f t="shared" si="8"/>
        <v>15565.862709999999</v>
      </c>
      <c r="AF74" s="3">
        <f t="shared" si="9"/>
        <v>4.192173195677678</v>
      </c>
    </row>
    <row r="75" spans="1:32" x14ac:dyDescent="0.25">
      <c r="A75" t="s">
        <v>1278</v>
      </c>
      <c r="B75" s="1">
        <v>1530035336</v>
      </c>
      <c r="C75" t="s">
        <v>1279</v>
      </c>
      <c r="D75" t="s">
        <v>1280</v>
      </c>
      <c r="E75" t="s">
        <v>1152</v>
      </c>
      <c r="F75" t="s">
        <v>1281</v>
      </c>
      <c r="G75" t="s">
        <v>1282</v>
      </c>
      <c r="H75" t="s">
        <v>1283</v>
      </c>
      <c r="I75">
        <v>91</v>
      </c>
      <c r="J75" t="s">
        <v>1284</v>
      </c>
      <c r="K75" t="s">
        <v>171</v>
      </c>
      <c r="L75" t="s">
        <v>326</v>
      </c>
      <c r="M75" t="s">
        <v>228</v>
      </c>
      <c r="N75" t="s">
        <v>1269</v>
      </c>
      <c r="O75" s="1">
        <v>5556</v>
      </c>
      <c r="P75" t="s">
        <v>1285</v>
      </c>
      <c r="Q75">
        <v>0</v>
      </c>
      <c r="R75" t="s">
        <v>870</v>
      </c>
      <c r="S75" t="s">
        <v>359</v>
      </c>
      <c r="T75">
        <v>52</v>
      </c>
      <c r="U75" t="s">
        <v>1286</v>
      </c>
      <c r="V75" t="s">
        <v>1287</v>
      </c>
      <c r="W75">
        <v>30</v>
      </c>
      <c r="X75" t="s">
        <v>1288</v>
      </c>
      <c r="Y75" t="s">
        <v>1289</v>
      </c>
      <c r="Z75" t="s">
        <v>1290</v>
      </c>
      <c r="AA75">
        <v>521</v>
      </c>
      <c r="AB75" t="s">
        <v>1291</v>
      </c>
      <c r="AC75" t="s">
        <v>1292</v>
      </c>
      <c r="AD75" t="s">
        <v>1293</v>
      </c>
      <c r="AE75" s="2">
        <f t="shared" si="8"/>
        <v>15300.353359999999</v>
      </c>
      <c r="AF75" s="3">
        <f t="shared" si="9"/>
        <v>4.1847014609173385</v>
      </c>
    </row>
    <row r="76" spans="1:32" x14ac:dyDescent="0.25">
      <c r="A76" t="s">
        <v>1294</v>
      </c>
      <c r="B76" s="1">
        <v>152498763</v>
      </c>
      <c r="C76" s="1">
        <v>2021</v>
      </c>
      <c r="D76" t="s">
        <v>1295</v>
      </c>
      <c r="E76" t="s">
        <v>1296</v>
      </c>
      <c r="F76" t="s">
        <v>1297</v>
      </c>
      <c r="G76" t="s">
        <v>1298</v>
      </c>
      <c r="H76" t="s">
        <v>1299</v>
      </c>
      <c r="I76">
        <v>53</v>
      </c>
      <c r="J76" t="s">
        <v>1300</v>
      </c>
      <c r="K76">
        <v>2</v>
      </c>
      <c r="L76" t="s">
        <v>38</v>
      </c>
      <c r="M76" t="s">
        <v>1292</v>
      </c>
      <c r="N76" t="s">
        <v>1301</v>
      </c>
      <c r="O76" s="1">
        <v>2444</v>
      </c>
      <c r="P76" s="1">
        <v>3254</v>
      </c>
      <c r="Q76">
        <v>0</v>
      </c>
      <c r="R76" t="s">
        <v>1139</v>
      </c>
      <c r="S76" t="s">
        <v>1302</v>
      </c>
      <c r="T76">
        <v>170</v>
      </c>
      <c r="U76" s="1">
        <v>2145</v>
      </c>
      <c r="V76" t="s">
        <v>518</v>
      </c>
      <c r="W76" t="s">
        <v>1012</v>
      </c>
      <c r="X76" t="s">
        <v>1303</v>
      </c>
      <c r="Y76" t="s">
        <v>1304</v>
      </c>
      <c r="Z76" t="s">
        <v>1305</v>
      </c>
      <c r="AA76">
        <v>205</v>
      </c>
      <c r="AB76" t="s">
        <v>1027</v>
      </c>
      <c r="AC76" t="s">
        <v>1306</v>
      </c>
      <c r="AD76" t="s">
        <v>1307</v>
      </c>
      <c r="AE76" s="2">
        <f t="shared" ref="AE67:AE130" si="10">B76/10000</f>
        <v>15249.8763</v>
      </c>
      <c r="AF76" s="3">
        <f t="shared" si="9"/>
        <v>4.1832663208995067</v>
      </c>
    </row>
    <row r="77" spans="1:32" x14ac:dyDescent="0.25">
      <c r="A77" t="s">
        <v>1308</v>
      </c>
      <c r="B77" s="1">
        <v>1509006159</v>
      </c>
      <c r="C77" s="1">
        <v>77447</v>
      </c>
      <c r="D77" t="s">
        <v>1309</v>
      </c>
      <c r="E77" t="s">
        <v>1310</v>
      </c>
      <c r="F77" t="s">
        <v>1311</v>
      </c>
      <c r="G77" t="s">
        <v>1312</v>
      </c>
      <c r="H77" t="s">
        <v>1313</v>
      </c>
      <c r="I77">
        <v>100</v>
      </c>
      <c r="J77" t="s">
        <v>1314</v>
      </c>
      <c r="K77" t="s">
        <v>537</v>
      </c>
      <c r="L77" t="s">
        <v>412</v>
      </c>
      <c r="M77" t="s">
        <v>1315</v>
      </c>
      <c r="N77" t="s">
        <v>1316</v>
      </c>
      <c r="O77" s="1">
        <v>7777</v>
      </c>
      <c r="P77" s="1">
        <v>113645</v>
      </c>
      <c r="Q77" t="s">
        <v>1317</v>
      </c>
      <c r="R77" t="s">
        <v>326</v>
      </c>
      <c r="S77" t="s">
        <v>1318</v>
      </c>
      <c r="T77">
        <v>23</v>
      </c>
      <c r="U77" s="1">
        <v>4769</v>
      </c>
      <c r="V77" t="s">
        <v>1319</v>
      </c>
      <c r="W77" t="s">
        <v>1012</v>
      </c>
      <c r="X77" t="s">
        <v>926</v>
      </c>
      <c r="Y77" t="s">
        <v>1320</v>
      </c>
      <c r="Z77" t="s">
        <v>149</v>
      </c>
      <c r="AA77">
        <v>284</v>
      </c>
      <c r="AB77" t="s">
        <v>1321</v>
      </c>
      <c r="AC77" t="s">
        <v>977</v>
      </c>
      <c r="AD77" t="s">
        <v>1322</v>
      </c>
      <c r="AE77" s="2">
        <f>B77/100000</f>
        <v>15090.061589999999</v>
      </c>
      <c r="AF77" s="3">
        <f t="shared" si="9"/>
        <v>4.178691012349649</v>
      </c>
    </row>
    <row r="78" spans="1:32" x14ac:dyDescent="0.25">
      <c r="A78" t="s">
        <v>1323</v>
      </c>
      <c r="B78" s="1">
        <v>1476190476</v>
      </c>
      <c r="C78" t="s">
        <v>1324</v>
      </c>
      <c r="D78" t="s">
        <v>1325</v>
      </c>
      <c r="E78" t="s">
        <v>1326</v>
      </c>
      <c r="F78" t="s">
        <v>1327</v>
      </c>
      <c r="G78" t="s">
        <v>1328</v>
      </c>
      <c r="H78" t="s">
        <v>1101</v>
      </c>
      <c r="I78">
        <v>59</v>
      </c>
      <c r="J78" t="s">
        <v>1329</v>
      </c>
      <c r="K78" t="s">
        <v>378</v>
      </c>
      <c r="L78" t="s">
        <v>167</v>
      </c>
      <c r="M78" t="s">
        <v>1330</v>
      </c>
      <c r="N78" t="s">
        <v>1331</v>
      </c>
      <c r="O78" s="1">
        <v>10855</v>
      </c>
      <c r="P78">
        <v>0</v>
      </c>
      <c r="Q78">
        <v>0</v>
      </c>
      <c r="R78" t="s">
        <v>977</v>
      </c>
      <c r="S78" t="s">
        <v>157</v>
      </c>
      <c r="T78">
        <v>87</v>
      </c>
      <c r="U78" t="s">
        <v>1332</v>
      </c>
      <c r="V78" t="s">
        <v>1333</v>
      </c>
      <c r="W78" t="s">
        <v>1334</v>
      </c>
      <c r="X78" t="s">
        <v>1335</v>
      </c>
      <c r="Y78" t="s">
        <v>1336</v>
      </c>
      <c r="Z78" t="s">
        <v>112</v>
      </c>
      <c r="AA78">
        <v>295</v>
      </c>
      <c r="AB78" t="s">
        <v>1337</v>
      </c>
      <c r="AC78" t="s">
        <v>1338</v>
      </c>
      <c r="AD78" t="s">
        <v>1339</v>
      </c>
      <c r="AE78" s="2">
        <f t="shared" ref="AE78:AE83" si="11">B78/100000</f>
        <v>14761.904759999999</v>
      </c>
      <c r="AF78" s="3">
        <f t="shared" si="9"/>
        <v>4.1691423990443157</v>
      </c>
    </row>
    <row r="79" spans="1:32" x14ac:dyDescent="0.25">
      <c r="A79" t="s">
        <v>1340</v>
      </c>
      <c r="B79" s="1">
        <v>1455505535</v>
      </c>
      <c r="C79" s="1">
        <v>200362</v>
      </c>
      <c r="D79" t="s">
        <v>1341</v>
      </c>
      <c r="E79" t="s">
        <v>1342</v>
      </c>
      <c r="F79" t="s">
        <v>1343</v>
      </c>
      <c r="G79" t="s">
        <v>1344</v>
      </c>
      <c r="H79" t="s">
        <v>1345</v>
      </c>
      <c r="I79">
        <v>100</v>
      </c>
      <c r="J79" t="s">
        <v>1346</v>
      </c>
      <c r="K79" t="s">
        <v>587</v>
      </c>
      <c r="L79" t="s">
        <v>1347</v>
      </c>
      <c r="M79" t="s">
        <v>1348</v>
      </c>
      <c r="N79" t="s">
        <v>1349</v>
      </c>
      <c r="O79" s="1">
        <v>2231</v>
      </c>
      <c r="P79" t="s">
        <v>1350</v>
      </c>
      <c r="Q79" s="1">
        <v>10574</v>
      </c>
      <c r="R79" t="s">
        <v>1351</v>
      </c>
      <c r="S79" t="s">
        <v>1352</v>
      </c>
      <c r="T79">
        <v>69</v>
      </c>
      <c r="U79" s="1">
        <v>5813</v>
      </c>
      <c r="V79" t="s">
        <v>603</v>
      </c>
      <c r="W79" t="s">
        <v>1353</v>
      </c>
      <c r="X79" t="s">
        <v>1354</v>
      </c>
      <c r="Y79" t="s">
        <v>1355</v>
      </c>
      <c r="Z79" t="s">
        <v>1356</v>
      </c>
      <c r="AA79">
        <v>274</v>
      </c>
      <c r="AB79" t="s">
        <v>1357</v>
      </c>
      <c r="AC79" t="s">
        <v>1358</v>
      </c>
      <c r="AD79" t="s">
        <v>78</v>
      </c>
      <c r="AE79" s="2">
        <f t="shared" si="11"/>
        <v>14555.055350000001</v>
      </c>
      <c r="AF79" s="3">
        <f t="shared" si="9"/>
        <v>4.1630138613140852</v>
      </c>
    </row>
    <row r="80" spans="1:32" x14ac:dyDescent="0.25">
      <c r="A80" t="s">
        <v>1359</v>
      </c>
      <c r="B80" s="1">
        <v>1447167609</v>
      </c>
      <c r="C80" s="1">
        <v>33417</v>
      </c>
      <c r="D80" t="s">
        <v>1360</v>
      </c>
      <c r="E80" t="s">
        <v>1361</v>
      </c>
      <c r="F80" t="s">
        <v>1362</v>
      </c>
      <c r="G80" t="s">
        <v>1363</v>
      </c>
      <c r="H80" t="s">
        <v>1261</v>
      </c>
      <c r="I80">
        <v>100</v>
      </c>
      <c r="J80" t="s">
        <v>1364</v>
      </c>
      <c r="K80" t="s">
        <v>415</v>
      </c>
      <c r="L80" t="s">
        <v>37</v>
      </c>
      <c r="M80" t="s">
        <v>532</v>
      </c>
      <c r="N80" t="s">
        <v>1365</v>
      </c>
      <c r="O80" s="1">
        <v>4208</v>
      </c>
      <c r="P80" s="1">
        <v>7717</v>
      </c>
      <c r="Q80" t="s">
        <v>1366</v>
      </c>
      <c r="R80">
        <v>8</v>
      </c>
      <c r="S80">
        <v>34</v>
      </c>
      <c r="T80">
        <v>67</v>
      </c>
      <c r="U80" t="s">
        <v>1367</v>
      </c>
      <c r="V80" t="s">
        <v>1368</v>
      </c>
      <c r="W80" t="s">
        <v>1012</v>
      </c>
      <c r="X80" t="s">
        <v>944</v>
      </c>
      <c r="Y80" t="s">
        <v>1369</v>
      </c>
      <c r="Z80" t="s">
        <v>1370</v>
      </c>
      <c r="AA80">
        <v>110</v>
      </c>
      <c r="AB80" t="s">
        <v>1371</v>
      </c>
      <c r="AC80" t="s">
        <v>1372</v>
      </c>
      <c r="AD80" t="s">
        <v>215</v>
      </c>
      <c r="AE80" s="2">
        <f t="shared" si="11"/>
        <v>14471.676090000001</v>
      </c>
      <c r="AF80" s="3">
        <f t="shared" si="9"/>
        <v>4.1605188334330236</v>
      </c>
    </row>
    <row r="81" spans="1:32" x14ac:dyDescent="0.25">
      <c r="A81" t="s">
        <v>1373</v>
      </c>
      <c r="B81" s="1">
        <v>1415458937</v>
      </c>
      <c r="C81" t="s">
        <v>1374</v>
      </c>
      <c r="D81" t="s">
        <v>1375</v>
      </c>
      <c r="E81" t="s">
        <v>322</v>
      </c>
      <c r="F81" t="s">
        <v>1376</v>
      </c>
      <c r="G81" t="s">
        <v>791</v>
      </c>
      <c r="H81" t="s">
        <v>1377</v>
      </c>
      <c r="I81">
        <v>100</v>
      </c>
      <c r="J81" t="s">
        <v>1378</v>
      </c>
      <c r="K81" t="s">
        <v>399</v>
      </c>
      <c r="L81" t="s">
        <v>1379</v>
      </c>
      <c r="M81" t="s">
        <v>1380</v>
      </c>
      <c r="N81" t="s">
        <v>1381</v>
      </c>
      <c r="O81" s="1">
        <v>4146</v>
      </c>
      <c r="P81" s="1">
        <v>1242</v>
      </c>
      <c r="Q81">
        <v>0</v>
      </c>
      <c r="R81" t="s">
        <v>1382</v>
      </c>
      <c r="S81" t="s">
        <v>91</v>
      </c>
      <c r="T81">
        <v>7</v>
      </c>
      <c r="U81" s="1">
        <v>1324</v>
      </c>
      <c r="V81">
        <v>61</v>
      </c>
      <c r="W81" t="s">
        <v>1128</v>
      </c>
      <c r="X81" t="s">
        <v>1383</v>
      </c>
      <c r="Y81" t="s">
        <v>1384</v>
      </c>
      <c r="Z81" t="s">
        <v>1385</v>
      </c>
      <c r="AA81">
        <v>208</v>
      </c>
      <c r="AB81" t="s">
        <v>1386</v>
      </c>
      <c r="AC81" t="s">
        <v>1387</v>
      </c>
      <c r="AD81" t="s">
        <v>1388</v>
      </c>
      <c r="AE81" s="2">
        <f t="shared" si="11"/>
        <v>14154.58937</v>
      </c>
      <c r="AF81" s="3">
        <f t="shared" si="9"/>
        <v>4.1508972748364199</v>
      </c>
    </row>
    <row r="82" spans="1:32" x14ac:dyDescent="0.25">
      <c r="A82" t="s">
        <v>1389</v>
      </c>
      <c r="B82" s="1">
        <v>1393174255</v>
      </c>
      <c r="C82" s="1">
        <v>67011</v>
      </c>
      <c r="D82" t="s">
        <v>1390</v>
      </c>
      <c r="E82" t="s">
        <v>1391</v>
      </c>
      <c r="F82" t="s">
        <v>1392</v>
      </c>
      <c r="G82" t="s">
        <v>1154</v>
      </c>
      <c r="H82" t="s">
        <v>1393</v>
      </c>
      <c r="I82">
        <v>100</v>
      </c>
      <c r="J82" t="s">
        <v>1394</v>
      </c>
      <c r="K82" t="s">
        <v>1044</v>
      </c>
      <c r="L82" t="s">
        <v>1395</v>
      </c>
      <c r="M82" t="s">
        <v>1252</v>
      </c>
      <c r="N82" t="s">
        <v>1396</v>
      </c>
      <c r="O82" s="1">
        <v>4557</v>
      </c>
      <c r="P82" s="1">
        <v>4737726</v>
      </c>
      <c r="Q82" t="s">
        <v>1397</v>
      </c>
      <c r="R82">
        <v>5</v>
      </c>
      <c r="S82" t="s">
        <v>1398</v>
      </c>
      <c r="T82">
        <v>26</v>
      </c>
      <c r="U82" t="s">
        <v>1399</v>
      </c>
      <c r="V82" t="s">
        <v>1400</v>
      </c>
      <c r="W82" t="s">
        <v>822</v>
      </c>
      <c r="X82" t="s">
        <v>80</v>
      </c>
      <c r="Y82" t="s">
        <v>1401</v>
      </c>
      <c r="Z82" t="s">
        <v>1402</v>
      </c>
      <c r="AA82">
        <v>398</v>
      </c>
      <c r="AB82" t="s">
        <v>1403</v>
      </c>
      <c r="AC82" t="s">
        <v>1404</v>
      </c>
      <c r="AD82" t="s">
        <v>1405</v>
      </c>
      <c r="AE82" s="2">
        <f t="shared" si="11"/>
        <v>13931.742550000001</v>
      </c>
      <c r="AF82" s="3">
        <f t="shared" si="9"/>
        <v>4.1440054403664854</v>
      </c>
    </row>
    <row r="83" spans="1:32" x14ac:dyDescent="0.25">
      <c r="A83" t="s">
        <v>1406</v>
      </c>
      <c r="B83" s="1">
        <v>1355534351</v>
      </c>
      <c r="C83" t="s">
        <v>1407</v>
      </c>
      <c r="D83" t="s">
        <v>1408</v>
      </c>
      <c r="E83" t="s">
        <v>1326</v>
      </c>
      <c r="F83" t="s">
        <v>1327</v>
      </c>
      <c r="G83" t="s">
        <v>1328</v>
      </c>
      <c r="H83" t="s">
        <v>1101</v>
      </c>
      <c r="I83">
        <v>100</v>
      </c>
      <c r="J83" t="s">
        <v>1409</v>
      </c>
      <c r="K83" t="s">
        <v>466</v>
      </c>
      <c r="L83" t="s">
        <v>1410</v>
      </c>
      <c r="M83" t="s">
        <v>1411</v>
      </c>
      <c r="N83" t="s">
        <v>1331</v>
      </c>
      <c r="O83" s="1">
        <v>12184</v>
      </c>
      <c r="P83">
        <v>0</v>
      </c>
      <c r="Q83">
        <v>0</v>
      </c>
      <c r="R83" t="s">
        <v>242</v>
      </c>
      <c r="S83" t="s">
        <v>1412</v>
      </c>
      <c r="T83">
        <v>61</v>
      </c>
      <c r="U83" t="s">
        <v>759</v>
      </c>
      <c r="V83" t="s">
        <v>580</v>
      </c>
      <c r="W83" t="s">
        <v>1334</v>
      </c>
      <c r="X83" t="s">
        <v>1413</v>
      </c>
      <c r="Y83" t="s">
        <v>1414</v>
      </c>
      <c r="Z83" t="s">
        <v>112</v>
      </c>
      <c r="AA83">
        <v>224</v>
      </c>
      <c r="AB83">
        <v>0</v>
      </c>
      <c r="AC83" t="s">
        <v>1415</v>
      </c>
      <c r="AD83" t="s">
        <v>95</v>
      </c>
      <c r="AE83" s="2">
        <f t="shared" si="11"/>
        <v>13555.343510000001</v>
      </c>
      <c r="AF83" s="3">
        <f t="shared" si="9"/>
        <v>4.1321105276418599</v>
      </c>
    </row>
    <row r="84" spans="1:32" x14ac:dyDescent="0.25">
      <c r="A84" t="s">
        <v>1416</v>
      </c>
      <c r="B84" s="1">
        <v>134318555</v>
      </c>
      <c r="C84" s="1">
        <v>4872</v>
      </c>
      <c r="D84" t="s">
        <v>1417</v>
      </c>
      <c r="E84" t="s">
        <v>1418</v>
      </c>
      <c r="F84" t="s">
        <v>1419</v>
      </c>
      <c r="G84" t="s">
        <v>1420</v>
      </c>
      <c r="H84" t="s">
        <v>1421</v>
      </c>
      <c r="I84">
        <v>100</v>
      </c>
      <c r="J84" t="s">
        <v>1422</v>
      </c>
      <c r="K84" t="s">
        <v>133</v>
      </c>
      <c r="L84" t="s">
        <v>1029</v>
      </c>
      <c r="M84" t="s">
        <v>1423</v>
      </c>
      <c r="N84" t="s">
        <v>1424</v>
      </c>
      <c r="O84" s="1">
        <v>1656</v>
      </c>
      <c r="P84" s="1">
        <v>46138</v>
      </c>
      <c r="Q84">
        <v>0</v>
      </c>
      <c r="R84" t="s">
        <v>906</v>
      </c>
      <c r="S84" t="s">
        <v>1358</v>
      </c>
      <c r="T84">
        <v>38</v>
      </c>
      <c r="U84" s="1">
        <v>2428</v>
      </c>
      <c r="V84" t="s">
        <v>838</v>
      </c>
      <c r="W84">
        <v>60</v>
      </c>
      <c r="X84" t="s">
        <v>1078</v>
      </c>
      <c r="Y84" t="s">
        <v>1425</v>
      </c>
      <c r="Z84" t="s">
        <v>1426</v>
      </c>
      <c r="AA84">
        <v>314</v>
      </c>
      <c r="AB84" t="s">
        <v>771</v>
      </c>
      <c r="AC84" t="s">
        <v>1427</v>
      </c>
      <c r="AD84" t="s">
        <v>1428</v>
      </c>
      <c r="AE84" s="2">
        <f t="shared" si="10"/>
        <v>13431.8555</v>
      </c>
      <c r="AF84" s="3">
        <f t="shared" si="9"/>
        <v>4.1281360110119012</v>
      </c>
    </row>
    <row r="85" spans="1:32" x14ac:dyDescent="0.25">
      <c r="A85" t="s">
        <v>1429</v>
      </c>
      <c r="B85" s="1">
        <v>1289303203</v>
      </c>
      <c r="C85" s="1">
        <v>39208</v>
      </c>
      <c r="D85" t="s">
        <v>1430</v>
      </c>
      <c r="E85" t="s">
        <v>1431</v>
      </c>
      <c r="F85" t="s">
        <v>1432</v>
      </c>
      <c r="G85" t="s">
        <v>726</v>
      </c>
      <c r="H85" t="s">
        <v>1433</v>
      </c>
      <c r="I85">
        <v>100</v>
      </c>
      <c r="J85" t="s">
        <v>719</v>
      </c>
      <c r="K85" t="s">
        <v>720</v>
      </c>
      <c r="L85" t="s">
        <v>629</v>
      </c>
      <c r="M85" t="s">
        <v>1434</v>
      </c>
      <c r="N85" t="s">
        <v>363</v>
      </c>
      <c r="O85" s="1">
        <v>3224</v>
      </c>
      <c r="P85" s="1">
        <v>13463</v>
      </c>
      <c r="Q85" t="s">
        <v>1435</v>
      </c>
      <c r="R85" t="s">
        <v>152</v>
      </c>
      <c r="S85" t="s">
        <v>1351</v>
      </c>
      <c r="T85">
        <v>89</v>
      </c>
      <c r="U85" s="1">
        <v>2634</v>
      </c>
      <c r="V85" t="s">
        <v>1436</v>
      </c>
      <c r="W85" t="s">
        <v>1437</v>
      </c>
      <c r="X85" t="s">
        <v>1438</v>
      </c>
      <c r="Y85" t="s">
        <v>1439</v>
      </c>
      <c r="Z85" t="s">
        <v>1440</v>
      </c>
      <c r="AA85">
        <v>162</v>
      </c>
      <c r="AB85" t="s">
        <v>1083</v>
      </c>
      <c r="AC85" t="s">
        <v>1441</v>
      </c>
      <c r="AD85" t="s">
        <v>1321</v>
      </c>
      <c r="AE85" s="2">
        <f>B85/100000</f>
        <v>12893.03203</v>
      </c>
      <c r="AF85" s="3">
        <f t="shared" si="9"/>
        <v>4.110355061577752</v>
      </c>
    </row>
    <row r="86" spans="1:32" x14ac:dyDescent="0.25">
      <c r="A86" t="s">
        <v>1442</v>
      </c>
      <c r="B86" s="1">
        <v>1289223897</v>
      </c>
      <c r="C86" s="1">
        <v>7164</v>
      </c>
      <c r="D86" t="s">
        <v>1443</v>
      </c>
      <c r="E86" t="s">
        <v>1444</v>
      </c>
      <c r="F86" t="s">
        <v>1445</v>
      </c>
      <c r="G86" t="s">
        <v>1446</v>
      </c>
      <c r="H86" t="s">
        <v>1447</v>
      </c>
      <c r="I86">
        <v>100</v>
      </c>
      <c r="J86" t="s">
        <v>1448</v>
      </c>
      <c r="K86" t="s">
        <v>200</v>
      </c>
      <c r="L86" t="s">
        <v>1449</v>
      </c>
      <c r="M86" t="s">
        <v>1450</v>
      </c>
      <c r="N86" t="s">
        <v>1451</v>
      </c>
      <c r="O86" s="1">
        <v>6799</v>
      </c>
      <c r="P86" s="1">
        <v>129536</v>
      </c>
      <c r="Q86" t="s">
        <v>1452</v>
      </c>
      <c r="R86" t="s">
        <v>37</v>
      </c>
      <c r="S86" t="s">
        <v>1453</v>
      </c>
      <c r="T86">
        <v>16</v>
      </c>
      <c r="U86" t="s">
        <v>1454</v>
      </c>
      <c r="V86" t="s">
        <v>1455</v>
      </c>
      <c r="W86" t="s">
        <v>1046</v>
      </c>
      <c r="X86" t="s">
        <v>1456</v>
      </c>
      <c r="Y86" t="s">
        <v>1457</v>
      </c>
      <c r="Z86" t="s">
        <v>1458</v>
      </c>
      <c r="AA86">
        <v>142</v>
      </c>
      <c r="AB86" t="s">
        <v>1459</v>
      </c>
      <c r="AC86">
        <v>34</v>
      </c>
      <c r="AD86" t="s">
        <v>64</v>
      </c>
      <c r="AE86" s="2">
        <f t="shared" ref="AE86:AE98" si="12">B86/100000</f>
        <v>12892.23897</v>
      </c>
      <c r="AF86" s="3">
        <f t="shared" si="9"/>
        <v>4.1103283469791796</v>
      </c>
    </row>
    <row r="87" spans="1:32" x14ac:dyDescent="0.25">
      <c r="A87" t="s">
        <v>1460</v>
      </c>
      <c r="B87" s="1">
        <v>1210562078</v>
      </c>
      <c r="C87" s="1">
        <v>52982</v>
      </c>
      <c r="D87" t="s">
        <v>1461</v>
      </c>
      <c r="E87" t="s">
        <v>1462</v>
      </c>
      <c r="F87" t="s">
        <v>1463</v>
      </c>
      <c r="G87" t="s">
        <v>1464</v>
      </c>
      <c r="H87" t="s">
        <v>1465</v>
      </c>
      <c r="I87">
        <v>85</v>
      </c>
      <c r="J87" t="s">
        <v>1466</v>
      </c>
      <c r="K87" t="s">
        <v>40</v>
      </c>
      <c r="L87" t="s">
        <v>857</v>
      </c>
      <c r="M87" t="s">
        <v>1467</v>
      </c>
      <c r="N87" t="s">
        <v>1468</v>
      </c>
      <c r="O87" s="1">
        <v>9257</v>
      </c>
      <c r="P87" s="1">
        <v>45591</v>
      </c>
      <c r="Q87" t="s">
        <v>1469</v>
      </c>
      <c r="R87">
        <v>31</v>
      </c>
      <c r="S87" t="s">
        <v>1470</v>
      </c>
      <c r="T87">
        <v>140</v>
      </c>
      <c r="U87" s="1">
        <v>9537</v>
      </c>
      <c r="V87">
        <v>49</v>
      </c>
      <c r="W87" t="s">
        <v>1351</v>
      </c>
      <c r="X87" t="s">
        <v>1471</v>
      </c>
      <c r="Y87" t="s">
        <v>1472</v>
      </c>
      <c r="Z87" t="s">
        <v>1473</v>
      </c>
      <c r="AA87">
        <v>294</v>
      </c>
      <c r="AB87" t="s">
        <v>1474</v>
      </c>
      <c r="AC87" t="s">
        <v>1475</v>
      </c>
      <c r="AD87" t="s">
        <v>863</v>
      </c>
      <c r="AE87" s="2">
        <f t="shared" si="12"/>
        <v>12105.620779999999</v>
      </c>
      <c r="AF87" s="3">
        <f t="shared" si="9"/>
        <v>4.08298706510495</v>
      </c>
    </row>
    <row r="88" spans="1:32" x14ac:dyDescent="0.25">
      <c r="A88" t="s">
        <v>1476</v>
      </c>
      <c r="B88" s="1">
        <v>1202541338</v>
      </c>
      <c r="C88" s="1">
        <v>48321</v>
      </c>
      <c r="D88" t="s">
        <v>1477</v>
      </c>
      <c r="E88" t="s">
        <v>1478</v>
      </c>
      <c r="F88" t="s">
        <v>1479</v>
      </c>
      <c r="G88" t="s">
        <v>1480</v>
      </c>
      <c r="H88" t="s">
        <v>1481</v>
      </c>
      <c r="I88">
        <v>97</v>
      </c>
      <c r="J88" t="s">
        <v>1482</v>
      </c>
      <c r="K88" t="s">
        <v>532</v>
      </c>
      <c r="L88" t="s">
        <v>1124</v>
      </c>
      <c r="M88" t="s">
        <v>1483</v>
      </c>
      <c r="N88" t="s">
        <v>1484</v>
      </c>
      <c r="O88" s="1">
        <v>1538</v>
      </c>
      <c r="P88" s="1">
        <v>869828</v>
      </c>
      <c r="Q88" t="s">
        <v>101</v>
      </c>
      <c r="R88" t="s">
        <v>840</v>
      </c>
      <c r="S88" t="s">
        <v>255</v>
      </c>
      <c r="T88">
        <v>83</v>
      </c>
      <c r="U88" s="1">
        <v>2288</v>
      </c>
      <c r="V88" t="s">
        <v>1485</v>
      </c>
      <c r="W88" t="s">
        <v>1486</v>
      </c>
      <c r="X88">
        <v>74</v>
      </c>
      <c r="Y88" t="s">
        <v>1487</v>
      </c>
      <c r="Z88" t="s">
        <v>1488</v>
      </c>
      <c r="AA88">
        <v>245</v>
      </c>
      <c r="AB88" t="s">
        <v>1489</v>
      </c>
      <c r="AC88" t="s">
        <v>1490</v>
      </c>
      <c r="AD88" t="s">
        <v>1491</v>
      </c>
      <c r="AE88" s="2">
        <f t="shared" si="12"/>
        <v>12025.41338</v>
      </c>
      <c r="AF88" s="3">
        <f t="shared" si="9"/>
        <v>4.080100014406967</v>
      </c>
    </row>
    <row r="89" spans="1:32" x14ac:dyDescent="0.25">
      <c r="A89" t="s">
        <v>1492</v>
      </c>
      <c r="B89" s="1">
        <v>1179546328</v>
      </c>
      <c r="C89" s="1">
        <v>10404</v>
      </c>
      <c r="D89" t="s">
        <v>1493</v>
      </c>
      <c r="E89" t="s">
        <v>1494</v>
      </c>
      <c r="F89" t="s">
        <v>1495</v>
      </c>
      <c r="G89" t="s">
        <v>1496</v>
      </c>
      <c r="H89" t="s">
        <v>1497</v>
      </c>
      <c r="I89">
        <v>98</v>
      </c>
      <c r="J89" t="s">
        <v>1498</v>
      </c>
      <c r="K89" t="s">
        <v>415</v>
      </c>
      <c r="L89" t="s">
        <v>309</v>
      </c>
      <c r="M89" t="s">
        <v>1499</v>
      </c>
      <c r="N89" t="s">
        <v>1500</v>
      </c>
      <c r="O89" s="1">
        <v>2157</v>
      </c>
      <c r="P89" s="1">
        <v>42211</v>
      </c>
      <c r="Q89" s="1">
        <v>1203</v>
      </c>
      <c r="R89" t="s">
        <v>1501</v>
      </c>
      <c r="S89" t="s">
        <v>1502</v>
      </c>
      <c r="T89">
        <v>100</v>
      </c>
      <c r="U89" t="s">
        <v>1503</v>
      </c>
      <c r="V89" t="s">
        <v>1504</v>
      </c>
      <c r="W89" t="s">
        <v>853</v>
      </c>
      <c r="X89" t="s">
        <v>1505</v>
      </c>
      <c r="Y89" t="s">
        <v>1506</v>
      </c>
      <c r="Z89" t="s">
        <v>1507</v>
      </c>
      <c r="AA89">
        <v>240</v>
      </c>
      <c r="AB89" t="s">
        <v>1508</v>
      </c>
      <c r="AC89" t="s">
        <v>1509</v>
      </c>
      <c r="AD89" t="s">
        <v>1510</v>
      </c>
      <c r="AE89" s="2">
        <f t="shared" si="12"/>
        <v>11795.46328</v>
      </c>
      <c r="AF89" s="3">
        <f t="shared" si="9"/>
        <v>4.0717150029576334</v>
      </c>
    </row>
    <row r="90" spans="1:32" x14ac:dyDescent="0.25">
      <c r="A90" t="s">
        <v>1511</v>
      </c>
      <c r="B90" s="1">
        <v>1160892264</v>
      </c>
      <c r="C90" s="1">
        <v>2107</v>
      </c>
      <c r="D90" t="s">
        <v>1512</v>
      </c>
      <c r="E90" t="s">
        <v>1513</v>
      </c>
      <c r="F90" t="s">
        <v>1514</v>
      </c>
      <c r="G90" t="s">
        <v>1515</v>
      </c>
      <c r="H90" t="s">
        <v>733</v>
      </c>
      <c r="I90">
        <v>100</v>
      </c>
      <c r="J90" t="s">
        <v>1516</v>
      </c>
      <c r="K90" t="s">
        <v>1517</v>
      </c>
      <c r="L90" t="s">
        <v>1518</v>
      </c>
      <c r="M90" t="s">
        <v>1519</v>
      </c>
      <c r="N90" t="s">
        <v>1520</v>
      </c>
      <c r="O90" s="1">
        <v>4438</v>
      </c>
      <c r="P90" s="1">
        <v>101675</v>
      </c>
      <c r="Q90">
        <v>0</v>
      </c>
      <c r="R90" t="s">
        <v>738</v>
      </c>
      <c r="S90" t="s">
        <v>1453</v>
      </c>
      <c r="T90">
        <v>7</v>
      </c>
      <c r="U90" t="s">
        <v>76</v>
      </c>
      <c r="V90" t="s">
        <v>1521</v>
      </c>
      <c r="W90" t="s">
        <v>1522</v>
      </c>
      <c r="X90" t="s">
        <v>926</v>
      </c>
      <c r="Y90" t="s">
        <v>1376</v>
      </c>
      <c r="Z90" t="s">
        <v>1523</v>
      </c>
      <c r="AA90">
        <v>122</v>
      </c>
      <c r="AB90" t="s">
        <v>459</v>
      </c>
      <c r="AC90" t="s">
        <v>1427</v>
      </c>
      <c r="AD90" t="s">
        <v>1290</v>
      </c>
      <c r="AE90" s="2">
        <f t="shared" si="12"/>
        <v>11608.922640000001</v>
      </c>
      <c r="AF90" s="3">
        <f t="shared" si="9"/>
        <v>4.0647919171361995</v>
      </c>
    </row>
    <row r="91" spans="1:32" x14ac:dyDescent="0.25">
      <c r="A91" t="s">
        <v>1524</v>
      </c>
      <c r="B91" s="1">
        <v>1152456939</v>
      </c>
      <c r="C91" t="s">
        <v>1525</v>
      </c>
      <c r="D91" t="s">
        <v>1526</v>
      </c>
      <c r="E91" t="s">
        <v>1527</v>
      </c>
      <c r="F91" t="s">
        <v>1528</v>
      </c>
      <c r="G91" t="s">
        <v>69</v>
      </c>
      <c r="H91" t="s">
        <v>1529</v>
      </c>
      <c r="I91">
        <v>100</v>
      </c>
      <c r="J91" t="s">
        <v>1530</v>
      </c>
      <c r="K91" t="s">
        <v>1531</v>
      </c>
      <c r="L91" t="s">
        <v>630</v>
      </c>
      <c r="M91" t="s">
        <v>872</v>
      </c>
      <c r="N91" t="s">
        <v>1532</v>
      </c>
      <c r="O91" t="s">
        <v>1209</v>
      </c>
      <c r="P91" s="1">
        <v>99515216</v>
      </c>
      <c r="Q91" s="1">
        <v>288105</v>
      </c>
      <c r="R91">
        <v>1</v>
      </c>
      <c r="S91" t="s">
        <v>1533</v>
      </c>
      <c r="T91">
        <v>32</v>
      </c>
      <c r="U91" t="s">
        <v>1534</v>
      </c>
      <c r="V91" t="s">
        <v>1535</v>
      </c>
      <c r="W91" t="s">
        <v>497</v>
      </c>
      <c r="X91" t="s">
        <v>1536</v>
      </c>
      <c r="Y91" t="s">
        <v>1537</v>
      </c>
      <c r="Z91" t="s">
        <v>1538</v>
      </c>
      <c r="AA91">
        <v>121</v>
      </c>
      <c r="AB91" t="s">
        <v>1539</v>
      </c>
      <c r="AC91" t="s">
        <v>1540</v>
      </c>
      <c r="AD91" t="s">
        <v>1541</v>
      </c>
      <c r="AE91" s="2">
        <f t="shared" si="12"/>
        <v>11524.569390000001</v>
      </c>
      <c r="AF91" s="3">
        <f t="shared" si="9"/>
        <v>4.0616247071601146</v>
      </c>
    </row>
    <row r="92" spans="1:32" x14ac:dyDescent="0.25">
      <c r="A92" t="s">
        <v>1542</v>
      </c>
      <c r="B92" s="1">
        <v>1140579037</v>
      </c>
      <c r="C92" s="1">
        <v>6459</v>
      </c>
      <c r="D92" t="s">
        <v>1543</v>
      </c>
      <c r="E92" t="s">
        <v>1544</v>
      </c>
      <c r="F92" t="s">
        <v>1545</v>
      </c>
      <c r="G92" t="s">
        <v>1044</v>
      </c>
      <c r="H92" t="s">
        <v>1546</v>
      </c>
      <c r="I92">
        <v>100</v>
      </c>
      <c r="J92" t="s">
        <v>1547</v>
      </c>
      <c r="K92" t="s">
        <v>532</v>
      </c>
      <c r="L92" t="s">
        <v>133</v>
      </c>
      <c r="M92" t="s">
        <v>40</v>
      </c>
      <c r="N92" t="s">
        <v>379</v>
      </c>
      <c r="O92" s="1">
        <v>3601</v>
      </c>
      <c r="P92">
        <v>0</v>
      </c>
      <c r="Q92">
        <v>0</v>
      </c>
      <c r="R92">
        <v>2</v>
      </c>
      <c r="S92" t="s">
        <v>1548</v>
      </c>
      <c r="T92">
        <v>50</v>
      </c>
      <c r="U92" s="1">
        <v>3945</v>
      </c>
      <c r="V92">
        <v>44</v>
      </c>
      <c r="W92">
        <v>23</v>
      </c>
      <c r="X92">
        <v>74</v>
      </c>
      <c r="Y92" t="s">
        <v>1549</v>
      </c>
      <c r="Z92" t="s">
        <v>415</v>
      </c>
      <c r="AA92">
        <v>95</v>
      </c>
      <c r="AB92">
        <v>2</v>
      </c>
      <c r="AC92" t="s">
        <v>1550</v>
      </c>
      <c r="AD92" t="s">
        <v>1551</v>
      </c>
      <c r="AE92" s="2">
        <f t="shared" si="12"/>
        <v>11405.790370000001</v>
      </c>
      <c r="AF92" s="3">
        <f t="shared" si="9"/>
        <v>4.0571253853107327</v>
      </c>
    </row>
    <row r="93" spans="1:32" x14ac:dyDescent="0.25">
      <c r="A93" t="s">
        <v>1552</v>
      </c>
      <c r="B93" s="1">
        <v>1139649723</v>
      </c>
      <c r="C93" s="1">
        <v>30376</v>
      </c>
      <c r="D93" t="s">
        <v>1553</v>
      </c>
      <c r="E93" t="s">
        <v>1554</v>
      </c>
      <c r="F93" t="s">
        <v>1555</v>
      </c>
      <c r="G93" t="s">
        <v>1510</v>
      </c>
      <c r="H93" t="s">
        <v>1556</v>
      </c>
      <c r="I93">
        <v>91</v>
      </c>
      <c r="J93" t="s">
        <v>1530</v>
      </c>
      <c r="K93" t="s">
        <v>415</v>
      </c>
      <c r="L93" t="s">
        <v>55</v>
      </c>
      <c r="M93" t="s">
        <v>1557</v>
      </c>
      <c r="N93" t="s">
        <v>1558</v>
      </c>
      <c r="O93" s="1">
        <v>1792</v>
      </c>
      <c r="P93" s="1">
        <v>407279</v>
      </c>
      <c r="Q93" s="1">
        <v>5964</v>
      </c>
      <c r="R93" t="s">
        <v>1358</v>
      </c>
      <c r="S93" t="s">
        <v>1559</v>
      </c>
      <c r="T93">
        <v>89</v>
      </c>
      <c r="U93" s="1">
        <v>3164</v>
      </c>
      <c r="V93" t="s">
        <v>1560</v>
      </c>
      <c r="W93" t="s">
        <v>1561</v>
      </c>
      <c r="X93" t="s">
        <v>1562</v>
      </c>
      <c r="Y93" t="s">
        <v>1563</v>
      </c>
      <c r="Z93" t="s">
        <v>1564</v>
      </c>
      <c r="AA93">
        <v>202</v>
      </c>
      <c r="AB93" t="s">
        <v>1565</v>
      </c>
      <c r="AC93" t="s">
        <v>1566</v>
      </c>
      <c r="AD93" t="s">
        <v>1567</v>
      </c>
      <c r="AE93" s="2">
        <f t="shared" si="12"/>
        <v>11396.497230000001</v>
      </c>
      <c r="AF93" s="3">
        <f t="shared" si="9"/>
        <v>4.0567713892805264</v>
      </c>
    </row>
    <row r="94" spans="1:32" x14ac:dyDescent="0.25">
      <c r="A94" t="s">
        <v>1568</v>
      </c>
      <c r="B94" s="1">
        <v>1127536232</v>
      </c>
      <c r="C94" t="s">
        <v>1569</v>
      </c>
      <c r="D94" t="s">
        <v>1570</v>
      </c>
      <c r="E94" t="s">
        <v>1571</v>
      </c>
      <c r="F94" t="s">
        <v>1572</v>
      </c>
      <c r="G94" t="s">
        <v>1573</v>
      </c>
      <c r="H94" t="s">
        <v>1574</v>
      </c>
      <c r="I94">
        <v>100</v>
      </c>
      <c r="J94" t="s">
        <v>1474</v>
      </c>
      <c r="K94" t="s">
        <v>801</v>
      </c>
      <c r="L94" t="s">
        <v>204</v>
      </c>
      <c r="M94">
        <v>3</v>
      </c>
      <c r="N94" t="s">
        <v>1331</v>
      </c>
      <c r="O94" s="1">
        <v>3325</v>
      </c>
      <c r="P94" t="s">
        <v>1058</v>
      </c>
      <c r="Q94">
        <v>0</v>
      </c>
      <c r="R94" t="s">
        <v>148</v>
      </c>
      <c r="S94" t="s">
        <v>115</v>
      </c>
      <c r="T94">
        <v>31</v>
      </c>
      <c r="U94" s="1">
        <v>1125</v>
      </c>
      <c r="V94" t="s">
        <v>1575</v>
      </c>
      <c r="W94" t="s">
        <v>499</v>
      </c>
      <c r="X94" t="s">
        <v>277</v>
      </c>
      <c r="Y94" t="s">
        <v>1576</v>
      </c>
      <c r="Z94" t="s">
        <v>1577</v>
      </c>
      <c r="AA94">
        <v>307</v>
      </c>
      <c r="AB94" t="s">
        <v>1578</v>
      </c>
      <c r="AC94" t="s">
        <v>1179</v>
      </c>
      <c r="AD94" t="s">
        <v>1579</v>
      </c>
      <c r="AE94" s="2">
        <f t="shared" si="12"/>
        <v>11275.36232</v>
      </c>
      <c r="AF94" s="3">
        <f t="shared" si="9"/>
        <v>4.0521305062970914</v>
      </c>
    </row>
    <row r="95" spans="1:32" x14ac:dyDescent="0.25">
      <c r="A95" t="s">
        <v>1580</v>
      </c>
      <c r="B95" s="1">
        <v>1122641509</v>
      </c>
      <c r="C95" t="s">
        <v>706</v>
      </c>
      <c r="D95" t="s">
        <v>693</v>
      </c>
      <c r="E95" t="s">
        <v>1326</v>
      </c>
      <c r="F95" t="s">
        <v>1581</v>
      </c>
      <c r="G95" t="s">
        <v>1582</v>
      </c>
      <c r="H95" t="s">
        <v>1101</v>
      </c>
      <c r="I95">
        <v>91</v>
      </c>
      <c r="J95" t="s">
        <v>890</v>
      </c>
      <c r="K95" t="s">
        <v>378</v>
      </c>
      <c r="L95" t="s">
        <v>537</v>
      </c>
      <c r="M95" t="s">
        <v>1583</v>
      </c>
      <c r="N95" t="s">
        <v>1331</v>
      </c>
      <c r="O95" s="1">
        <v>2408</v>
      </c>
      <c r="P95" t="s">
        <v>955</v>
      </c>
      <c r="Q95">
        <v>0</v>
      </c>
      <c r="R95" t="s">
        <v>858</v>
      </c>
      <c r="S95" t="s">
        <v>1103</v>
      </c>
      <c r="T95">
        <v>23</v>
      </c>
      <c r="U95" t="s">
        <v>1584</v>
      </c>
      <c r="V95" t="s">
        <v>1585</v>
      </c>
      <c r="W95" t="s">
        <v>1334</v>
      </c>
      <c r="X95" t="s">
        <v>1586</v>
      </c>
      <c r="Y95" t="s">
        <v>1587</v>
      </c>
      <c r="Z95" t="s">
        <v>1588</v>
      </c>
      <c r="AA95">
        <v>424</v>
      </c>
      <c r="AB95" t="s">
        <v>361</v>
      </c>
      <c r="AC95">
        <v>25</v>
      </c>
      <c r="AD95" t="s">
        <v>1589</v>
      </c>
      <c r="AE95" s="2">
        <f t="shared" si="12"/>
        <v>11226.41509</v>
      </c>
      <c r="AF95" s="3">
        <f t="shared" si="9"/>
        <v>4.0502410959598816</v>
      </c>
    </row>
    <row r="96" spans="1:32" x14ac:dyDescent="0.25">
      <c r="A96" t="s">
        <v>1590</v>
      </c>
      <c r="B96" s="1">
        <v>1076795885</v>
      </c>
      <c r="C96" s="1">
        <v>10886</v>
      </c>
      <c r="D96" t="s">
        <v>1591</v>
      </c>
      <c r="E96" t="s">
        <v>1592</v>
      </c>
      <c r="F96" t="s">
        <v>1593</v>
      </c>
      <c r="G96" t="s">
        <v>1594</v>
      </c>
      <c r="H96" t="s">
        <v>1595</v>
      </c>
      <c r="I96">
        <v>100</v>
      </c>
      <c r="J96" t="s">
        <v>1596</v>
      </c>
      <c r="K96" t="s">
        <v>738</v>
      </c>
      <c r="L96" t="s">
        <v>774</v>
      </c>
      <c r="M96" t="s">
        <v>1597</v>
      </c>
      <c r="N96" t="s">
        <v>1598</v>
      </c>
      <c r="O96" s="1">
        <v>2402</v>
      </c>
      <c r="P96" t="s">
        <v>543</v>
      </c>
      <c r="Q96">
        <v>0</v>
      </c>
      <c r="R96" t="s">
        <v>133</v>
      </c>
      <c r="S96" t="s">
        <v>1599</v>
      </c>
      <c r="T96">
        <v>46</v>
      </c>
      <c r="U96" s="1">
        <v>6269</v>
      </c>
      <c r="V96" t="s">
        <v>1600</v>
      </c>
      <c r="W96" t="s">
        <v>1601</v>
      </c>
      <c r="X96" t="s">
        <v>1438</v>
      </c>
      <c r="Y96" t="s">
        <v>1602</v>
      </c>
      <c r="Z96" t="s">
        <v>1603</v>
      </c>
      <c r="AA96">
        <v>199</v>
      </c>
      <c r="AB96" t="s">
        <v>1604</v>
      </c>
      <c r="AC96" t="s">
        <v>554</v>
      </c>
      <c r="AD96" t="s">
        <v>1605</v>
      </c>
      <c r="AE96" s="2">
        <f t="shared" si="12"/>
        <v>10767.958850000001</v>
      </c>
      <c r="AF96" s="3">
        <f t="shared" si="9"/>
        <v>4.0321333872168186</v>
      </c>
    </row>
    <row r="97" spans="1:32" x14ac:dyDescent="0.25">
      <c r="A97" t="s">
        <v>1606</v>
      </c>
      <c r="B97" s="1">
        <v>1073352345</v>
      </c>
      <c r="C97" s="1">
        <v>82056</v>
      </c>
      <c r="D97" t="s">
        <v>1607</v>
      </c>
      <c r="E97" t="s">
        <v>786</v>
      </c>
      <c r="F97" t="s">
        <v>1608</v>
      </c>
      <c r="G97" t="s">
        <v>1609</v>
      </c>
      <c r="H97" t="s">
        <v>1610</v>
      </c>
      <c r="I97">
        <v>100</v>
      </c>
      <c r="J97" t="s">
        <v>1611</v>
      </c>
      <c r="K97" t="s">
        <v>37</v>
      </c>
      <c r="L97" t="s">
        <v>1218</v>
      </c>
      <c r="M97" t="s">
        <v>660</v>
      </c>
      <c r="N97" t="s">
        <v>1612</v>
      </c>
      <c r="O97" s="1">
        <v>2781</v>
      </c>
      <c r="P97" t="s">
        <v>1613</v>
      </c>
      <c r="Q97" t="s">
        <v>1614</v>
      </c>
      <c r="R97" t="s">
        <v>774</v>
      </c>
      <c r="S97" t="s">
        <v>1615</v>
      </c>
      <c r="T97">
        <v>45</v>
      </c>
      <c r="U97" s="1">
        <v>9174</v>
      </c>
      <c r="V97" t="s">
        <v>1616</v>
      </c>
      <c r="W97" t="s">
        <v>1617</v>
      </c>
      <c r="X97" t="s">
        <v>1273</v>
      </c>
      <c r="Y97" t="s">
        <v>1618</v>
      </c>
      <c r="Z97" t="s">
        <v>148</v>
      </c>
      <c r="AA97">
        <v>80</v>
      </c>
      <c r="AB97" t="s">
        <v>579</v>
      </c>
      <c r="AC97" t="s">
        <v>1619</v>
      </c>
      <c r="AD97" t="s">
        <v>1620</v>
      </c>
      <c r="AE97" s="2">
        <f t="shared" si="12"/>
        <v>10733.523450000001</v>
      </c>
      <c r="AF97" s="3">
        <f t="shared" si="9"/>
        <v>4.0307423094502077</v>
      </c>
    </row>
    <row r="98" spans="1:32" x14ac:dyDescent="0.25">
      <c r="A98" t="s">
        <v>1621</v>
      </c>
      <c r="B98" s="1">
        <v>1054072944</v>
      </c>
      <c r="C98" s="1">
        <v>15738</v>
      </c>
      <c r="D98" t="s">
        <v>1622</v>
      </c>
      <c r="E98" t="s">
        <v>1623</v>
      </c>
      <c r="F98" t="s">
        <v>1624</v>
      </c>
      <c r="G98" t="s">
        <v>1015</v>
      </c>
      <c r="H98" t="s">
        <v>1465</v>
      </c>
      <c r="I98">
        <v>97</v>
      </c>
      <c r="J98" t="s">
        <v>1625</v>
      </c>
      <c r="K98" t="s">
        <v>91</v>
      </c>
      <c r="L98" t="s">
        <v>1187</v>
      </c>
      <c r="M98" t="s">
        <v>1626</v>
      </c>
      <c r="N98" t="s">
        <v>1627</v>
      </c>
      <c r="O98" s="1">
        <v>2343</v>
      </c>
      <c r="P98" s="1">
        <v>94458</v>
      </c>
      <c r="Q98" s="1">
        <v>1547</v>
      </c>
      <c r="R98" t="s">
        <v>1628</v>
      </c>
      <c r="S98" t="s">
        <v>639</v>
      </c>
      <c r="T98">
        <v>87</v>
      </c>
      <c r="U98" s="1">
        <v>1364</v>
      </c>
      <c r="V98">
        <v>43</v>
      </c>
      <c r="W98" t="s">
        <v>1629</v>
      </c>
      <c r="X98" t="s">
        <v>1630</v>
      </c>
      <c r="Y98" t="s">
        <v>1631</v>
      </c>
      <c r="Z98" t="s">
        <v>670</v>
      </c>
      <c r="AA98">
        <v>149</v>
      </c>
      <c r="AB98" t="s">
        <v>1632</v>
      </c>
      <c r="AC98" t="s">
        <v>1633</v>
      </c>
      <c r="AD98" t="s">
        <v>1634</v>
      </c>
      <c r="AE98" s="2">
        <f t="shared" si="12"/>
        <v>10540.729439999999</v>
      </c>
      <c r="AF98" s="3">
        <f t="shared" si="9"/>
        <v>4.0228706659813955</v>
      </c>
    </row>
    <row r="99" spans="1:32" x14ac:dyDescent="0.25">
      <c r="A99" t="s">
        <v>1635</v>
      </c>
      <c r="B99" s="1">
        <v>104037491</v>
      </c>
      <c r="C99" s="1">
        <v>2774</v>
      </c>
      <c r="D99" t="s">
        <v>1636</v>
      </c>
      <c r="E99" t="s">
        <v>1637</v>
      </c>
      <c r="F99" t="s">
        <v>1638</v>
      </c>
      <c r="G99" t="s">
        <v>1639</v>
      </c>
      <c r="H99" t="s">
        <v>1640</v>
      </c>
      <c r="I99">
        <v>100</v>
      </c>
      <c r="J99" t="s">
        <v>1641</v>
      </c>
      <c r="K99" t="s">
        <v>112</v>
      </c>
      <c r="L99" t="s">
        <v>1453</v>
      </c>
      <c r="M99" t="s">
        <v>1642</v>
      </c>
      <c r="N99" t="s">
        <v>1643</v>
      </c>
      <c r="O99" s="1">
        <v>1607</v>
      </c>
      <c r="P99" s="1">
        <v>57055</v>
      </c>
      <c r="Q99" t="s">
        <v>1644</v>
      </c>
      <c r="R99">
        <v>5</v>
      </c>
      <c r="S99" t="s">
        <v>392</v>
      </c>
      <c r="T99">
        <v>21</v>
      </c>
      <c r="U99" s="1">
        <v>2857</v>
      </c>
      <c r="V99" t="s">
        <v>1645</v>
      </c>
      <c r="W99" t="s">
        <v>822</v>
      </c>
      <c r="X99" t="s">
        <v>1646</v>
      </c>
      <c r="Y99" t="s">
        <v>1581</v>
      </c>
      <c r="Z99" t="s">
        <v>981</v>
      </c>
      <c r="AA99">
        <v>158</v>
      </c>
      <c r="AB99" t="s">
        <v>1647</v>
      </c>
      <c r="AC99" t="s">
        <v>1648</v>
      </c>
      <c r="AD99" t="s">
        <v>1649</v>
      </c>
      <c r="AE99" s="2">
        <f t="shared" si="10"/>
        <v>10403.749100000001</v>
      </c>
      <c r="AF99" s="3">
        <f t="shared" si="9"/>
        <v>4.0171898700713733</v>
      </c>
    </row>
    <row r="100" spans="1:32" x14ac:dyDescent="0.25">
      <c r="A100" t="s">
        <v>1650</v>
      </c>
      <c r="B100" s="1">
        <v>1018348624</v>
      </c>
      <c r="C100" t="s">
        <v>1452</v>
      </c>
      <c r="D100" t="s">
        <v>946</v>
      </c>
      <c r="E100" t="s">
        <v>1651</v>
      </c>
      <c r="F100" t="s">
        <v>1652</v>
      </c>
      <c r="G100" t="s">
        <v>774</v>
      </c>
      <c r="H100" t="s">
        <v>1653</v>
      </c>
      <c r="I100">
        <v>76</v>
      </c>
      <c r="J100" t="s">
        <v>1654</v>
      </c>
      <c r="K100" t="s">
        <v>496</v>
      </c>
      <c r="L100" t="s">
        <v>1655</v>
      </c>
      <c r="M100" t="s">
        <v>1656</v>
      </c>
      <c r="N100" t="s">
        <v>1657</v>
      </c>
      <c r="O100" t="s">
        <v>1619</v>
      </c>
      <c r="P100" s="1">
        <v>2428</v>
      </c>
      <c r="Q100" t="s">
        <v>1541</v>
      </c>
      <c r="R100" t="s">
        <v>1658</v>
      </c>
      <c r="S100">
        <v>19</v>
      </c>
      <c r="T100">
        <v>45</v>
      </c>
      <c r="U100" t="s">
        <v>556</v>
      </c>
      <c r="V100" t="s">
        <v>1659</v>
      </c>
      <c r="W100" t="s">
        <v>822</v>
      </c>
      <c r="X100" t="s">
        <v>1660</v>
      </c>
      <c r="Y100" t="s">
        <v>1661</v>
      </c>
      <c r="Z100" t="s">
        <v>193</v>
      </c>
      <c r="AA100">
        <v>376</v>
      </c>
      <c r="AB100" t="s">
        <v>1662</v>
      </c>
      <c r="AC100" t="s">
        <v>678</v>
      </c>
      <c r="AD100" t="s">
        <v>546</v>
      </c>
      <c r="AE100" s="2">
        <f>B100/100000</f>
        <v>10183.48624</v>
      </c>
      <c r="AF100" s="3">
        <f t="shared" si="9"/>
        <v>4.0078964809086344</v>
      </c>
    </row>
    <row r="101" spans="1:32" x14ac:dyDescent="0.25">
      <c r="A101" t="s">
        <v>1663</v>
      </c>
      <c r="B101" s="1">
        <v>1016483516</v>
      </c>
      <c r="C101" t="s">
        <v>1664</v>
      </c>
      <c r="D101" t="s">
        <v>1665</v>
      </c>
      <c r="E101" t="s">
        <v>1666</v>
      </c>
      <c r="F101" t="s">
        <v>1667</v>
      </c>
      <c r="G101" t="s">
        <v>1228</v>
      </c>
      <c r="H101" t="s">
        <v>1668</v>
      </c>
      <c r="I101">
        <v>91</v>
      </c>
      <c r="J101" t="s">
        <v>920</v>
      </c>
      <c r="K101" t="s">
        <v>977</v>
      </c>
      <c r="L101" t="s">
        <v>533</v>
      </c>
      <c r="M101" t="s">
        <v>1669</v>
      </c>
      <c r="N101" t="s">
        <v>1670</v>
      </c>
      <c r="O101" s="1">
        <v>2271</v>
      </c>
      <c r="P101" s="1">
        <v>21056</v>
      </c>
      <c r="Q101">
        <v>0</v>
      </c>
      <c r="R101" t="s">
        <v>1671</v>
      </c>
      <c r="S101" t="s">
        <v>261</v>
      </c>
      <c r="T101">
        <v>34</v>
      </c>
      <c r="U101" t="s">
        <v>1672</v>
      </c>
      <c r="V101">
        <v>51</v>
      </c>
      <c r="W101" t="s">
        <v>497</v>
      </c>
      <c r="X101" t="s">
        <v>1673</v>
      </c>
      <c r="Y101" t="s">
        <v>1674</v>
      </c>
      <c r="Z101" t="s">
        <v>421</v>
      </c>
      <c r="AA101">
        <v>317</v>
      </c>
      <c r="AB101" t="s">
        <v>1675</v>
      </c>
      <c r="AC101" t="s">
        <v>1676</v>
      </c>
      <c r="AD101" t="s">
        <v>1677</v>
      </c>
      <c r="AE101" s="2">
        <f>B101/100000</f>
        <v>10164.835160000001</v>
      </c>
      <c r="AF101" s="3">
        <f t="shared" si="9"/>
        <v>4.0071003402113554</v>
      </c>
    </row>
    <row r="102" spans="1:32" x14ac:dyDescent="0.25">
      <c r="A102" t="s">
        <v>1678</v>
      </c>
      <c r="B102">
        <v>10</v>
      </c>
      <c r="C102" t="s">
        <v>556</v>
      </c>
      <c r="D102" t="s">
        <v>1679</v>
      </c>
      <c r="E102" t="s">
        <v>1680</v>
      </c>
      <c r="F102" t="s">
        <v>1681</v>
      </c>
      <c r="G102" t="s">
        <v>1682</v>
      </c>
      <c r="H102" t="s">
        <v>1683</v>
      </c>
      <c r="I102">
        <v>93</v>
      </c>
      <c r="J102" t="s">
        <v>1684</v>
      </c>
      <c r="K102" t="s">
        <v>378</v>
      </c>
      <c r="L102" t="s">
        <v>1685</v>
      </c>
      <c r="M102" t="s">
        <v>1686</v>
      </c>
      <c r="N102" t="s">
        <v>1657</v>
      </c>
      <c r="O102" s="1">
        <v>1746</v>
      </c>
      <c r="P102" t="s">
        <v>1687</v>
      </c>
      <c r="Q102" t="s">
        <v>274</v>
      </c>
      <c r="R102" t="s">
        <v>1334</v>
      </c>
      <c r="S102" t="s">
        <v>275</v>
      </c>
      <c r="T102">
        <v>63</v>
      </c>
      <c r="U102" t="s">
        <v>1688</v>
      </c>
      <c r="V102" t="s">
        <v>1689</v>
      </c>
      <c r="W102" t="s">
        <v>656</v>
      </c>
      <c r="X102" t="s">
        <v>1646</v>
      </c>
      <c r="Y102" t="s">
        <v>1690</v>
      </c>
      <c r="Z102" t="s">
        <v>1691</v>
      </c>
      <c r="AA102">
        <v>391</v>
      </c>
      <c r="AB102" t="s">
        <v>1692</v>
      </c>
      <c r="AC102" t="s">
        <v>1693</v>
      </c>
      <c r="AD102" t="s">
        <v>1694</v>
      </c>
      <c r="AE102" s="2">
        <v>10000</v>
      </c>
      <c r="AF102" s="3">
        <f t="shared" si="9"/>
        <v>4</v>
      </c>
    </row>
    <row r="103" spans="1:32" x14ac:dyDescent="0.25">
      <c r="A103" t="s">
        <v>1695</v>
      </c>
      <c r="B103" s="1">
        <v>9425865352</v>
      </c>
      <c r="C103" s="1">
        <v>20483</v>
      </c>
      <c r="D103" t="s">
        <v>1696</v>
      </c>
      <c r="E103" t="s">
        <v>1697</v>
      </c>
      <c r="F103" t="s">
        <v>1698</v>
      </c>
      <c r="G103" t="s">
        <v>1699</v>
      </c>
      <c r="H103" t="s">
        <v>75</v>
      </c>
      <c r="I103">
        <v>89</v>
      </c>
      <c r="J103" t="s">
        <v>1700</v>
      </c>
      <c r="K103" t="s">
        <v>242</v>
      </c>
      <c r="L103" t="s">
        <v>1701</v>
      </c>
      <c r="M103" t="s">
        <v>1702</v>
      </c>
      <c r="N103" t="s">
        <v>1703</v>
      </c>
      <c r="O103" t="s">
        <v>1704</v>
      </c>
      <c r="P103" s="1">
        <v>955485</v>
      </c>
      <c r="Q103" s="1">
        <v>118126</v>
      </c>
      <c r="R103" t="s">
        <v>774</v>
      </c>
      <c r="S103" t="s">
        <v>1358</v>
      </c>
      <c r="T103">
        <v>29</v>
      </c>
      <c r="U103" s="1">
        <v>1275</v>
      </c>
      <c r="V103" t="s">
        <v>1705</v>
      </c>
      <c r="W103" t="s">
        <v>1522</v>
      </c>
      <c r="X103" t="s">
        <v>1456</v>
      </c>
      <c r="Y103" t="s">
        <v>1706</v>
      </c>
      <c r="Z103" t="s">
        <v>1707</v>
      </c>
      <c r="AA103">
        <v>132</v>
      </c>
      <c r="AB103" t="s">
        <v>1708</v>
      </c>
      <c r="AC103" t="s">
        <v>1709</v>
      </c>
      <c r="AD103" t="s">
        <v>1710</v>
      </c>
      <c r="AE103" s="2">
        <f>B103/1000000</f>
        <v>9425.8653520000007</v>
      </c>
      <c r="AF103" s="3">
        <f t="shared" si="9"/>
        <v>3.9743212315936716</v>
      </c>
    </row>
    <row r="104" spans="1:32" x14ac:dyDescent="0.25">
      <c r="A104" t="s">
        <v>1711</v>
      </c>
      <c r="B104" s="1">
        <v>938887438</v>
      </c>
      <c r="C104" s="1">
        <v>3829</v>
      </c>
      <c r="D104" t="s">
        <v>1712</v>
      </c>
      <c r="E104" t="s">
        <v>1713</v>
      </c>
      <c r="F104" t="s">
        <v>1714</v>
      </c>
      <c r="G104" t="s">
        <v>638</v>
      </c>
      <c r="H104" t="s">
        <v>1715</v>
      </c>
      <c r="I104">
        <v>100</v>
      </c>
      <c r="J104" t="s">
        <v>167</v>
      </c>
      <c r="K104" t="s">
        <v>326</v>
      </c>
      <c r="L104">
        <v>18</v>
      </c>
      <c r="M104" t="s">
        <v>1692</v>
      </c>
      <c r="N104" t="s">
        <v>1716</v>
      </c>
      <c r="O104" s="1">
        <v>6185</v>
      </c>
      <c r="P104" s="1">
        <v>105598</v>
      </c>
      <c r="Q104">
        <v>0</v>
      </c>
      <c r="R104" t="s">
        <v>439</v>
      </c>
      <c r="S104" t="s">
        <v>1453</v>
      </c>
      <c r="T104">
        <v>8</v>
      </c>
      <c r="U104" t="s">
        <v>1142</v>
      </c>
      <c r="V104" t="s">
        <v>1717</v>
      </c>
      <c r="W104" t="s">
        <v>1031</v>
      </c>
      <c r="X104" t="s">
        <v>1718</v>
      </c>
      <c r="Y104" t="s">
        <v>1719</v>
      </c>
      <c r="Z104" t="s">
        <v>1720</v>
      </c>
      <c r="AA104">
        <v>78</v>
      </c>
      <c r="AB104" t="s">
        <v>1721</v>
      </c>
      <c r="AC104" t="s">
        <v>479</v>
      </c>
      <c r="AD104" t="s">
        <v>1722</v>
      </c>
      <c r="AE104" s="2">
        <f>B104/100000</f>
        <v>9388.8743799999993</v>
      </c>
      <c r="AF104" s="3">
        <f t="shared" si="9"/>
        <v>3.972613528383536</v>
      </c>
    </row>
    <row r="105" spans="1:32" x14ac:dyDescent="0.25">
      <c r="A105" t="s">
        <v>1723</v>
      </c>
      <c r="B105" s="1">
        <v>9279201042</v>
      </c>
      <c r="C105" s="1">
        <v>2303</v>
      </c>
      <c r="D105" t="s">
        <v>1724</v>
      </c>
      <c r="E105" t="s">
        <v>1725</v>
      </c>
      <c r="F105" t="s">
        <v>1726</v>
      </c>
      <c r="G105" t="s">
        <v>1727</v>
      </c>
      <c r="H105" t="s">
        <v>1728</v>
      </c>
      <c r="I105">
        <v>47</v>
      </c>
      <c r="J105" t="s">
        <v>1293</v>
      </c>
      <c r="K105" t="s">
        <v>738</v>
      </c>
      <c r="L105" t="s">
        <v>55</v>
      </c>
      <c r="M105" t="s">
        <v>1729</v>
      </c>
      <c r="N105" t="s">
        <v>1730</v>
      </c>
      <c r="O105" s="1">
        <v>1252</v>
      </c>
      <c r="P105" s="1">
        <v>147312</v>
      </c>
      <c r="Q105">
        <v>0</v>
      </c>
      <c r="R105" t="s">
        <v>853</v>
      </c>
      <c r="S105" t="s">
        <v>1731</v>
      </c>
      <c r="T105">
        <v>130</v>
      </c>
      <c r="U105" s="1">
        <v>1176</v>
      </c>
      <c r="V105" t="s">
        <v>1732</v>
      </c>
      <c r="W105" t="s">
        <v>474</v>
      </c>
      <c r="X105" t="s">
        <v>1733</v>
      </c>
      <c r="Y105" t="s">
        <v>1734</v>
      </c>
      <c r="Z105" t="s">
        <v>1735</v>
      </c>
      <c r="AA105">
        <v>191</v>
      </c>
      <c r="AB105" t="s">
        <v>1736</v>
      </c>
      <c r="AC105" t="s">
        <v>1737</v>
      </c>
      <c r="AD105" t="s">
        <v>1738</v>
      </c>
      <c r="AE105" s="2">
        <f t="shared" ref="AE104:AE106" si="13">B105/1000000</f>
        <v>9279.2010420000006</v>
      </c>
      <c r="AF105" s="3">
        <f t="shared" si="9"/>
        <v>3.9675105841942697</v>
      </c>
    </row>
    <row r="106" spans="1:32" x14ac:dyDescent="0.25">
      <c r="A106" t="s">
        <v>1739</v>
      </c>
      <c r="B106" s="1">
        <v>9254400359</v>
      </c>
      <c r="C106" s="1">
        <v>249866</v>
      </c>
      <c r="D106" t="s">
        <v>1740</v>
      </c>
      <c r="E106" t="s">
        <v>1741</v>
      </c>
      <c r="F106" t="s">
        <v>1742</v>
      </c>
      <c r="G106" t="s">
        <v>1743</v>
      </c>
      <c r="H106" t="s">
        <v>1744</v>
      </c>
      <c r="I106">
        <v>96</v>
      </c>
      <c r="J106" t="s">
        <v>1745</v>
      </c>
      <c r="K106" t="s">
        <v>801</v>
      </c>
      <c r="L106" t="s">
        <v>579</v>
      </c>
      <c r="M106" t="s">
        <v>1746</v>
      </c>
      <c r="N106" t="s">
        <v>1747</v>
      </c>
      <c r="O106" s="1">
        <v>2313</v>
      </c>
      <c r="P106" s="1">
        <v>1072527</v>
      </c>
      <c r="Q106" t="s">
        <v>1748</v>
      </c>
      <c r="R106" t="s">
        <v>171</v>
      </c>
      <c r="S106" t="s">
        <v>1749</v>
      </c>
      <c r="T106">
        <v>190</v>
      </c>
      <c r="U106" s="1">
        <v>8802</v>
      </c>
      <c r="V106" t="s">
        <v>1750</v>
      </c>
      <c r="W106" t="s">
        <v>977</v>
      </c>
      <c r="X106" t="s">
        <v>1751</v>
      </c>
      <c r="Y106" t="s">
        <v>1752</v>
      </c>
      <c r="Z106" t="s">
        <v>1753</v>
      </c>
      <c r="AA106">
        <v>59</v>
      </c>
      <c r="AB106" t="s">
        <v>1754</v>
      </c>
      <c r="AC106" t="s">
        <v>1755</v>
      </c>
      <c r="AD106" t="s">
        <v>1007</v>
      </c>
      <c r="AE106" s="2">
        <f t="shared" si="13"/>
        <v>9254.4003589999993</v>
      </c>
      <c r="AF106" s="3">
        <f t="shared" si="9"/>
        <v>3.9663482837897059</v>
      </c>
    </row>
    <row r="107" spans="1:32" x14ac:dyDescent="0.25">
      <c r="A107" t="s">
        <v>1756</v>
      </c>
      <c r="B107" s="1">
        <v>913349771</v>
      </c>
      <c r="C107" s="1">
        <v>2839</v>
      </c>
      <c r="D107" t="s">
        <v>1757</v>
      </c>
      <c r="E107" t="s">
        <v>1758</v>
      </c>
      <c r="F107" t="s">
        <v>1759</v>
      </c>
      <c r="G107" t="s">
        <v>1760</v>
      </c>
      <c r="H107" t="s">
        <v>1761</v>
      </c>
      <c r="I107">
        <v>90</v>
      </c>
      <c r="J107" t="s">
        <v>778</v>
      </c>
      <c r="K107" t="s">
        <v>579</v>
      </c>
      <c r="L107" t="s">
        <v>201</v>
      </c>
      <c r="M107" t="s">
        <v>1762</v>
      </c>
      <c r="N107" t="s">
        <v>345</v>
      </c>
      <c r="O107" s="1">
        <v>6927</v>
      </c>
      <c r="P107" s="1">
        <v>82871</v>
      </c>
      <c r="Q107">
        <v>0</v>
      </c>
      <c r="R107" t="s">
        <v>1763</v>
      </c>
      <c r="S107" t="s">
        <v>1764</v>
      </c>
      <c r="T107">
        <v>68</v>
      </c>
      <c r="U107" t="s">
        <v>106</v>
      </c>
      <c r="V107">
        <v>27</v>
      </c>
      <c r="W107" t="s">
        <v>1031</v>
      </c>
      <c r="X107" t="s">
        <v>944</v>
      </c>
      <c r="Y107" t="s">
        <v>1765</v>
      </c>
      <c r="Z107" t="s">
        <v>1124</v>
      </c>
      <c r="AA107">
        <v>287</v>
      </c>
      <c r="AB107" t="s">
        <v>1766</v>
      </c>
      <c r="AC107" t="s">
        <v>1767</v>
      </c>
      <c r="AD107" t="s">
        <v>1722</v>
      </c>
      <c r="AE107" s="2">
        <f>B107/100000</f>
        <v>9133.4977099999996</v>
      </c>
      <c r="AF107" s="3">
        <f t="shared" si="9"/>
        <v>3.9606371242215532</v>
      </c>
    </row>
    <row r="108" spans="1:32" x14ac:dyDescent="0.25">
      <c r="A108" t="s">
        <v>1768</v>
      </c>
      <c r="B108" s="1">
        <v>8607734807</v>
      </c>
      <c r="C108" s="1">
        <v>2715</v>
      </c>
      <c r="D108" t="s">
        <v>1769</v>
      </c>
      <c r="E108" t="s">
        <v>1770</v>
      </c>
      <c r="F108" t="s">
        <v>1771</v>
      </c>
      <c r="G108" t="s">
        <v>1772</v>
      </c>
      <c r="H108" t="s">
        <v>1773</v>
      </c>
      <c r="I108">
        <v>93</v>
      </c>
      <c r="J108" t="s">
        <v>1774</v>
      </c>
      <c r="K108" t="s">
        <v>152</v>
      </c>
      <c r="L108" t="s">
        <v>633</v>
      </c>
      <c r="M108" t="s">
        <v>1775</v>
      </c>
      <c r="N108" t="s">
        <v>1776</v>
      </c>
      <c r="O108" s="1">
        <v>2873</v>
      </c>
      <c r="P108" s="1">
        <v>35968</v>
      </c>
      <c r="Q108" t="s">
        <v>1777</v>
      </c>
      <c r="R108" t="s">
        <v>1778</v>
      </c>
      <c r="S108" t="s">
        <v>397</v>
      </c>
      <c r="T108">
        <v>80</v>
      </c>
      <c r="U108" s="1">
        <v>2008</v>
      </c>
      <c r="V108" t="s">
        <v>1779</v>
      </c>
      <c r="W108">
        <v>35</v>
      </c>
      <c r="X108" t="s">
        <v>1780</v>
      </c>
      <c r="Y108" t="s">
        <v>1563</v>
      </c>
      <c r="Z108" t="s">
        <v>1781</v>
      </c>
      <c r="AA108">
        <v>152</v>
      </c>
      <c r="AB108" t="s">
        <v>788</v>
      </c>
      <c r="AC108" t="s">
        <v>930</v>
      </c>
      <c r="AD108" t="s">
        <v>390</v>
      </c>
      <c r="AE108" s="2">
        <f>B108/1000000</f>
        <v>8607.7348070000007</v>
      </c>
      <c r="AF108" s="3">
        <f t="shared" si="9"/>
        <v>3.9348888784860376</v>
      </c>
    </row>
    <row r="109" spans="1:32" x14ac:dyDescent="0.25">
      <c r="A109" t="s">
        <v>1782</v>
      </c>
      <c r="B109" s="1">
        <v>8508023741</v>
      </c>
      <c r="C109" t="s">
        <v>1783</v>
      </c>
      <c r="D109" t="s">
        <v>1784</v>
      </c>
      <c r="E109" t="s">
        <v>1489</v>
      </c>
      <c r="F109" t="s">
        <v>1785</v>
      </c>
      <c r="G109" t="s">
        <v>1786</v>
      </c>
      <c r="H109" t="s">
        <v>1787</v>
      </c>
      <c r="I109">
        <v>100</v>
      </c>
      <c r="J109" t="s">
        <v>1788</v>
      </c>
      <c r="K109" t="s">
        <v>91</v>
      </c>
      <c r="L109" t="s">
        <v>582</v>
      </c>
      <c r="M109" t="s">
        <v>1789</v>
      </c>
      <c r="N109" t="s">
        <v>1790</v>
      </c>
      <c r="O109" s="1">
        <v>6262</v>
      </c>
      <c r="P109" s="1">
        <v>42932</v>
      </c>
      <c r="Q109" t="s">
        <v>1791</v>
      </c>
      <c r="R109" t="s">
        <v>834</v>
      </c>
      <c r="S109">
        <v>10</v>
      </c>
      <c r="T109">
        <v>23</v>
      </c>
      <c r="U109" t="s">
        <v>1379</v>
      </c>
      <c r="V109" t="s">
        <v>1792</v>
      </c>
      <c r="W109" t="s">
        <v>1793</v>
      </c>
      <c r="X109">
        <v>71</v>
      </c>
      <c r="Y109" t="s">
        <v>1794</v>
      </c>
      <c r="Z109" t="s">
        <v>1795</v>
      </c>
      <c r="AA109">
        <v>305</v>
      </c>
      <c r="AB109" t="s">
        <v>1648</v>
      </c>
      <c r="AC109" t="s">
        <v>1796</v>
      </c>
      <c r="AD109" t="s">
        <v>1797</v>
      </c>
      <c r="AE109" s="2">
        <f t="shared" ref="AE109:AE119" si="14">B109/1000000</f>
        <v>8508.0237410000009</v>
      </c>
      <c r="AF109" s="3">
        <f t="shared" si="9"/>
        <v>3.9298286930984521</v>
      </c>
    </row>
    <row r="110" spans="1:32" x14ac:dyDescent="0.25">
      <c r="A110" t="s">
        <v>1798</v>
      </c>
      <c r="B110" s="1">
        <v>8222891566</v>
      </c>
      <c r="C110" t="s">
        <v>1799</v>
      </c>
      <c r="D110" t="s">
        <v>1493</v>
      </c>
      <c r="E110" t="s">
        <v>1651</v>
      </c>
      <c r="F110" t="s">
        <v>1800</v>
      </c>
      <c r="G110" t="s">
        <v>1801</v>
      </c>
      <c r="H110" t="s">
        <v>1802</v>
      </c>
      <c r="I110">
        <v>100</v>
      </c>
      <c r="J110" t="s">
        <v>1482</v>
      </c>
      <c r="K110" t="s">
        <v>365</v>
      </c>
      <c r="L110" t="s">
        <v>801</v>
      </c>
      <c r="M110" t="s">
        <v>1803</v>
      </c>
      <c r="N110" t="s">
        <v>1657</v>
      </c>
      <c r="O110" s="1">
        <v>1739</v>
      </c>
      <c r="P110" s="1">
        <v>7397</v>
      </c>
      <c r="Q110">
        <v>0</v>
      </c>
      <c r="R110" t="s">
        <v>1804</v>
      </c>
      <c r="S110" t="s">
        <v>1559</v>
      </c>
      <c r="T110">
        <v>45</v>
      </c>
      <c r="U110" t="s">
        <v>1805</v>
      </c>
      <c r="V110" t="s">
        <v>1806</v>
      </c>
      <c r="W110" t="s">
        <v>822</v>
      </c>
      <c r="X110">
        <v>70</v>
      </c>
      <c r="Y110" t="s">
        <v>1807</v>
      </c>
      <c r="Z110" t="s">
        <v>1808</v>
      </c>
      <c r="AA110">
        <v>476</v>
      </c>
      <c r="AB110" t="s">
        <v>1809</v>
      </c>
      <c r="AC110" t="s">
        <v>146</v>
      </c>
      <c r="AD110" t="s">
        <v>1810</v>
      </c>
      <c r="AE110" s="2">
        <f t="shared" si="14"/>
        <v>8222.8915660000002</v>
      </c>
      <c r="AF110" s="3">
        <f t="shared" si="9"/>
        <v>3.9150245633227203</v>
      </c>
    </row>
    <row r="111" spans="1:32" x14ac:dyDescent="0.25">
      <c r="A111" t="s">
        <v>1811</v>
      </c>
      <c r="B111" s="1">
        <v>7832990297</v>
      </c>
      <c r="C111" s="1">
        <v>6802</v>
      </c>
      <c r="D111" t="s">
        <v>1812</v>
      </c>
      <c r="E111" t="s">
        <v>1813</v>
      </c>
      <c r="F111" t="s">
        <v>1814</v>
      </c>
      <c r="G111" t="s">
        <v>1815</v>
      </c>
      <c r="H111" t="s">
        <v>1816</v>
      </c>
      <c r="I111">
        <v>98</v>
      </c>
      <c r="J111" t="s">
        <v>1817</v>
      </c>
      <c r="K111" t="s">
        <v>1517</v>
      </c>
      <c r="L111" t="s">
        <v>1124</v>
      </c>
      <c r="M111" t="s">
        <v>1818</v>
      </c>
      <c r="N111" t="s">
        <v>1819</v>
      </c>
      <c r="O111" t="s">
        <v>1820</v>
      </c>
      <c r="P111" s="1">
        <v>266273</v>
      </c>
      <c r="Q111" t="s">
        <v>1250</v>
      </c>
      <c r="R111" t="s">
        <v>1763</v>
      </c>
      <c r="S111" t="s">
        <v>1821</v>
      </c>
      <c r="T111">
        <v>110</v>
      </c>
      <c r="U111" t="s">
        <v>1722</v>
      </c>
      <c r="V111">
        <v>43</v>
      </c>
      <c r="W111" t="s">
        <v>1822</v>
      </c>
      <c r="X111" t="s">
        <v>1660</v>
      </c>
      <c r="Y111" t="s">
        <v>1823</v>
      </c>
      <c r="Z111" t="s">
        <v>1824</v>
      </c>
      <c r="AA111">
        <v>118</v>
      </c>
      <c r="AB111" t="s">
        <v>1825</v>
      </c>
      <c r="AC111" t="s">
        <v>1318</v>
      </c>
      <c r="AD111" t="s">
        <v>1826</v>
      </c>
      <c r="AE111" s="2">
        <f t="shared" si="14"/>
        <v>7832.9902970000003</v>
      </c>
      <c r="AF111" s="3">
        <f t="shared" si="9"/>
        <v>3.8939275885671227</v>
      </c>
    </row>
    <row r="112" spans="1:32" x14ac:dyDescent="0.25">
      <c r="A112" t="s">
        <v>1827</v>
      </c>
      <c r="B112" s="1">
        <v>7524353376</v>
      </c>
      <c r="C112" s="1">
        <v>2977</v>
      </c>
      <c r="D112" t="s">
        <v>1828</v>
      </c>
      <c r="E112" t="s">
        <v>582</v>
      </c>
      <c r="F112" t="s">
        <v>1829</v>
      </c>
      <c r="G112" t="s">
        <v>1830</v>
      </c>
      <c r="H112" t="s">
        <v>1831</v>
      </c>
      <c r="I112">
        <v>100</v>
      </c>
      <c r="J112" t="s">
        <v>1832</v>
      </c>
      <c r="K112" t="s">
        <v>241</v>
      </c>
      <c r="L112">
        <v>5</v>
      </c>
      <c r="M112" t="s">
        <v>1694</v>
      </c>
      <c r="N112" t="s">
        <v>1833</v>
      </c>
      <c r="O112" s="1">
        <v>1674</v>
      </c>
      <c r="P112" t="s">
        <v>1834</v>
      </c>
      <c r="Q112">
        <v>0</v>
      </c>
      <c r="R112" t="s">
        <v>633</v>
      </c>
      <c r="S112" t="s">
        <v>199</v>
      </c>
      <c r="T112">
        <v>29</v>
      </c>
      <c r="U112" s="1">
        <v>1084</v>
      </c>
      <c r="V112" t="s">
        <v>1629</v>
      </c>
      <c r="W112" t="s">
        <v>77</v>
      </c>
      <c r="X112" t="s">
        <v>908</v>
      </c>
      <c r="Y112" t="s">
        <v>1835</v>
      </c>
      <c r="Z112" t="s">
        <v>1836</v>
      </c>
      <c r="AA112">
        <v>164</v>
      </c>
      <c r="AB112" t="s">
        <v>1837</v>
      </c>
      <c r="AC112" t="s">
        <v>1838</v>
      </c>
      <c r="AD112" t="s">
        <v>1508</v>
      </c>
      <c r="AE112" s="2">
        <f t="shared" si="14"/>
        <v>7524.353376</v>
      </c>
      <c r="AF112" s="3">
        <f t="shared" si="9"/>
        <v>3.8764691836942626</v>
      </c>
    </row>
    <row r="113" spans="1:32" x14ac:dyDescent="0.25">
      <c r="A113" t="s">
        <v>1839</v>
      </c>
      <c r="B113" s="1">
        <v>7515772871</v>
      </c>
      <c r="C113" t="s">
        <v>1840</v>
      </c>
      <c r="D113" t="s">
        <v>1841</v>
      </c>
      <c r="E113" t="s">
        <v>1842</v>
      </c>
      <c r="F113" t="s">
        <v>339</v>
      </c>
      <c r="G113" t="s">
        <v>1843</v>
      </c>
      <c r="H113" t="s">
        <v>1844</v>
      </c>
      <c r="I113">
        <v>94</v>
      </c>
      <c r="J113" t="s">
        <v>1845</v>
      </c>
      <c r="K113" t="s">
        <v>38</v>
      </c>
      <c r="L113" t="s">
        <v>1846</v>
      </c>
      <c r="M113" t="s">
        <v>1847</v>
      </c>
      <c r="N113" t="s">
        <v>1848</v>
      </c>
      <c r="O113" s="1">
        <v>1069</v>
      </c>
      <c r="P113" s="1">
        <v>59457</v>
      </c>
      <c r="Q113" s="1">
        <v>1817</v>
      </c>
      <c r="R113" t="s">
        <v>656</v>
      </c>
      <c r="S113" t="s">
        <v>301</v>
      </c>
      <c r="T113">
        <v>69</v>
      </c>
      <c r="U113" s="1">
        <v>1283</v>
      </c>
      <c r="V113" t="s">
        <v>1849</v>
      </c>
      <c r="W113" t="s">
        <v>408</v>
      </c>
      <c r="X113">
        <v>73</v>
      </c>
      <c r="Y113" t="s">
        <v>1850</v>
      </c>
      <c r="Z113" t="s">
        <v>1851</v>
      </c>
      <c r="AA113">
        <v>422</v>
      </c>
      <c r="AB113" t="s">
        <v>1086</v>
      </c>
      <c r="AC113" t="s">
        <v>1852</v>
      </c>
      <c r="AD113" t="s">
        <v>1853</v>
      </c>
      <c r="AE113" s="2">
        <f t="shared" si="14"/>
        <v>7515.7728710000001</v>
      </c>
      <c r="AF113" s="3">
        <f t="shared" si="9"/>
        <v>3.8759736471121169</v>
      </c>
    </row>
    <row r="114" spans="1:32" x14ac:dyDescent="0.25">
      <c r="A114" t="s">
        <v>1854</v>
      </c>
      <c r="B114" s="1">
        <v>7502837684</v>
      </c>
      <c r="C114" t="s">
        <v>1855</v>
      </c>
      <c r="D114" t="s">
        <v>1856</v>
      </c>
      <c r="E114" t="s">
        <v>1857</v>
      </c>
      <c r="F114" t="s">
        <v>1858</v>
      </c>
      <c r="G114" t="s">
        <v>1859</v>
      </c>
      <c r="H114" t="s">
        <v>106</v>
      </c>
      <c r="I114">
        <v>59</v>
      </c>
      <c r="J114" t="s">
        <v>301</v>
      </c>
      <c r="K114" t="s">
        <v>326</v>
      </c>
      <c r="L114" t="s">
        <v>1860</v>
      </c>
      <c r="M114" t="s">
        <v>1861</v>
      </c>
      <c r="N114" t="s">
        <v>1862</v>
      </c>
      <c r="O114" s="1">
        <v>1424</v>
      </c>
      <c r="P114" s="1">
        <v>8529</v>
      </c>
      <c r="Q114">
        <v>0</v>
      </c>
      <c r="R114">
        <v>4</v>
      </c>
      <c r="S114" t="s">
        <v>1863</v>
      </c>
      <c r="T114">
        <v>59</v>
      </c>
      <c r="U114" t="s">
        <v>1864</v>
      </c>
      <c r="V114" t="s">
        <v>1842</v>
      </c>
      <c r="W114" t="s">
        <v>1865</v>
      </c>
      <c r="X114">
        <v>70</v>
      </c>
      <c r="Y114" t="s">
        <v>1866</v>
      </c>
      <c r="Z114" t="s">
        <v>1867</v>
      </c>
      <c r="AA114">
        <v>174</v>
      </c>
      <c r="AB114" t="s">
        <v>1868</v>
      </c>
      <c r="AC114">
        <v>14</v>
      </c>
      <c r="AD114" t="s">
        <v>667</v>
      </c>
      <c r="AE114" s="2">
        <f t="shared" si="14"/>
        <v>7502.8376840000001</v>
      </c>
      <c r="AF114" s="3">
        <f t="shared" si="9"/>
        <v>3.8752255510475742</v>
      </c>
    </row>
    <row r="115" spans="1:32" x14ac:dyDescent="0.25">
      <c r="A115" t="s">
        <v>1869</v>
      </c>
      <c r="B115" s="1">
        <v>7487891207</v>
      </c>
      <c r="C115" s="1">
        <v>21472</v>
      </c>
      <c r="D115" t="s">
        <v>1870</v>
      </c>
      <c r="E115" t="s">
        <v>1871</v>
      </c>
      <c r="F115" t="s">
        <v>1872</v>
      </c>
      <c r="G115" t="s">
        <v>1873</v>
      </c>
      <c r="H115" t="s">
        <v>1465</v>
      </c>
      <c r="I115">
        <v>37</v>
      </c>
      <c r="J115" t="s">
        <v>1797</v>
      </c>
      <c r="K115" t="s">
        <v>1518</v>
      </c>
      <c r="L115" t="s">
        <v>404</v>
      </c>
      <c r="M115" t="s">
        <v>1874</v>
      </c>
      <c r="N115" t="s">
        <v>1875</v>
      </c>
      <c r="O115" s="1">
        <v>1472</v>
      </c>
      <c r="P115" s="1">
        <v>289295</v>
      </c>
      <c r="Q115" s="1">
        <v>11168</v>
      </c>
      <c r="R115">
        <v>10</v>
      </c>
      <c r="S115" t="s">
        <v>1876</v>
      </c>
      <c r="T115">
        <v>460</v>
      </c>
      <c r="U115" t="s">
        <v>1795</v>
      </c>
      <c r="V115" t="s">
        <v>1877</v>
      </c>
      <c r="W115" t="s">
        <v>1450</v>
      </c>
      <c r="X115" t="s">
        <v>1878</v>
      </c>
      <c r="Y115" t="s">
        <v>1879</v>
      </c>
      <c r="Z115" t="s">
        <v>1880</v>
      </c>
      <c r="AA115">
        <v>105</v>
      </c>
      <c r="AB115" t="s">
        <v>1881</v>
      </c>
      <c r="AC115" t="s">
        <v>1882</v>
      </c>
      <c r="AD115" t="s">
        <v>1883</v>
      </c>
      <c r="AE115" s="2">
        <f t="shared" si="14"/>
        <v>7487.8912069999997</v>
      </c>
      <c r="AF115" s="3">
        <f t="shared" si="9"/>
        <v>3.8743595258284986</v>
      </c>
    </row>
    <row r="116" spans="1:32" x14ac:dyDescent="0.25">
      <c r="A116" t="s">
        <v>1884</v>
      </c>
      <c r="B116" s="1">
        <v>7161803714</v>
      </c>
      <c r="C116" t="s">
        <v>1885</v>
      </c>
      <c r="D116" t="s">
        <v>1886</v>
      </c>
      <c r="E116" t="s">
        <v>1887</v>
      </c>
      <c r="F116" t="s">
        <v>1888</v>
      </c>
      <c r="G116" t="s">
        <v>1889</v>
      </c>
      <c r="H116" t="s">
        <v>1345</v>
      </c>
      <c r="I116">
        <v>76</v>
      </c>
      <c r="J116" t="s">
        <v>1890</v>
      </c>
      <c r="K116" t="s">
        <v>1029</v>
      </c>
      <c r="L116" t="s">
        <v>1891</v>
      </c>
      <c r="M116" t="s">
        <v>1892</v>
      </c>
      <c r="N116" t="s">
        <v>1862</v>
      </c>
      <c r="O116" t="s">
        <v>1070</v>
      </c>
      <c r="P116" s="1">
        <v>2127</v>
      </c>
      <c r="Q116">
        <v>0</v>
      </c>
      <c r="R116" t="s">
        <v>147</v>
      </c>
      <c r="S116" t="s">
        <v>1893</v>
      </c>
      <c r="T116">
        <v>120</v>
      </c>
      <c r="U116" t="s">
        <v>1584</v>
      </c>
      <c r="V116" t="s">
        <v>1894</v>
      </c>
      <c r="W116" t="s">
        <v>1046</v>
      </c>
      <c r="X116" t="s">
        <v>1895</v>
      </c>
      <c r="Y116" t="s">
        <v>1896</v>
      </c>
      <c r="Z116" t="s">
        <v>949</v>
      </c>
      <c r="AA116">
        <v>135</v>
      </c>
      <c r="AB116" t="s">
        <v>1897</v>
      </c>
      <c r="AC116" t="s">
        <v>1898</v>
      </c>
      <c r="AD116" t="s">
        <v>1899</v>
      </c>
      <c r="AE116" s="2">
        <f t="shared" si="14"/>
        <v>7161.8037139999997</v>
      </c>
      <c r="AF116" s="3">
        <f t="shared" si="9"/>
        <v>3.8550224139818257</v>
      </c>
    </row>
    <row r="117" spans="1:32" x14ac:dyDescent="0.25">
      <c r="A117" t="s">
        <v>1900</v>
      </c>
      <c r="B117" s="1">
        <v>7062322214</v>
      </c>
      <c r="C117" s="1">
        <v>15468</v>
      </c>
      <c r="D117" t="s">
        <v>1901</v>
      </c>
      <c r="E117" t="s">
        <v>1902</v>
      </c>
      <c r="F117" t="s">
        <v>1903</v>
      </c>
      <c r="G117" t="s">
        <v>1904</v>
      </c>
      <c r="H117" t="s">
        <v>1905</v>
      </c>
      <c r="I117">
        <v>79</v>
      </c>
      <c r="J117" t="s">
        <v>1838</v>
      </c>
      <c r="K117" t="s">
        <v>834</v>
      </c>
      <c r="L117" t="s">
        <v>1352</v>
      </c>
      <c r="M117" t="s">
        <v>1906</v>
      </c>
      <c r="N117" t="s">
        <v>1907</v>
      </c>
      <c r="O117" t="s">
        <v>1908</v>
      </c>
      <c r="P117" s="1">
        <v>776551</v>
      </c>
      <c r="Q117" s="1">
        <v>6703</v>
      </c>
      <c r="R117" t="s">
        <v>348</v>
      </c>
      <c r="S117">
        <v>31</v>
      </c>
      <c r="T117">
        <v>140</v>
      </c>
      <c r="U117" s="1">
        <v>1331</v>
      </c>
      <c r="V117" t="s">
        <v>807</v>
      </c>
      <c r="W117" t="s">
        <v>1909</v>
      </c>
      <c r="X117" t="s">
        <v>1910</v>
      </c>
      <c r="Y117" t="s">
        <v>1911</v>
      </c>
      <c r="Z117" t="s">
        <v>1912</v>
      </c>
      <c r="AA117">
        <v>105</v>
      </c>
      <c r="AB117" t="s">
        <v>1913</v>
      </c>
      <c r="AC117" t="s">
        <v>1914</v>
      </c>
      <c r="AD117" t="s">
        <v>1915</v>
      </c>
      <c r="AE117" s="2">
        <f t="shared" si="14"/>
        <v>7062.3222139999998</v>
      </c>
      <c r="AF117" s="3">
        <f t="shared" si="9"/>
        <v>3.8489475280911258</v>
      </c>
    </row>
    <row r="118" spans="1:32" x14ac:dyDescent="0.25">
      <c r="A118" t="s">
        <v>1916</v>
      </c>
      <c r="B118" s="1">
        <v>6967386448</v>
      </c>
      <c r="C118" s="1">
        <v>33575</v>
      </c>
      <c r="D118" t="s">
        <v>1917</v>
      </c>
      <c r="E118" t="s">
        <v>1918</v>
      </c>
      <c r="F118" t="s">
        <v>1919</v>
      </c>
      <c r="G118" t="s">
        <v>1920</v>
      </c>
      <c r="H118" t="s">
        <v>1921</v>
      </c>
      <c r="I118">
        <v>100</v>
      </c>
      <c r="J118" t="s">
        <v>1550</v>
      </c>
      <c r="K118" t="s">
        <v>37</v>
      </c>
      <c r="L118" t="s">
        <v>115</v>
      </c>
      <c r="M118" t="s">
        <v>1067</v>
      </c>
      <c r="N118" t="s">
        <v>1922</v>
      </c>
      <c r="O118" s="1">
        <v>1764</v>
      </c>
      <c r="P118" s="1">
        <v>24759</v>
      </c>
      <c r="Q118">
        <v>0</v>
      </c>
      <c r="R118" t="s">
        <v>133</v>
      </c>
      <c r="S118" t="s">
        <v>1923</v>
      </c>
      <c r="T118">
        <v>120</v>
      </c>
      <c r="U118">
        <v>10</v>
      </c>
      <c r="V118" t="s">
        <v>1924</v>
      </c>
      <c r="W118" t="s">
        <v>1267</v>
      </c>
      <c r="X118">
        <v>74</v>
      </c>
      <c r="Y118" t="s">
        <v>1925</v>
      </c>
      <c r="Z118" t="s">
        <v>1926</v>
      </c>
      <c r="AA118">
        <v>220</v>
      </c>
      <c r="AB118" t="s">
        <v>1682</v>
      </c>
      <c r="AC118" t="s">
        <v>256</v>
      </c>
      <c r="AD118" t="s">
        <v>856</v>
      </c>
      <c r="AE118" s="2">
        <f t="shared" si="14"/>
        <v>6967.3864480000002</v>
      </c>
      <c r="AF118" s="3">
        <f t="shared" si="9"/>
        <v>3.84306989946516</v>
      </c>
    </row>
    <row r="119" spans="1:32" x14ac:dyDescent="0.25">
      <c r="A119" t="s">
        <v>1927</v>
      </c>
      <c r="B119" s="1">
        <v>6946616038</v>
      </c>
      <c r="C119" s="1">
        <v>4477</v>
      </c>
      <c r="D119" t="s">
        <v>1928</v>
      </c>
      <c r="E119" t="s">
        <v>1929</v>
      </c>
      <c r="F119" t="s">
        <v>1930</v>
      </c>
      <c r="G119" t="s">
        <v>1931</v>
      </c>
      <c r="H119" t="s">
        <v>1932</v>
      </c>
      <c r="I119">
        <v>100</v>
      </c>
      <c r="J119" t="s">
        <v>965</v>
      </c>
      <c r="K119">
        <v>1</v>
      </c>
      <c r="L119" t="s">
        <v>38</v>
      </c>
      <c r="M119" t="s">
        <v>1933</v>
      </c>
      <c r="N119" t="s">
        <v>1934</v>
      </c>
      <c r="O119" s="1">
        <v>1769</v>
      </c>
      <c r="P119" s="1">
        <v>14778</v>
      </c>
      <c r="Q119" t="s">
        <v>1935</v>
      </c>
      <c r="R119" t="s">
        <v>834</v>
      </c>
      <c r="S119" t="s">
        <v>1398</v>
      </c>
      <c r="T119">
        <v>41</v>
      </c>
      <c r="U119" s="1">
        <v>5392</v>
      </c>
      <c r="V119" t="s">
        <v>1936</v>
      </c>
      <c r="W119" t="s">
        <v>1124</v>
      </c>
      <c r="X119" t="s">
        <v>1456</v>
      </c>
      <c r="Y119" t="s">
        <v>1937</v>
      </c>
      <c r="Z119" t="s">
        <v>1938</v>
      </c>
      <c r="AA119">
        <v>225</v>
      </c>
      <c r="AB119" t="s">
        <v>652</v>
      </c>
      <c r="AC119" t="s">
        <v>1939</v>
      </c>
      <c r="AD119" t="s">
        <v>1940</v>
      </c>
      <c r="AE119" s="2">
        <f t="shared" si="14"/>
        <v>6946.6160380000001</v>
      </c>
      <c r="AF119" s="3">
        <f t="shared" si="9"/>
        <v>3.8417732946730809</v>
      </c>
    </row>
    <row r="120" spans="1:32" x14ac:dyDescent="0.25">
      <c r="A120" t="s">
        <v>1941</v>
      </c>
      <c r="B120" s="1">
        <v>6472</v>
      </c>
      <c r="C120" t="s">
        <v>390</v>
      </c>
      <c r="D120" t="s">
        <v>1942</v>
      </c>
      <c r="E120" t="s">
        <v>1943</v>
      </c>
      <c r="F120" t="s">
        <v>1944</v>
      </c>
      <c r="G120" t="s">
        <v>1073</v>
      </c>
      <c r="H120" t="s">
        <v>1945</v>
      </c>
      <c r="I120">
        <v>42</v>
      </c>
      <c r="J120" t="s">
        <v>1939</v>
      </c>
      <c r="K120" t="s">
        <v>326</v>
      </c>
      <c r="L120" t="s">
        <v>596</v>
      </c>
      <c r="M120" t="s">
        <v>1946</v>
      </c>
      <c r="N120" t="s">
        <v>1947</v>
      </c>
      <c r="O120" t="s">
        <v>1948</v>
      </c>
      <c r="P120" s="1">
        <v>44565</v>
      </c>
      <c r="Q120" t="s">
        <v>1949</v>
      </c>
      <c r="R120" t="s">
        <v>1950</v>
      </c>
      <c r="S120">
        <v>80</v>
      </c>
      <c r="T120">
        <v>310</v>
      </c>
      <c r="U120" t="s">
        <v>1951</v>
      </c>
      <c r="V120" t="s">
        <v>1601</v>
      </c>
      <c r="W120" t="s">
        <v>1822</v>
      </c>
      <c r="X120">
        <v>49</v>
      </c>
      <c r="Y120" t="s">
        <v>1952</v>
      </c>
      <c r="Z120" t="s">
        <v>767</v>
      </c>
      <c r="AA120">
        <v>284</v>
      </c>
      <c r="AB120" t="s">
        <v>206</v>
      </c>
      <c r="AC120" t="s">
        <v>1953</v>
      </c>
      <c r="AD120" t="s">
        <v>1954</v>
      </c>
      <c r="AE120" s="2">
        <v>6472</v>
      </c>
      <c r="AF120" s="3">
        <f t="shared" si="9"/>
        <v>3.811038508604216</v>
      </c>
    </row>
    <row r="121" spans="1:32" x14ac:dyDescent="0.25">
      <c r="A121" t="s">
        <v>1955</v>
      </c>
      <c r="B121" s="1">
        <v>63375</v>
      </c>
      <c r="C121" t="s">
        <v>58</v>
      </c>
      <c r="D121" t="s">
        <v>1956</v>
      </c>
      <c r="E121" t="s">
        <v>1957</v>
      </c>
      <c r="F121" t="s">
        <v>1958</v>
      </c>
      <c r="G121" t="s">
        <v>1073</v>
      </c>
      <c r="H121" t="s">
        <v>1313</v>
      </c>
      <c r="I121">
        <v>80</v>
      </c>
      <c r="J121" t="s">
        <v>1959</v>
      </c>
      <c r="K121" t="s">
        <v>1501</v>
      </c>
      <c r="L121" t="s">
        <v>1224</v>
      </c>
      <c r="M121" t="s">
        <v>1960</v>
      </c>
      <c r="N121" t="s">
        <v>1947</v>
      </c>
      <c r="O121" s="1">
        <v>2253</v>
      </c>
      <c r="P121" s="1">
        <v>41872</v>
      </c>
      <c r="Q121">
        <v>0</v>
      </c>
      <c r="R121">
        <v>17</v>
      </c>
      <c r="S121" t="s">
        <v>1961</v>
      </c>
      <c r="T121">
        <v>250</v>
      </c>
      <c r="U121" t="s">
        <v>492</v>
      </c>
      <c r="V121" t="s">
        <v>1962</v>
      </c>
      <c r="W121" t="s">
        <v>1522</v>
      </c>
      <c r="X121" t="s">
        <v>1963</v>
      </c>
      <c r="Y121" t="s">
        <v>1964</v>
      </c>
      <c r="Z121" t="s">
        <v>1965</v>
      </c>
      <c r="AA121">
        <v>260</v>
      </c>
      <c r="AB121" t="s">
        <v>1966</v>
      </c>
      <c r="AC121" t="s">
        <v>554</v>
      </c>
      <c r="AD121" t="s">
        <v>571</v>
      </c>
      <c r="AE121" s="2">
        <v>6337</v>
      </c>
      <c r="AF121" s="3">
        <f t="shared" si="9"/>
        <v>3.8018837071252398</v>
      </c>
    </row>
    <row r="122" spans="1:32" x14ac:dyDescent="0.25">
      <c r="A122" t="s">
        <v>1967</v>
      </c>
      <c r="B122" s="1">
        <v>6326198752</v>
      </c>
      <c r="C122" s="1">
        <v>98394</v>
      </c>
      <c r="D122" t="s">
        <v>1968</v>
      </c>
      <c r="E122" t="s">
        <v>1969</v>
      </c>
      <c r="F122" t="s">
        <v>1970</v>
      </c>
      <c r="G122" t="s">
        <v>1971</v>
      </c>
      <c r="H122" t="s">
        <v>1972</v>
      </c>
      <c r="I122">
        <v>88</v>
      </c>
      <c r="J122" t="s">
        <v>1973</v>
      </c>
      <c r="K122" t="s">
        <v>37</v>
      </c>
      <c r="L122" t="s">
        <v>237</v>
      </c>
      <c r="M122" t="s">
        <v>1974</v>
      </c>
      <c r="N122" t="s">
        <v>1975</v>
      </c>
      <c r="O122" t="s">
        <v>1976</v>
      </c>
      <c r="P122" s="1">
        <v>10423958</v>
      </c>
      <c r="Q122" s="1">
        <v>9597</v>
      </c>
      <c r="R122" t="s">
        <v>1977</v>
      </c>
      <c r="S122" t="s">
        <v>1978</v>
      </c>
      <c r="T122">
        <v>120</v>
      </c>
      <c r="U122" s="1">
        <v>4681</v>
      </c>
      <c r="V122" t="s">
        <v>832</v>
      </c>
      <c r="W122" t="s">
        <v>1863</v>
      </c>
      <c r="X122" t="s">
        <v>1979</v>
      </c>
      <c r="Y122" t="s">
        <v>1980</v>
      </c>
      <c r="Z122" t="s">
        <v>1981</v>
      </c>
      <c r="AA122">
        <v>111</v>
      </c>
      <c r="AB122" t="s">
        <v>1982</v>
      </c>
      <c r="AC122" t="s">
        <v>1983</v>
      </c>
      <c r="AD122" t="s">
        <v>1984</v>
      </c>
      <c r="AE122" s="2">
        <f>B122/1000000</f>
        <v>6326.1987520000002</v>
      </c>
      <c r="AF122" s="3">
        <f t="shared" si="9"/>
        <v>3.8011428321482992</v>
      </c>
    </row>
    <row r="123" spans="1:32" x14ac:dyDescent="0.25">
      <c r="A123" t="s">
        <v>1985</v>
      </c>
      <c r="B123" s="1">
        <v>621242485</v>
      </c>
      <c r="C123" t="s">
        <v>1986</v>
      </c>
      <c r="D123" t="s">
        <v>1987</v>
      </c>
      <c r="E123" t="s">
        <v>1988</v>
      </c>
      <c r="F123" t="s">
        <v>1989</v>
      </c>
      <c r="G123" t="s">
        <v>38</v>
      </c>
      <c r="H123" t="s">
        <v>1234</v>
      </c>
      <c r="I123">
        <v>71</v>
      </c>
      <c r="J123" t="s">
        <v>1394</v>
      </c>
      <c r="K123" t="s">
        <v>396</v>
      </c>
      <c r="L123" t="s">
        <v>1124</v>
      </c>
      <c r="M123" t="s">
        <v>1877</v>
      </c>
      <c r="N123" t="s">
        <v>1862</v>
      </c>
      <c r="O123" t="s">
        <v>1990</v>
      </c>
      <c r="P123" s="1">
        <v>2171</v>
      </c>
      <c r="Q123">
        <v>0</v>
      </c>
      <c r="R123" t="s">
        <v>1991</v>
      </c>
      <c r="S123">
        <v>26</v>
      </c>
      <c r="T123">
        <v>53</v>
      </c>
      <c r="U123" t="s">
        <v>1992</v>
      </c>
      <c r="V123" t="s">
        <v>1993</v>
      </c>
      <c r="W123" t="s">
        <v>343</v>
      </c>
      <c r="X123" t="s">
        <v>804</v>
      </c>
      <c r="Y123" t="s">
        <v>1994</v>
      </c>
      <c r="Z123" t="s">
        <v>596</v>
      </c>
      <c r="AA123">
        <v>267</v>
      </c>
      <c r="AB123" t="s">
        <v>1995</v>
      </c>
      <c r="AC123" t="s">
        <v>1996</v>
      </c>
      <c r="AD123" t="s">
        <v>1997</v>
      </c>
      <c r="AE123" s="2">
        <f>B123/100000</f>
        <v>6212.4248500000003</v>
      </c>
      <c r="AF123" s="3">
        <f t="shared" si="9"/>
        <v>3.7932611482318972</v>
      </c>
    </row>
    <row r="124" spans="1:32" x14ac:dyDescent="0.25">
      <c r="A124" t="s">
        <v>1998</v>
      </c>
      <c r="B124" s="1">
        <v>5934776497</v>
      </c>
      <c r="C124" s="1">
        <v>10671</v>
      </c>
      <c r="D124" t="s">
        <v>1999</v>
      </c>
      <c r="E124" t="s">
        <v>2000</v>
      </c>
      <c r="F124" t="s">
        <v>2001</v>
      </c>
      <c r="G124" t="s">
        <v>2002</v>
      </c>
      <c r="H124" t="s">
        <v>2003</v>
      </c>
      <c r="I124">
        <v>91</v>
      </c>
      <c r="J124" t="s">
        <v>2004</v>
      </c>
      <c r="K124" t="s">
        <v>906</v>
      </c>
      <c r="L124" t="s">
        <v>310</v>
      </c>
      <c r="M124" t="s">
        <v>2005</v>
      </c>
      <c r="N124" t="s">
        <v>2006</v>
      </c>
      <c r="O124" s="1">
        <v>1561</v>
      </c>
      <c r="P124" s="1">
        <v>272882</v>
      </c>
      <c r="Q124" t="s">
        <v>267</v>
      </c>
      <c r="R124" t="s">
        <v>1120</v>
      </c>
      <c r="S124" t="s">
        <v>2007</v>
      </c>
      <c r="T124">
        <v>200</v>
      </c>
      <c r="U124" t="s">
        <v>2008</v>
      </c>
      <c r="V124" t="s">
        <v>2009</v>
      </c>
      <c r="W124" t="s">
        <v>2010</v>
      </c>
      <c r="X124" t="s">
        <v>2011</v>
      </c>
      <c r="Y124" t="s">
        <v>724</v>
      </c>
      <c r="Z124" t="s">
        <v>593</v>
      </c>
      <c r="AA124">
        <v>140</v>
      </c>
      <c r="AB124" t="s">
        <v>2012</v>
      </c>
      <c r="AC124" t="s">
        <v>1157</v>
      </c>
      <c r="AD124" t="s">
        <v>2013</v>
      </c>
      <c r="AE124" s="2">
        <f t="shared" ref="AE123:AE129" si="15">B124/1000000</f>
        <v>5934.7764969999998</v>
      </c>
      <c r="AF124" s="3">
        <f t="shared" si="9"/>
        <v>3.7734043681183582</v>
      </c>
    </row>
    <row r="125" spans="1:32" x14ac:dyDescent="0.25">
      <c r="A125" t="s">
        <v>2014</v>
      </c>
      <c r="B125" s="1">
        <v>5678956835</v>
      </c>
      <c r="C125" s="1">
        <v>4448</v>
      </c>
      <c r="D125" t="s">
        <v>2015</v>
      </c>
      <c r="E125" t="s">
        <v>2016</v>
      </c>
      <c r="F125" t="s">
        <v>2017</v>
      </c>
      <c r="G125" t="s">
        <v>2018</v>
      </c>
      <c r="H125" t="s">
        <v>2019</v>
      </c>
      <c r="I125">
        <v>42</v>
      </c>
      <c r="J125" t="s">
        <v>2020</v>
      </c>
      <c r="K125" t="s">
        <v>496</v>
      </c>
      <c r="L125" t="s">
        <v>2021</v>
      </c>
      <c r="M125" t="s">
        <v>2022</v>
      </c>
      <c r="N125" t="s">
        <v>2023</v>
      </c>
      <c r="O125" t="s">
        <v>2024</v>
      </c>
      <c r="P125" s="1">
        <v>6507</v>
      </c>
      <c r="Q125" s="1">
        <v>2306</v>
      </c>
      <c r="R125" t="s">
        <v>727</v>
      </c>
      <c r="S125" t="s">
        <v>2025</v>
      </c>
      <c r="T125">
        <v>410</v>
      </c>
      <c r="U125" t="s">
        <v>2026</v>
      </c>
      <c r="V125" t="s">
        <v>2027</v>
      </c>
      <c r="W125" t="s">
        <v>1046</v>
      </c>
      <c r="X125" t="s">
        <v>2028</v>
      </c>
      <c r="Y125" t="s">
        <v>2029</v>
      </c>
      <c r="Z125" t="s">
        <v>2030</v>
      </c>
      <c r="AA125">
        <v>31</v>
      </c>
      <c r="AB125" t="s">
        <v>2031</v>
      </c>
      <c r="AC125" t="s">
        <v>1067</v>
      </c>
      <c r="AD125" t="s">
        <v>1763</v>
      </c>
      <c r="AE125" s="2">
        <f t="shared" si="15"/>
        <v>5678.956835</v>
      </c>
      <c r="AF125" s="3">
        <f t="shared" si="9"/>
        <v>3.7542685676810721</v>
      </c>
    </row>
    <row r="126" spans="1:32" x14ac:dyDescent="0.25">
      <c r="A126" t="s">
        <v>2032</v>
      </c>
      <c r="B126" s="1">
        <v>5578947368</v>
      </c>
      <c r="C126" t="s">
        <v>2033</v>
      </c>
      <c r="D126" t="s">
        <v>2034</v>
      </c>
      <c r="E126" t="s">
        <v>2035</v>
      </c>
      <c r="F126" t="s">
        <v>51</v>
      </c>
      <c r="G126" t="s">
        <v>2036</v>
      </c>
      <c r="H126" t="s">
        <v>1345</v>
      </c>
      <c r="I126">
        <v>100</v>
      </c>
      <c r="J126" t="s">
        <v>988</v>
      </c>
      <c r="K126">
        <v>3</v>
      </c>
      <c r="L126" t="s">
        <v>2037</v>
      </c>
      <c r="M126" t="s">
        <v>2038</v>
      </c>
      <c r="N126" t="s">
        <v>1862</v>
      </c>
      <c r="O126" s="1">
        <v>1252</v>
      </c>
      <c r="P126" s="1">
        <v>1872</v>
      </c>
      <c r="Q126">
        <v>0</v>
      </c>
      <c r="R126" t="s">
        <v>537</v>
      </c>
      <c r="S126" t="s">
        <v>2039</v>
      </c>
      <c r="T126">
        <v>58</v>
      </c>
      <c r="U126" t="s">
        <v>1584</v>
      </c>
      <c r="V126" t="s">
        <v>2040</v>
      </c>
      <c r="W126" t="s">
        <v>1536</v>
      </c>
      <c r="X126" t="s">
        <v>1586</v>
      </c>
      <c r="Y126" t="s">
        <v>2041</v>
      </c>
      <c r="Z126" t="s">
        <v>2042</v>
      </c>
      <c r="AA126">
        <v>228</v>
      </c>
      <c r="AB126" t="s">
        <v>1868</v>
      </c>
      <c r="AC126" t="s">
        <v>264</v>
      </c>
      <c r="AD126" t="s">
        <v>109</v>
      </c>
      <c r="AE126" s="2">
        <f t="shared" si="15"/>
        <v>5578.9473680000001</v>
      </c>
      <c r="AF126" s="3">
        <f t="shared" si="9"/>
        <v>3.7465522642791642</v>
      </c>
    </row>
    <row r="127" spans="1:32" x14ac:dyDescent="0.25">
      <c r="A127" t="s">
        <v>2043</v>
      </c>
      <c r="B127" s="1">
        <v>5422688132</v>
      </c>
      <c r="C127" s="1">
        <v>173615</v>
      </c>
      <c r="D127" t="s">
        <v>1119</v>
      </c>
      <c r="E127" t="s">
        <v>2044</v>
      </c>
      <c r="F127" t="s">
        <v>2045</v>
      </c>
      <c r="G127" t="s">
        <v>2046</v>
      </c>
      <c r="H127" t="s">
        <v>1234</v>
      </c>
      <c r="I127">
        <v>56</v>
      </c>
      <c r="J127" t="s">
        <v>2047</v>
      </c>
      <c r="K127" t="s">
        <v>360</v>
      </c>
      <c r="L127" t="s">
        <v>1991</v>
      </c>
      <c r="M127" t="s">
        <v>2048</v>
      </c>
      <c r="N127" t="s">
        <v>2049</v>
      </c>
      <c r="O127" t="s">
        <v>2050</v>
      </c>
      <c r="P127" s="1">
        <v>983793</v>
      </c>
      <c r="Q127" s="1">
        <v>1482</v>
      </c>
      <c r="R127">
        <v>20</v>
      </c>
      <c r="S127" t="s">
        <v>2051</v>
      </c>
      <c r="T127">
        <v>560</v>
      </c>
      <c r="U127" t="s">
        <v>171</v>
      </c>
      <c r="V127" t="s">
        <v>2052</v>
      </c>
      <c r="W127" t="s">
        <v>2053</v>
      </c>
      <c r="X127" t="s">
        <v>2054</v>
      </c>
      <c r="Y127" t="s">
        <v>2055</v>
      </c>
      <c r="Z127" t="s">
        <v>2056</v>
      </c>
      <c r="AA127">
        <v>32</v>
      </c>
      <c r="AB127" t="s">
        <v>417</v>
      </c>
      <c r="AC127" t="s">
        <v>2057</v>
      </c>
      <c r="AD127" t="s">
        <v>2058</v>
      </c>
      <c r="AE127" s="2">
        <f t="shared" si="15"/>
        <v>5422.6881320000002</v>
      </c>
      <c r="AF127" s="3">
        <f t="shared" si="9"/>
        <v>3.7342146281407524</v>
      </c>
    </row>
    <row r="128" spans="1:32" x14ac:dyDescent="0.25">
      <c r="A128" t="s">
        <v>2059</v>
      </c>
      <c r="B128" s="1">
        <v>529988354</v>
      </c>
      <c r="C128" s="1">
        <v>10304</v>
      </c>
      <c r="D128" t="s">
        <v>2060</v>
      </c>
      <c r="E128" t="s">
        <v>1522</v>
      </c>
      <c r="F128" t="s">
        <v>2061</v>
      </c>
      <c r="G128" t="s">
        <v>2062</v>
      </c>
      <c r="H128" t="s">
        <v>1433</v>
      </c>
      <c r="I128">
        <v>52</v>
      </c>
      <c r="J128" t="s">
        <v>2063</v>
      </c>
      <c r="K128" t="s">
        <v>1991</v>
      </c>
      <c r="L128" t="s">
        <v>2064</v>
      </c>
      <c r="M128" t="s">
        <v>2065</v>
      </c>
      <c r="N128" t="s">
        <v>2066</v>
      </c>
      <c r="O128" t="s">
        <v>2067</v>
      </c>
      <c r="P128" s="1">
        <v>66005</v>
      </c>
      <c r="Q128" t="s">
        <v>2068</v>
      </c>
      <c r="R128" t="s">
        <v>1599</v>
      </c>
      <c r="S128" t="s">
        <v>2069</v>
      </c>
      <c r="T128">
        <v>200</v>
      </c>
      <c r="U128" s="1">
        <v>2044</v>
      </c>
      <c r="V128" t="s">
        <v>415</v>
      </c>
      <c r="W128" t="s">
        <v>1764</v>
      </c>
      <c r="X128" t="s">
        <v>2070</v>
      </c>
      <c r="Y128" t="s">
        <v>2071</v>
      </c>
      <c r="Z128" t="s">
        <v>2072</v>
      </c>
      <c r="AA128">
        <v>120</v>
      </c>
      <c r="AB128" t="s">
        <v>2073</v>
      </c>
      <c r="AC128" t="s">
        <v>2074</v>
      </c>
      <c r="AD128" t="s">
        <v>2033</v>
      </c>
      <c r="AE128" s="2">
        <f>B128/100000</f>
        <v>5299.8835399999998</v>
      </c>
      <c r="AF128" s="3">
        <f t="shared" si="9"/>
        <v>3.7242663264892681</v>
      </c>
    </row>
    <row r="129" spans="1:32" x14ac:dyDescent="0.25">
      <c r="A129" t="s">
        <v>2075</v>
      </c>
      <c r="B129" s="1">
        <v>5238016516</v>
      </c>
      <c r="C129" t="s">
        <v>2076</v>
      </c>
      <c r="D129" t="s">
        <v>2077</v>
      </c>
      <c r="E129" t="s">
        <v>992</v>
      </c>
      <c r="F129" t="s">
        <v>2078</v>
      </c>
      <c r="G129" t="s">
        <v>2079</v>
      </c>
      <c r="H129" t="s">
        <v>2080</v>
      </c>
      <c r="I129">
        <v>79</v>
      </c>
      <c r="J129" t="s">
        <v>238</v>
      </c>
      <c r="K129" t="s">
        <v>2081</v>
      </c>
      <c r="L129" t="s">
        <v>1705</v>
      </c>
      <c r="M129" t="s">
        <v>2082</v>
      </c>
      <c r="N129" t="s">
        <v>2083</v>
      </c>
      <c r="O129" s="1">
        <v>1699</v>
      </c>
      <c r="P129" s="1">
        <v>15007951</v>
      </c>
      <c r="Q129" s="1">
        <v>930428</v>
      </c>
      <c r="R129" t="s">
        <v>378</v>
      </c>
      <c r="S129" t="s">
        <v>2084</v>
      </c>
      <c r="T129">
        <v>190</v>
      </c>
      <c r="U129" s="1">
        <v>6968</v>
      </c>
      <c r="V129">
        <v>18</v>
      </c>
      <c r="W129" t="s">
        <v>2085</v>
      </c>
      <c r="X129">
        <v>68</v>
      </c>
      <c r="Y129" t="s">
        <v>2086</v>
      </c>
      <c r="Z129" t="s">
        <v>2087</v>
      </c>
      <c r="AA129">
        <v>30</v>
      </c>
      <c r="AB129" t="s">
        <v>2088</v>
      </c>
      <c r="AC129" t="s">
        <v>2089</v>
      </c>
      <c r="AD129" t="s">
        <v>1773</v>
      </c>
      <c r="AE129" s="2">
        <f t="shared" si="15"/>
        <v>5238.0165159999997</v>
      </c>
      <c r="AF129" s="3">
        <f t="shared" si="9"/>
        <v>3.7191668634661426</v>
      </c>
    </row>
    <row r="130" spans="1:32" x14ac:dyDescent="0.25">
      <c r="A130" t="s">
        <v>2090</v>
      </c>
      <c r="B130" s="1">
        <v>5142857143</v>
      </c>
      <c r="C130" t="s">
        <v>1332</v>
      </c>
      <c r="D130" t="s">
        <v>2091</v>
      </c>
      <c r="E130" t="s">
        <v>2092</v>
      </c>
      <c r="F130" t="s">
        <v>2093</v>
      </c>
      <c r="G130" t="s">
        <v>2036</v>
      </c>
      <c r="H130" t="s">
        <v>2094</v>
      </c>
      <c r="I130">
        <v>96</v>
      </c>
      <c r="J130" t="s">
        <v>2021</v>
      </c>
      <c r="K130">
        <v>3</v>
      </c>
      <c r="L130" t="s">
        <v>670</v>
      </c>
      <c r="M130" t="s">
        <v>727</v>
      </c>
      <c r="N130" t="s">
        <v>1862</v>
      </c>
      <c r="O130" t="s">
        <v>2095</v>
      </c>
      <c r="P130" t="s">
        <v>2096</v>
      </c>
      <c r="Q130">
        <v>0</v>
      </c>
      <c r="R130">
        <v>1</v>
      </c>
      <c r="S130" t="s">
        <v>1120</v>
      </c>
      <c r="T130">
        <v>120</v>
      </c>
      <c r="U130" t="s">
        <v>2097</v>
      </c>
      <c r="V130">
        <v>40</v>
      </c>
      <c r="W130" t="s">
        <v>1046</v>
      </c>
      <c r="X130" t="s">
        <v>1934</v>
      </c>
      <c r="Y130" t="s">
        <v>2098</v>
      </c>
      <c r="Z130" t="s">
        <v>2099</v>
      </c>
      <c r="AA130">
        <v>150</v>
      </c>
      <c r="AB130" t="s">
        <v>2100</v>
      </c>
      <c r="AC130">
        <v>0</v>
      </c>
      <c r="AD130" t="s">
        <v>2101</v>
      </c>
      <c r="AE130" s="2">
        <f>B130/1000000</f>
        <v>5142.8571430000002</v>
      </c>
      <c r="AF130" s="3">
        <f t="shared" si="9"/>
        <v>3.711204460765094</v>
      </c>
    </row>
    <row r="131" spans="1:32" x14ac:dyDescent="0.25">
      <c r="A131" t="s">
        <v>2102</v>
      </c>
      <c r="B131" s="1">
        <v>5124569441</v>
      </c>
      <c r="C131" s="1">
        <v>89709</v>
      </c>
      <c r="D131" t="s">
        <v>2103</v>
      </c>
      <c r="E131" t="s">
        <v>2104</v>
      </c>
      <c r="F131" t="s">
        <v>2105</v>
      </c>
      <c r="G131" t="s">
        <v>1682</v>
      </c>
      <c r="H131" t="s">
        <v>2106</v>
      </c>
      <c r="I131">
        <v>99</v>
      </c>
      <c r="J131" t="s">
        <v>98</v>
      </c>
      <c r="K131" t="s">
        <v>1218</v>
      </c>
      <c r="L131">
        <v>8</v>
      </c>
      <c r="M131" t="s">
        <v>2107</v>
      </c>
      <c r="N131" t="s">
        <v>2108</v>
      </c>
      <c r="O131" s="1">
        <v>1972</v>
      </c>
      <c r="P131" s="1">
        <v>1799523</v>
      </c>
      <c r="Q131" s="1">
        <v>85057</v>
      </c>
      <c r="R131" t="s">
        <v>2109</v>
      </c>
      <c r="S131" t="s">
        <v>2110</v>
      </c>
      <c r="T131">
        <v>49</v>
      </c>
      <c r="U131" s="1">
        <v>7572</v>
      </c>
      <c r="V131" t="s">
        <v>2111</v>
      </c>
      <c r="W131" t="s">
        <v>2112</v>
      </c>
      <c r="X131" t="s">
        <v>1536</v>
      </c>
      <c r="Y131" t="s">
        <v>2113</v>
      </c>
      <c r="Z131" t="s">
        <v>857</v>
      </c>
      <c r="AA131">
        <v>145</v>
      </c>
      <c r="AB131" t="s">
        <v>2114</v>
      </c>
      <c r="AC131" t="s">
        <v>842</v>
      </c>
      <c r="AD131" t="s">
        <v>660</v>
      </c>
      <c r="AE131" s="2">
        <f t="shared" ref="AE131:AE140" si="16">B131/1000000</f>
        <v>5124.5694409999996</v>
      </c>
      <c r="AF131" s="3">
        <f t="shared" ref="AF131:AF189" si="17">LOG(AE131)</f>
        <v>3.7096573824589325</v>
      </c>
    </row>
    <row r="132" spans="1:32" x14ac:dyDescent="0.25">
      <c r="A132" t="s">
        <v>2115</v>
      </c>
      <c r="B132" s="1">
        <v>5002480077</v>
      </c>
      <c r="C132" s="1">
        <v>30241</v>
      </c>
      <c r="D132" t="s">
        <v>2116</v>
      </c>
      <c r="E132" t="s">
        <v>2117</v>
      </c>
      <c r="F132" t="s">
        <v>2118</v>
      </c>
      <c r="G132" t="s">
        <v>1931</v>
      </c>
      <c r="H132" t="s">
        <v>1313</v>
      </c>
      <c r="I132">
        <v>100</v>
      </c>
      <c r="J132" t="s">
        <v>2119</v>
      </c>
      <c r="K132" t="s">
        <v>326</v>
      </c>
      <c r="L132" t="s">
        <v>1187</v>
      </c>
      <c r="M132" t="s">
        <v>2120</v>
      </c>
      <c r="N132" t="s">
        <v>2121</v>
      </c>
      <c r="O132" s="1">
        <v>3915</v>
      </c>
      <c r="P132" t="s">
        <v>2122</v>
      </c>
      <c r="Q132">
        <v>0</v>
      </c>
      <c r="R132" t="s">
        <v>579</v>
      </c>
      <c r="S132" t="s">
        <v>474</v>
      </c>
      <c r="T132">
        <v>36</v>
      </c>
      <c r="U132" s="1">
        <v>1969</v>
      </c>
      <c r="V132" t="s">
        <v>318</v>
      </c>
      <c r="W132" t="s">
        <v>2123</v>
      </c>
      <c r="X132" t="s">
        <v>2124</v>
      </c>
      <c r="Y132" t="s">
        <v>2125</v>
      </c>
      <c r="Z132" t="s">
        <v>524</v>
      </c>
      <c r="AA132">
        <v>152</v>
      </c>
      <c r="AB132" t="s">
        <v>2126</v>
      </c>
      <c r="AC132" t="s">
        <v>2081</v>
      </c>
      <c r="AD132" t="s">
        <v>1836</v>
      </c>
      <c r="AE132" s="2">
        <f t="shared" si="16"/>
        <v>5002.4800770000002</v>
      </c>
      <c r="AF132" s="3">
        <f t="shared" si="17"/>
        <v>3.6991853676798248</v>
      </c>
    </row>
    <row r="133" spans="1:32" x14ac:dyDescent="0.25">
      <c r="A133" t="s">
        <v>2127</v>
      </c>
      <c r="B133" s="1">
        <v>4667651403</v>
      </c>
      <c r="C133" t="s">
        <v>2128</v>
      </c>
      <c r="D133" t="s">
        <v>2129</v>
      </c>
      <c r="E133" t="s">
        <v>2130</v>
      </c>
      <c r="F133" t="s">
        <v>2131</v>
      </c>
      <c r="G133" t="s">
        <v>2132</v>
      </c>
      <c r="H133" t="s">
        <v>1465</v>
      </c>
      <c r="I133">
        <v>70</v>
      </c>
      <c r="J133" t="s">
        <v>2133</v>
      </c>
      <c r="K133" t="s">
        <v>1453</v>
      </c>
      <c r="L133" t="s">
        <v>1029</v>
      </c>
      <c r="M133" t="s">
        <v>2134</v>
      </c>
      <c r="N133" t="s">
        <v>1657</v>
      </c>
      <c r="O133" t="s">
        <v>2135</v>
      </c>
      <c r="P133" s="1">
        <v>150836</v>
      </c>
      <c r="Q133">
        <v>0</v>
      </c>
      <c r="R133" t="s">
        <v>2136</v>
      </c>
      <c r="S133" t="s">
        <v>2137</v>
      </c>
      <c r="T133">
        <v>146</v>
      </c>
      <c r="U133" t="s">
        <v>1523</v>
      </c>
      <c r="V133" t="s">
        <v>2138</v>
      </c>
      <c r="W133" t="s">
        <v>2139</v>
      </c>
      <c r="X133" t="s">
        <v>2140</v>
      </c>
      <c r="Y133" t="s">
        <v>2141</v>
      </c>
      <c r="Z133" t="s">
        <v>2142</v>
      </c>
      <c r="AA133">
        <v>69</v>
      </c>
      <c r="AB133" t="s">
        <v>2143</v>
      </c>
      <c r="AC133">
        <v>25</v>
      </c>
      <c r="AD133" t="s">
        <v>413</v>
      </c>
      <c r="AE133" s="2">
        <f t="shared" si="16"/>
        <v>4667.6514029999998</v>
      </c>
      <c r="AF133" s="3">
        <f t="shared" si="17"/>
        <v>3.6690984139100329</v>
      </c>
    </row>
    <row r="134" spans="1:32" x14ac:dyDescent="0.25">
      <c r="A134" t="s">
        <v>2144</v>
      </c>
      <c r="B134" s="1">
        <v>4520932846</v>
      </c>
      <c r="C134" s="1">
        <v>3559</v>
      </c>
      <c r="D134" t="s">
        <v>2145</v>
      </c>
      <c r="E134" t="s">
        <v>322</v>
      </c>
      <c r="F134" t="s">
        <v>2146</v>
      </c>
      <c r="G134" t="s">
        <v>638</v>
      </c>
      <c r="H134" t="s">
        <v>2147</v>
      </c>
      <c r="I134">
        <v>100</v>
      </c>
      <c r="J134" t="s">
        <v>2148</v>
      </c>
      <c r="K134" t="s">
        <v>237</v>
      </c>
      <c r="L134" t="s">
        <v>597</v>
      </c>
      <c r="M134" t="s">
        <v>2149</v>
      </c>
      <c r="N134" t="s">
        <v>722</v>
      </c>
      <c r="O134" s="1">
        <v>1399</v>
      </c>
      <c r="P134" s="1">
        <v>24344</v>
      </c>
      <c r="Q134">
        <v>0</v>
      </c>
      <c r="R134" t="s">
        <v>437</v>
      </c>
      <c r="S134" t="s">
        <v>90</v>
      </c>
      <c r="T134">
        <v>21</v>
      </c>
      <c r="U134" t="s">
        <v>2150</v>
      </c>
      <c r="V134" t="s">
        <v>1302</v>
      </c>
      <c r="W134" t="s">
        <v>2151</v>
      </c>
      <c r="X134" t="s">
        <v>1013</v>
      </c>
      <c r="Y134">
        <v>108</v>
      </c>
      <c r="Z134" t="s">
        <v>2152</v>
      </c>
      <c r="AA134">
        <v>188</v>
      </c>
      <c r="AB134" t="s">
        <v>1015</v>
      </c>
      <c r="AC134" t="s">
        <v>2153</v>
      </c>
      <c r="AD134" t="s">
        <v>2154</v>
      </c>
      <c r="AE134" s="2">
        <f t="shared" si="16"/>
        <v>4520.9328459999997</v>
      </c>
      <c r="AF134" s="3">
        <f t="shared" si="17"/>
        <v>3.6552280560658708</v>
      </c>
    </row>
    <row r="135" spans="1:32" x14ac:dyDescent="0.25">
      <c r="A135" t="s">
        <v>2155</v>
      </c>
      <c r="B135" s="1">
        <v>4493421053</v>
      </c>
      <c r="C135" t="s">
        <v>2156</v>
      </c>
      <c r="D135" t="s">
        <v>2157</v>
      </c>
      <c r="E135" t="s">
        <v>2158</v>
      </c>
      <c r="F135" t="s">
        <v>2159</v>
      </c>
      <c r="G135" t="s">
        <v>2160</v>
      </c>
      <c r="H135" t="s">
        <v>2161</v>
      </c>
      <c r="I135">
        <v>78</v>
      </c>
      <c r="J135" t="s">
        <v>2119</v>
      </c>
      <c r="K135" t="s">
        <v>801</v>
      </c>
      <c r="L135" t="s">
        <v>90</v>
      </c>
      <c r="M135" t="s">
        <v>2162</v>
      </c>
      <c r="N135" t="s">
        <v>2163</v>
      </c>
      <c r="O135" t="s">
        <v>2164</v>
      </c>
      <c r="P135" s="1">
        <v>65211</v>
      </c>
      <c r="Q135" t="s">
        <v>2165</v>
      </c>
      <c r="R135" t="s">
        <v>1368</v>
      </c>
      <c r="S135" t="s">
        <v>1846</v>
      </c>
      <c r="T135">
        <v>100</v>
      </c>
      <c r="U135" s="1">
        <v>1229</v>
      </c>
      <c r="V135" t="s">
        <v>2166</v>
      </c>
      <c r="W135" t="s">
        <v>1749</v>
      </c>
      <c r="X135" t="s">
        <v>1456</v>
      </c>
      <c r="Y135" t="s">
        <v>2167</v>
      </c>
      <c r="Z135" t="s">
        <v>2168</v>
      </c>
      <c r="AA135">
        <v>153</v>
      </c>
      <c r="AB135" t="s">
        <v>2169</v>
      </c>
      <c r="AC135" t="s">
        <v>2170</v>
      </c>
      <c r="AD135" t="s">
        <v>2171</v>
      </c>
      <c r="AE135" s="2">
        <f t="shared" si="16"/>
        <v>4493.421053</v>
      </c>
      <c r="AF135" s="3">
        <f t="shared" si="17"/>
        <v>3.6525771157723685</v>
      </c>
    </row>
    <row r="136" spans="1:32" x14ac:dyDescent="0.25">
      <c r="A136" t="s">
        <v>2172</v>
      </c>
      <c r="B136" s="1">
        <v>448441247</v>
      </c>
      <c r="C136" t="s">
        <v>2173</v>
      </c>
      <c r="D136" t="s">
        <v>2174</v>
      </c>
      <c r="E136" t="s">
        <v>688</v>
      </c>
      <c r="F136" t="s">
        <v>2175</v>
      </c>
      <c r="G136" t="s">
        <v>2036</v>
      </c>
      <c r="H136" t="s">
        <v>1313</v>
      </c>
      <c r="I136">
        <v>98</v>
      </c>
      <c r="J136">
        <v>13</v>
      </c>
      <c r="K136">
        <v>3</v>
      </c>
      <c r="L136" t="s">
        <v>2176</v>
      </c>
      <c r="M136" t="s">
        <v>2177</v>
      </c>
      <c r="N136" t="s">
        <v>2178</v>
      </c>
      <c r="O136" t="s">
        <v>2179</v>
      </c>
      <c r="P136" s="1">
        <v>6771</v>
      </c>
      <c r="Q136" t="s">
        <v>428</v>
      </c>
      <c r="R136" t="s">
        <v>870</v>
      </c>
      <c r="S136" t="s">
        <v>1615</v>
      </c>
      <c r="T136">
        <v>380</v>
      </c>
      <c r="U136" t="s">
        <v>2180</v>
      </c>
      <c r="V136" t="s">
        <v>2181</v>
      </c>
      <c r="W136" t="s">
        <v>2123</v>
      </c>
      <c r="X136" t="s">
        <v>1660</v>
      </c>
      <c r="Y136" t="s">
        <v>2182</v>
      </c>
      <c r="Z136" t="s">
        <v>2183</v>
      </c>
      <c r="AA136" t="s">
        <v>2184</v>
      </c>
      <c r="AB136" t="s">
        <v>1897</v>
      </c>
      <c r="AC136" t="s">
        <v>2185</v>
      </c>
      <c r="AD136" t="s">
        <v>82</v>
      </c>
      <c r="AE136" s="2">
        <f>B136/100000</f>
        <v>4484.4124700000002</v>
      </c>
      <c r="AF136" s="3">
        <f t="shared" si="17"/>
        <v>3.6517055515604189</v>
      </c>
    </row>
    <row r="137" spans="1:32" x14ac:dyDescent="0.25">
      <c r="A137" t="s">
        <v>2186</v>
      </c>
      <c r="B137" s="1">
        <v>4454082781</v>
      </c>
      <c r="C137" s="1">
        <v>182143</v>
      </c>
      <c r="D137" t="s">
        <v>2187</v>
      </c>
      <c r="E137" t="s">
        <v>2188</v>
      </c>
      <c r="F137" t="s">
        <v>2189</v>
      </c>
      <c r="G137" t="s">
        <v>2190</v>
      </c>
      <c r="H137" t="s">
        <v>2050</v>
      </c>
      <c r="I137">
        <v>94</v>
      </c>
      <c r="J137" t="s">
        <v>2191</v>
      </c>
      <c r="K137" t="s">
        <v>1358</v>
      </c>
      <c r="L137" t="s">
        <v>1124</v>
      </c>
      <c r="M137" t="s">
        <v>419</v>
      </c>
      <c r="N137" t="s">
        <v>2192</v>
      </c>
      <c r="O137" t="s">
        <v>2193</v>
      </c>
      <c r="P137" t="s">
        <v>2194</v>
      </c>
      <c r="Q137" s="1">
        <v>531791</v>
      </c>
      <c r="R137" t="s">
        <v>113</v>
      </c>
      <c r="S137" t="s">
        <v>558</v>
      </c>
      <c r="T137">
        <v>170</v>
      </c>
      <c r="U137" t="s">
        <v>2195</v>
      </c>
      <c r="V137" t="s">
        <v>965</v>
      </c>
      <c r="W137">
        <v>50</v>
      </c>
      <c r="X137" t="s">
        <v>2140</v>
      </c>
      <c r="Y137" t="s">
        <v>2196</v>
      </c>
      <c r="Z137" t="s">
        <v>2197</v>
      </c>
      <c r="AA137">
        <v>39</v>
      </c>
      <c r="AB137" t="s">
        <v>2198</v>
      </c>
      <c r="AC137" t="s">
        <v>2199</v>
      </c>
      <c r="AD137" t="s">
        <v>357</v>
      </c>
      <c r="AE137" s="2">
        <f t="shared" si="16"/>
        <v>4454.0827810000001</v>
      </c>
      <c r="AF137" s="3">
        <f t="shared" si="17"/>
        <v>3.6487582843184549</v>
      </c>
    </row>
    <row r="138" spans="1:32" x14ac:dyDescent="0.25">
      <c r="A138" t="s">
        <v>2200</v>
      </c>
      <c r="B138" s="1">
        <v>4445542109</v>
      </c>
      <c r="C138" s="1">
        <v>8098</v>
      </c>
      <c r="D138" t="s">
        <v>2201</v>
      </c>
      <c r="E138" t="s">
        <v>1471</v>
      </c>
      <c r="F138" t="s">
        <v>2202</v>
      </c>
      <c r="G138" t="s">
        <v>2203</v>
      </c>
      <c r="H138" t="s">
        <v>1299</v>
      </c>
      <c r="I138">
        <v>82</v>
      </c>
      <c r="J138" t="s">
        <v>670</v>
      </c>
      <c r="K138" t="s">
        <v>97</v>
      </c>
      <c r="L138" t="s">
        <v>2176</v>
      </c>
      <c r="M138" t="s">
        <v>2204</v>
      </c>
      <c r="N138" t="s">
        <v>2168</v>
      </c>
      <c r="O138" s="1">
        <v>1082</v>
      </c>
      <c r="P138" s="1">
        <v>193185</v>
      </c>
      <c r="Q138" s="1">
        <v>1142</v>
      </c>
      <c r="R138" t="s">
        <v>153</v>
      </c>
      <c r="S138" t="s">
        <v>467</v>
      </c>
      <c r="T138">
        <v>120</v>
      </c>
      <c r="U138" t="s">
        <v>1976</v>
      </c>
      <c r="V138" t="s">
        <v>2205</v>
      </c>
      <c r="W138" t="s">
        <v>2139</v>
      </c>
      <c r="X138" t="s">
        <v>823</v>
      </c>
      <c r="Y138" t="s">
        <v>2206</v>
      </c>
      <c r="Z138" t="s">
        <v>2207</v>
      </c>
      <c r="AA138">
        <v>153</v>
      </c>
      <c r="AB138" t="s">
        <v>2208</v>
      </c>
      <c r="AC138" t="s">
        <v>2209</v>
      </c>
      <c r="AD138" t="s">
        <v>2210</v>
      </c>
      <c r="AE138" s="2">
        <f t="shared" si="16"/>
        <v>4445.542109</v>
      </c>
      <c r="AF138" s="3">
        <f t="shared" si="17"/>
        <v>3.6479247283189928</v>
      </c>
    </row>
    <row r="139" spans="1:32" x14ac:dyDescent="0.25">
      <c r="A139" t="s">
        <v>2211</v>
      </c>
      <c r="B139" s="1">
        <v>3864118896</v>
      </c>
      <c r="C139" s="1">
        <v>25905</v>
      </c>
      <c r="D139" t="s">
        <v>2212</v>
      </c>
      <c r="E139" t="s">
        <v>2213</v>
      </c>
      <c r="F139" t="s">
        <v>2214</v>
      </c>
      <c r="G139" t="s">
        <v>288</v>
      </c>
      <c r="H139" t="s">
        <v>2215</v>
      </c>
      <c r="I139">
        <v>64</v>
      </c>
      <c r="J139" t="s">
        <v>2216</v>
      </c>
      <c r="K139" t="s">
        <v>133</v>
      </c>
      <c r="L139" t="s">
        <v>172</v>
      </c>
      <c r="M139" t="s">
        <v>404</v>
      </c>
      <c r="N139" t="s">
        <v>1571</v>
      </c>
      <c r="O139" t="s">
        <v>1556</v>
      </c>
      <c r="P139" s="1">
        <v>79143</v>
      </c>
      <c r="Q139">
        <v>0</v>
      </c>
      <c r="R139" t="s">
        <v>309</v>
      </c>
      <c r="S139" t="s">
        <v>2217</v>
      </c>
      <c r="T139">
        <v>380</v>
      </c>
      <c r="U139" t="s">
        <v>2218</v>
      </c>
      <c r="V139" t="s">
        <v>2219</v>
      </c>
      <c r="W139" t="s">
        <v>1267</v>
      </c>
      <c r="X139" t="s">
        <v>2220</v>
      </c>
      <c r="Y139" t="s">
        <v>2221</v>
      </c>
      <c r="Z139" t="s">
        <v>2222</v>
      </c>
      <c r="AA139">
        <v>54</v>
      </c>
      <c r="AB139" t="s">
        <v>2223</v>
      </c>
      <c r="AC139" t="s">
        <v>2224</v>
      </c>
      <c r="AD139" t="s">
        <v>2225</v>
      </c>
      <c r="AE139" s="2">
        <f t="shared" si="16"/>
        <v>3864.1188959999999</v>
      </c>
      <c r="AF139" s="3">
        <f t="shared" si="17"/>
        <v>3.5870504808599968</v>
      </c>
    </row>
    <row r="140" spans="1:32" x14ac:dyDescent="0.25">
      <c r="A140" t="s">
        <v>2226</v>
      </c>
      <c r="B140" s="1">
        <v>3832507068</v>
      </c>
      <c r="C140" s="1">
        <v>24407</v>
      </c>
      <c r="D140" t="s">
        <v>2227</v>
      </c>
      <c r="E140" t="s">
        <v>2228</v>
      </c>
      <c r="F140" t="s">
        <v>2229</v>
      </c>
      <c r="G140" t="s">
        <v>2230</v>
      </c>
      <c r="H140" t="s">
        <v>2231</v>
      </c>
      <c r="I140">
        <v>48</v>
      </c>
      <c r="J140" t="s">
        <v>2232</v>
      </c>
      <c r="K140">
        <v>3</v>
      </c>
      <c r="L140" t="s">
        <v>834</v>
      </c>
      <c r="M140" t="s">
        <v>2233</v>
      </c>
      <c r="N140" t="s">
        <v>2234</v>
      </c>
      <c r="O140" t="s">
        <v>2235</v>
      </c>
      <c r="P140" s="1">
        <v>8781</v>
      </c>
      <c r="Q140" t="s">
        <v>2236</v>
      </c>
      <c r="R140" t="s">
        <v>237</v>
      </c>
      <c r="S140" t="s">
        <v>2237</v>
      </c>
      <c r="T140">
        <v>270</v>
      </c>
      <c r="U140" t="s">
        <v>2238</v>
      </c>
      <c r="V140" t="s">
        <v>2239</v>
      </c>
      <c r="W140" t="s">
        <v>2123</v>
      </c>
      <c r="X140" t="s">
        <v>2240</v>
      </c>
      <c r="Y140" t="s">
        <v>2241</v>
      </c>
      <c r="Z140" t="s">
        <v>1779</v>
      </c>
      <c r="AA140">
        <v>55</v>
      </c>
      <c r="AB140" t="s">
        <v>2242</v>
      </c>
      <c r="AC140" t="s">
        <v>1704</v>
      </c>
      <c r="AD140" t="s">
        <v>1016</v>
      </c>
      <c r="AE140" s="2">
        <f t="shared" si="16"/>
        <v>3832.5070679999999</v>
      </c>
      <c r="AF140" s="3">
        <f t="shared" si="17"/>
        <v>3.5834829644632862</v>
      </c>
    </row>
    <row r="141" spans="1:32" x14ac:dyDescent="0.25">
      <c r="A141" t="s">
        <v>2243</v>
      </c>
      <c r="B141" s="1">
        <v>3799436</v>
      </c>
      <c r="C141" s="1">
        <v>14539</v>
      </c>
      <c r="D141" t="s">
        <v>2244</v>
      </c>
      <c r="E141" t="s">
        <v>2245</v>
      </c>
      <c r="F141" t="s">
        <v>2246</v>
      </c>
      <c r="G141" t="s">
        <v>512</v>
      </c>
      <c r="H141" t="s">
        <v>2247</v>
      </c>
      <c r="I141">
        <v>22</v>
      </c>
      <c r="J141" t="s">
        <v>2248</v>
      </c>
      <c r="K141" t="s">
        <v>1409</v>
      </c>
      <c r="L141" t="s">
        <v>703</v>
      </c>
      <c r="M141" t="s">
        <v>2249</v>
      </c>
      <c r="N141" t="s">
        <v>2250</v>
      </c>
      <c r="O141" t="s">
        <v>2251</v>
      </c>
      <c r="P141" s="1">
        <v>380677</v>
      </c>
      <c r="Q141" s="1">
        <v>2234</v>
      </c>
      <c r="R141" t="s">
        <v>874</v>
      </c>
      <c r="S141" t="s">
        <v>2252</v>
      </c>
      <c r="T141">
        <v>280</v>
      </c>
      <c r="U141" t="s">
        <v>212</v>
      </c>
      <c r="V141" t="s">
        <v>2253</v>
      </c>
      <c r="W141" t="s">
        <v>1086</v>
      </c>
      <c r="X141" t="s">
        <v>1645</v>
      </c>
      <c r="Y141" t="s">
        <v>2254</v>
      </c>
      <c r="Z141" t="s">
        <v>2255</v>
      </c>
      <c r="AA141">
        <v>119</v>
      </c>
      <c r="AB141" t="s">
        <v>2256</v>
      </c>
      <c r="AC141" t="s">
        <v>2257</v>
      </c>
      <c r="AD141" t="s">
        <v>2171</v>
      </c>
      <c r="AE141" s="2">
        <f>B141/1000</f>
        <v>3799.4360000000001</v>
      </c>
      <c r="AF141" s="3">
        <f t="shared" si="17"/>
        <v>3.5797191333886857</v>
      </c>
    </row>
    <row r="142" spans="1:32" x14ac:dyDescent="0.25">
      <c r="A142" t="s">
        <v>2258</v>
      </c>
      <c r="B142" s="1">
        <v>3367799114</v>
      </c>
      <c r="C142" s="1">
        <v>19633</v>
      </c>
      <c r="D142" t="s">
        <v>2259</v>
      </c>
      <c r="E142" t="s">
        <v>2260</v>
      </c>
      <c r="F142" t="s">
        <v>2261</v>
      </c>
      <c r="G142" t="s">
        <v>2036</v>
      </c>
      <c r="H142" t="s">
        <v>1905</v>
      </c>
      <c r="I142">
        <v>96</v>
      </c>
      <c r="J142" t="s">
        <v>2262</v>
      </c>
      <c r="K142" t="s">
        <v>96</v>
      </c>
      <c r="L142" t="s">
        <v>152</v>
      </c>
      <c r="M142" t="s">
        <v>1480</v>
      </c>
      <c r="N142" t="s">
        <v>2263</v>
      </c>
      <c r="O142" s="1">
        <v>2626</v>
      </c>
      <c r="P142" s="1">
        <v>123285</v>
      </c>
      <c r="Q142">
        <v>0</v>
      </c>
      <c r="R142" t="s">
        <v>133</v>
      </c>
      <c r="S142" t="s">
        <v>1685</v>
      </c>
      <c r="T142">
        <v>49</v>
      </c>
      <c r="U142" t="s">
        <v>1889</v>
      </c>
      <c r="V142" t="s">
        <v>2264</v>
      </c>
      <c r="W142" t="s">
        <v>2265</v>
      </c>
      <c r="X142" t="s">
        <v>2266</v>
      </c>
      <c r="Y142" t="s">
        <v>2267</v>
      </c>
      <c r="Z142" t="s">
        <v>1971</v>
      </c>
      <c r="AA142">
        <v>58</v>
      </c>
      <c r="AB142" t="s">
        <v>2013</v>
      </c>
      <c r="AC142" t="s">
        <v>1628</v>
      </c>
      <c r="AD142" t="s">
        <v>2268</v>
      </c>
      <c r="AE142" s="2">
        <f>B142/1000000</f>
        <v>3367.7991139999999</v>
      </c>
      <c r="AF142" s="3">
        <f t="shared" si="17"/>
        <v>3.527346178349215</v>
      </c>
    </row>
    <row r="143" spans="1:32" x14ac:dyDescent="0.25">
      <c r="A143" t="s">
        <v>2269</v>
      </c>
      <c r="B143" s="1">
        <v>3269230769</v>
      </c>
      <c r="C143" t="s">
        <v>737</v>
      </c>
      <c r="D143" t="s">
        <v>2270</v>
      </c>
      <c r="E143" t="s">
        <v>2271</v>
      </c>
      <c r="F143" t="s">
        <v>2272</v>
      </c>
      <c r="G143" t="s">
        <v>2036</v>
      </c>
      <c r="H143" t="s">
        <v>1313</v>
      </c>
      <c r="I143">
        <v>59</v>
      </c>
      <c r="J143" t="s">
        <v>2273</v>
      </c>
      <c r="K143">
        <v>3</v>
      </c>
      <c r="L143" t="s">
        <v>77</v>
      </c>
      <c r="M143" t="s">
        <v>2274</v>
      </c>
      <c r="N143" t="s">
        <v>2178</v>
      </c>
      <c r="O143" s="1">
        <v>1241</v>
      </c>
      <c r="P143">
        <v>0</v>
      </c>
      <c r="Q143">
        <v>0</v>
      </c>
      <c r="R143" t="s">
        <v>496</v>
      </c>
      <c r="S143" t="s">
        <v>1697</v>
      </c>
      <c r="T143">
        <v>96</v>
      </c>
      <c r="U143" t="s">
        <v>2275</v>
      </c>
      <c r="V143" t="s">
        <v>2276</v>
      </c>
      <c r="W143" t="s">
        <v>2123</v>
      </c>
      <c r="X143" t="s">
        <v>2277</v>
      </c>
      <c r="Y143" t="s">
        <v>2278</v>
      </c>
      <c r="Z143" t="s">
        <v>2279</v>
      </c>
      <c r="AA143">
        <v>80</v>
      </c>
      <c r="AB143" t="s">
        <v>2280</v>
      </c>
      <c r="AC143">
        <v>0</v>
      </c>
      <c r="AD143" t="s">
        <v>1523</v>
      </c>
      <c r="AE143" s="2">
        <f t="shared" ref="AE143:AE183" si="18">B143/1000000</f>
        <v>3269.2307689999998</v>
      </c>
      <c r="AF143" s="3">
        <f t="shared" si="17"/>
        <v>3.5144455777128187</v>
      </c>
    </row>
    <row r="144" spans="1:32" x14ac:dyDescent="0.25">
      <c r="A144" t="s">
        <v>2281</v>
      </c>
      <c r="B144" s="1">
        <v>3264671794</v>
      </c>
      <c r="C144" s="1">
        <v>37964</v>
      </c>
      <c r="D144" t="s">
        <v>2282</v>
      </c>
      <c r="E144" t="s">
        <v>2283</v>
      </c>
      <c r="F144" t="s">
        <v>2284</v>
      </c>
      <c r="G144" t="s">
        <v>1682</v>
      </c>
      <c r="H144" t="s">
        <v>170</v>
      </c>
      <c r="I144">
        <v>33</v>
      </c>
      <c r="J144">
        <v>7</v>
      </c>
      <c r="K144" t="s">
        <v>2216</v>
      </c>
      <c r="L144">
        <v>23</v>
      </c>
      <c r="M144" t="s">
        <v>2285</v>
      </c>
      <c r="N144" t="s">
        <v>2286</v>
      </c>
      <c r="O144" t="s">
        <v>2287</v>
      </c>
      <c r="P144" t="s">
        <v>2288</v>
      </c>
      <c r="Q144" s="1">
        <v>23805</v>
      </c>
      <c r="R144" t="s">
        <v>1029</v>
      </c>
      <c r="S144" t="s">
        <v>366</v>
      </c>
      <c r="T144">
        <v>360</v>
      </c>
      <c r="U144" t="s">
        <v>170</v>
      </c>
      <c r="V144" t="s">
        <v>2289</v>
      </c>
      <c r="W144" t="s">
        <v>2139</v>
      </c>
      <c r="X144" t="s">
        <v>2290</v>
      </c>
      <c r="Y144" t="s">
        <v>2291</v>
      </c>
      <c r="Z144" t="s">
        <v>948</v>
      </c>
      <c r="AA144">
        <v>56</v>
      </c>
      <c r="AB144" t="s">
        <v>2292</v>
      </c>
      <c r="AC144" t="s">
        <v>2293</v>
      </c>
      <c r="AD144" t="s">
        <v>710</v>
      </c>
      <c r="AE144" s="2">
        <f t="shared" si="18"/>
        <v>3264.6717939999999</v>
      </c>
      <c r="AF144" s="3">
        <f t="shared" si="17"/>
        <v>3.5138395270446763</v>
      </c>
    </row>
    <row r="145" spans="1:32" x14ac:dyDescent="0.25">
      <c r="A145" t="s">
        <v>2294</v>
      </c>
      <c r="B145" s="1">
        <v>311013986</v>
      </c>
      <c r="C145" t="s">
        <v>2295</v>
      </c>
      <c r="D145" t="s">
        <v>2296</v>
      </c>
      <c r="E145" t="s">
        <v>2297</v>
      </c>
      <c r="F145" t="s">
        <v>2298</v>
      </c>
      <c r="G145" t="s">
        <v>2299</v>
      </c>
      <c r="H145" t="s">
        <v>2300</v>
      </c>
      <c r="I145">
        <v>100</v>
      </c>
      <c r="J145" t="s">
        <v>2301</v>
      </c>
      <c r="K145" t="s">
        <v>1044</v>
      </c>
      <c r="L145" t="s">
        <v>819</v>
      </c>
      <c r="M145" t="s">
        <v>2302</v>
      </c>
      <c r="N145" t="s">
        <v>2303</v>
      </c>
      <c r="O145" t="s">
        <v>37</v>
      </c>
      <c r="P145" s="1">
        <v>220565</v>
      </c>
      <c r="Q145" t="s">
        <v>2210</v>
      </c>
      <c r="R145" t="s">
        <v>1124</v>
      </c>
      <c r="S145" t="s">
        <v>1238</v>
      </c>
      <c r="T145">
        <v>75</v>
      </c>
      <c r="U145" s="1">
        <v>3076</v>
      </c>
      <c r="V145" t="s">
        <v>652</v>
      </c>
      <c r="W145" t="s">
        <v>1822</v>
      </c>
      <c r="X145" t="s">
        <v>2304</v>
      </c>
      <c r="Y145" t="s">
        <v>2305</v>
      </c>
      <c r="Z145" t="s">
        <v>109</v>
      </c>
      <c r="AA145">
        <v>181</v>
      </c>
      <c r="AB145" t="s">
        <v>2306</v>
      </c>
      <c r="AC145" t="s">
        <v>2307</v>
      </c>
      <c r="AD145" t="s">
        <v>1496</v>
      </c>
      <c r="AE145" s="2">
        <f>B145/100000</f>
        <v>3110.1398600000002</v>
      </c>
      <c r="AF145" s="3">
        <f t="shared" si="17"/>
        <v>3.4927799192713711</v>
      </c>
    </row>
    <row r="146" spans="1:32" x14ac:dyDescent="0.25">
      <c r="A146" t="s">
        <v>2308</v>
      </c>
      <c r="B146" s="1">
        <v>3107403032</v>
      </c>
      <c r="C146" s="1">
        <v>20316</v>
      </c>
      <c r="D146" t="s">
        <v>2309</v>
      </c>
      <c r="E146" t="s">
        <v>2310</v>
      </c>
      <c r="F146" t="s">
        <v>2311</v>
      </c>
      <c r="G146" t="s">
        <v>2312</v>
      </c>
      <c r="H146" t="s">
        <v>2313</v>
      </c>
      <c r="I146">
        <v>56</v>
      </c>
      <c r="J146" t="s">
        <v>2314</v>
      </c>
      <c r="K146" t="s">
        <v>326</v>
      </c>
      <c r="L146" t="s">
        <v>1860</v>
      </c>
      <c r="M146" t="s">
        <v>2315</v>
      </c>
      <c r="N146" t="s">
        <v>2316</v>
      </c>
      <c r="O146" t="s">
        <v>1799</v>
      </c>
      <c r="P146" s="1">
        <v>2115</v>
      </c>
      <c r="Q146" s="1">
        <v>1074</v>
      </c>
      <c r="R146" t="s">
        <v>167</v>
      </c>
      <c r="S146">
        <v>100</v>
      </c>
      <c r="T146">
        <v>720</v>
      </c>
      <c r="U146" t="s">
        <v>2317</v>
      </c>
      <c r="V146" t="s">
        <v>1685</v>
      </c>
      <c r="W146" t="s">
        <v>2123</v>
      </c>
      <c r="X146" t="s">
        <v>2318</v>
      </c>
      <c r="Y146" t="s">
        <v>2319</v>
      </c>
      <c r="Z146" t="s">
        <v>372</v>
      </c>
      <c r="AA146">
        <v>34</v>
      </c>
      <c r="AB146" t="s">
        <v>2320</v>
      </c>
      <c r="AC146" t="s">
        <v>2321</v>
      </c>
      <c r="AD146" t="s">
        <v>2322</v>
      </c>
      <c r="AE146" s="2">
        <f t="shared" si="18"/>
        <v>3107.4030320000002</v>
      </c>
      <c r="AF146" s="3">
        <f t="shared" si="17"/>
        <v>3.4923975851578057</v>
      </c>
    </row>
    <row r="147" spans="1:32" x14ac:dyDescent="0.25">
      <c r="A147" t="s">
        <v>2323</v>
      </c>
      <c r="B147" s="1">
        <v>2946015424</v>
      </c>
      <c r="C147" t="s">
        <v>2324</v>
      </c>
      <c r="D147" t="s">
        <v>2325</v>
      </c>
      <c r="E147" t="s">
        <v>2326</v>
      </c>
      <c r="F147" t="s">
        <v>2327</v>
      </c>
      <c r="G147" t="s">
        <v>2328</v>
      </c>
      <c r="H147" t="s">
        <v>1722</v>
      </c>
      <c r="I147">
        <v>22</v>
      </c>
      <c r="J147" t="s">
        <v>906</v>
      </c>
      <c r="K147" t="s">
        <v>720</v>
      </c>
      <c r="L147" t="s">
        <v>1044</v>
      </c>
      <c r="M147" t="s">
        <v>820</v>
      </c>
      <c r="N147" t="s">
        <v>1934</v>
      </c>
      <c r="O147" t="s">
        <v>2329</v>
      </c>
      <c r="P147" s="1">
        <v>178816</v>
      </c>
      <c r="Q147" s="1">
        <v>1409</v>
      </c>
      <c r="R147">
        <v>5</v>
      </c>
      <c r="S147" t="s">
        <v>1237</v>
      </c>
      <c r="T147">
        <v>320</v>
      </c>
      <c r="U147">
        <v>0</v>
      </c>
      <c r="V147" t="s">
        <v>874</v>
      </c>
      <c r="W147" t="s">
        <v>1522</v>
      </c>
      <c r="X147" t="s">
        <v>2330</v>
      </c>
      <c r="Y147" t="s">
        <v>2331</v>
      </c>
      <c r="Z147" t="s">
        <v>2332</v>
      </c>
      <c r="AA147">
        <v>45</v>
      </c>
      <c r="AB147" t="s">
        <v>539</v>
      </c>
      <c r="AC147" t="s">
        <v>2333</v>
      </c>
      <c r="AD147" t="s">
        <v>2334</v>
      </c>
      <c r="AE147" s="2">
        <f t="shared" si="18"/>
        <v>2946.0154240000002</v>
      </c>
      <c r="AF147" s="3">
        <f t="shared" si="17"/>
        <v>3.4692350162814098</v>
      </c>
    </row>
    <row r="148" spans="1:32" x14ac:dyDescent="0.25">
      <c r="A148" t="s">
        <v>2335</v>
      </c>
      <c r="B148" s="1">
        <v>2943508424</v>
      </c>
      <c r="C148" s="1">
        <v>15135</v>
      </c>
      <c r="D148" t="s">
        <v>2336</v>
      </c>
      <c r="E148" t="s">
        <v>2337</v>
      </c>
      <c r="F148" t="s">
        <v>2338</v>
      </c>
      <c r="G148" t="s">
        <v>2339</v>
      </c>
      <c r="H148" t="s">
        <v>1497</v>
      </c>
      <c r="I148">
        <v>31</v>
      </c>
      <c r="J148" t="s">
        <v>2340</v>
      </c>
      <c r="K148" t="s">
        <v>437</v>
      </c>
      <c r="L148" t="s">
        <v>2341</v>
      </c>
      <c r="M148" t="s">
        <v>2342</v>
      </c>
      <c r="N148" t="s">
        <v>2343</v>
      </c>
      <c r="O148" t="s">
        <v>2106</v>
      </c>
      <c r="P148" s="1">
        <v>436312</v>
      </c>
      <c r="Q148">
        <v>0</v>
      </c>
      <c r="R148" t="s">
        <v>437</v>
      </c>
      <c r="S148" t="s">
        <v>1128</v>
      </c>
      <c r="T148">
        <v>170</v>
      </c>
      <c r="U148" t="s">
        <v>1080</v>
      </c>
      <c r="V148">
        <v>9</v>
      </c>
      <c r="W148" t="s">
        <v>2344</v>
      </c>
      <c r="X148" t="s">
        <v>2124</v>
      </c>
      <c r="Y148" t="s">
        <v>2345</v>
      </c>
      <c r="Z148" t="s">
        <v>2346</v>
      </c>
      <c r="AA148">
        <v>106</v>
      </c>
      <c r="AB148" t="s">
        <v>2347</v>
      </c>
      <c r="AC148" t="s">
        <v>2348</v>
      </c>
      <c r="AD148" t="s">
        <v>365</v>
      </c>
      <c r="AE148" s="2">
        <f t="shared" si="18"/>
        <v>2943.5084240000001</v>
      </c>
      <c r="AF148" s="3">
        <f t="shared" si="17"/>
        <v>3.4688652830533959</v>
      </c>
    </row>
    <row r="149" spans="1:32" x14ac:dyDescent="0.25">
      <c r="A149" t="s">
        <v>2349</v>
      </c>
      <c r="B149" s="1">
        <v>2901554404</v>
      </c>
      <c r="C149" t="s">
        <v>2350</v>
      </c>
      <c r="D149" t="s">
        <v>2351</v>
      </c>
      <c r="E149" t="s">
        <v>2352</v>
      </c>
      <c r="F149" t="s">
        <v>2353</v>
      </c>
      <c r="G149" t="s">
        <v>2354</v>
      </c>
      <c r="H149" t="s">
        <v>2355</v>
      </c>
      <c r="I149">
        <v>61</v>
      </c>
      <c r="J149" t="s">
        <v>2356</v>
      </c>
      <c r="K149">
        <v>3</v>
      </c>
      <c r="L149" t="s">
        <v>77</v>
      </c>
      <c r="M149" t="s">
        <v>2357</v>
      </c>
      <c r="N149" t="s">
        <v>2178</v>
      </c>
      <c r="O149" t="s">
        <v>2358</v>
      </c>
      <c r="P149">
        <v>0</v>
      </c>
      <c r="Q149">
        <v>0</v>
      </c>
      <c r="R149" t="s">
        <v>2109</v>
      </c>
      <c r="S149">
        <v>51</v>
      </c>
      <c r="T149">
        <v>210</v>
      </c>
      <c r="U149" t="s">
        <v>2150</v>
      </c>
      <c r="V149" t="s">
        <v>1579</v>
      </c>
      <c r="W149" t="s">
        <v>2359</v>
      </c>
      <c r="X149" t="s">
        <v>2360</v>
      </c>
      <c r="Y149" t="s">
        <v>2361</v>
      </c>
      <c r="Z149" t="s">
        <v>2352</v>
      </c>
      <c r="AA149">
        <v>128</v>
      </c>
      <c r="AB149" t="s">
        <v>2280</v>
      </c>
      <c r="AC149" t="s">
        <v>2362</v>
      </c>
      <c r="AD149" t="s">
        <v>93</v>
      </c>
      <c r="AE149" s="2">
        <f t="shared" si="18"/>
        <v>2901.554404</v>
      </c>
      <c r="AF149" s="3">
        <f t="shared" si="17"/>
        <v>3.4626307179767117</v>
      </c>
    </row>
    <row r="150" spans="1:32" x14ac:dyDescent="0.25">
      <c r="A150" t="s">
        <v>2363</v>
      </c>
      <c r="B150" s="1">
        <v>2898052692</v>
      </c>
      <c r="C150" t="s">
        <v>526</v>
      </c>
      <c r="D150" t="s">
        <v>2364</v>
      </c>
      <c r="E150" t="s">
        <v>2365</v>
      </c>
      <c r="F150" t="s">
        <v>2366</v>
      </c>
      <c r="G150" t="s">
        <v>2367</v>
      </c>
      <c r="H150" t="s">
        <v>1668</v>
      </c>
      <c r="I150">
        <v>53</v>
      </c>
      <c r="J150" t="s">
        <v>2368</v>
      </c>
      <c r="K150" t="s">
        <v>77</v>
      </c>
      <c r="L150" t="s">
        <v>1490</v>
      </c>
      <c r="M150" t="s">
        <v>1595</v>
      </c>
      <c r="N150" t="s">
        <v>2369</v>
      </c>
      <c r="O150" t="s">
        <v>2370</v>
      </c>
      <c r="P150" t="s">
        <v>2371</v>
      </c>
      <c r="Q150">
        <v>0</v>
      </c>
      <c r="R150" t="s">
        <v>512</v>
      </c>
      <c r="S150" t="s">
        <v>2266</v>
      </c>
      <c r="T150">
        <v>230</v>
      </c>
      <c r="U150" t="s">
        <v>132</v>
      </c>
      <c r="V150" t="s">
        <v>2372</v>
      </c>
      <c r="W150" t="s">
        <v>497</v>
      </c>
      <c r="X150">
        <v>62</v>
      </c>
      <c r="Y150" t="s">
        <v>2373</v>
      </c>
      <c r="Z150" t="s">
        <v>199</v>
      </c>
      <c r="AA150">
        <v>83</v>
      </c>
      <c r="AB150" t="s">
        <v>1675</v>
      </c>
      <c r="AC150" t="s">
        <v>903</v>
      </c>
      <c r="AD150" t="s">
        <v>2374</v>
      </c>
      <c r="AE150" s="2">
        <f t="shared" si="18"/>
        <v>2898.0526920000002</v>
      </c>
      <c r="AF150" s="3">
        <f t="shared" si="17"/>
        <v>3.4621062774901605</v>
      </c>
    </row>
    <row r="151" spans="1:32" x14ac:dyDescent="0.25">
      <c r="A151" t="s">
        <v>2375</v>
      </c>
      <c r="B151" s="1">
        <v>2885375494</v>
      </c>
      <c r="C151" t="s">
        <v>1285</v>
      </c>
      <c r="D151" t="s">
        <v>2376</v>
      </c>
      <c r="E151" t="s">
        <v>2035</v>
      </c>
      <c r="F151" t="s">
        <v>2377</v>
      </c>
      <c r="G151" t="s">
        <v>1682</v>
      </c>
      <c r="H151" t="s">
        <v>1465</v>
      </c>
      <c r="I151">
        <v>27</v>
      </c>
      <c r="J151" t="s">
        <v>1860</v>
      </c>
      <c r="K151" t="s">
        <v>496</v>
      </c>
      <c r="L151" t="s">
        <v>1655</v>
      </c>
      <c r="M151" t="s">
        <v>2378</v>
      </c>
      <c r="N151" t="s">
        <v>1657</v>
      </c>
      <c r="O151" t="s">
        <v>2379</v>
      </c>
      <c r="P151" s="1">
        <v>7293</v>
      </c>
      <c r="Q151">
        <v>0</v>
      </c>
      <c r="R151" t="s">
        <v>360</v>
      </c>
      <c r="S151" t="s">
        <v>255</v>
      </c>
      <c r="T151">
        <v>86</v>
      </c>
      <c r="U151" t="s">
        <v>341</v>
      </c>
      <c r="V151" t="s">
        <v>2380</v>
      </c>
      <c r="W151">
        <v>48</v>
      </c>
      <c r="X151" t="s">
        <v>2381</v>
      </c>
      <c r="Y151" t="s">
        <v>2382</v>
      </c>
      <c r="Z151" t="s">
        <v>2383</v>
      </c>
      <c r="AA151">
        <v>76</v>
      </c>
      <c r="AB151" t="s">
        <v>2384</v>
      </c>
      <c r="AC151">
        <v>0</v>
      </c>
      <c r="AD151" t="s">
        <v>252</v>
      </c>
      <c r="AE151" s="2">
        <f t="shared" si="18"/>
        <v>2885.3754939999999</v>
      </c>
      <c r="AF151" s="3">
        <f t="shared" si="17"/>
        <v>3.4602023389339291</v>
      </c>
    </row>
    <row r="152" spans="1:32" x14ac:dyDescent="0.25">
      <c r="A152" t="s">
        <v>2385</v>
      </c>
      <c r="B152" s="1">
        <v>2853475526</v>
      </c>
      <c r="C152" s="1">
        <v>156595</v>
      </c>
      <c r="D152" t="s">
        <v>2386</v>
      </c>
      <c r="E152" t="s">
        <v>2387</v>
      </c>
      <c r="F152" t="s">
        <v>2388</v>
      </c>
      <c r="G152" t="s">
        <v>2389</v>
      </c>
      <c r="H152" t="s">
        <v>1992</v>
      </c>
      <c r="I152">
        <v>60</v>
      </c>
      <c r="J152" t="s">
        <v>1111</v>
      </c>
      <c r="K152" t="s">
        <v>1531</v>
      </c>
      <c r="L152" t="s">
        <v>1315</v>
      </c>
      <c r="M152" t="s">
        <v>2390</v>
      </c>
      <c r="N152" t="s">
        <v>2391</v>
      </c>
      <c r="O152" t="s">
        <v>1234</v>
      </c>
      <c r="P152" t="s">
        <v>2392</v>
      </c>
      <c r="Q152" s="1">
        <v>11935</v>
      </c>
      <c r="R152" t="s">
        <v>1382</v>
      </c>
      <c r="S152" t="s">
        <v>2393</v>
      </c>
      <c r="T152">
        <v>170</v>
      </c>
      <c r="U152" t="s">
        <v>2394</v>
      </c>
      <c r="V152" t="s">
        <v>1358</v>
      </c>
      <c r="W152" t="s">
        <v>2395</v>
      </c>
      <c r="X152" t="s">
        <v>1013</v>
      </c>
      <c r="Y152" t="s">
        <v>2396</v>
      </c>
      <c r="Z152" t="s">
        <v>1950</v>
      </c>
      <c r="AA152">
        <v>42</v>
      </c>
      <c r="AB152" t="s">
        <v>2397</v>
      </c>
      <c r="AC152">
        <v>20</v>
      </c>
      <c r="AD152" t="s">
        <v>2398</v>
      </c>
      <c r="AE152" s="2">
        <f t="shared" si="18"/>
        <v>2853.4755260000002</v>
      </c>
      <c r="AF152" s="3">
        <f t="shared" si="17"/>
        <v>3.4553741519966885</v>
      </c>
    </row>
    <row r="153" spans="1:32" x14ac:dyDescent="0.25">
      <c r="A153" t="s">
        <v>2399</v>
      </c>
      <c r="B153" s="1">
        <v>2739282826</v>
      </c>
      <c r="C153" s="1">
        <v>22254</v>
      </c>
      <c r="D153" t="s">
        <v>2400</v>
      </c>
      <c r="E153" t="s">
        <v>2401</v>
      </c>
      <c r="F153" t="s">
        <v>2402</v>
      </c>
      <c r="G153" t="s">
        <v>1965</v>
      </c>
      <c r="H153" t="s">
        <v>2247</v>
      </c>
      <c r="I153">
        <v>54</v>
      </c>
      <c r="J153" t="s">
        <v>516</v>
      </c>
      <c r="K153" t="s">
        <v>774</v>
      </c>
      <c r="L153" t="s">
        <v>2340</v>
      </c>
      <c r="M153" t="s">
        <v>656</v>
      </c>
      <c r="N153" t="s">
        <v>135</v>
      </c>
      <c r="O153" t="s">
        <v>2403</v>
      </c>
      <c r="P153" s="1">
        <v>13505</v>
      </c>
      <c r="Q153" s="1">
        <v>5194</v>
      </c>
      <c r="R153" t="s">
        <v>533</v>
      </c>
      <c r="S153" t="s">
        <v>2404</v>
      </c>
      <c r="T153">
        <v>590</v>
      </c>
      <c r="U153" t="s">
        <v>2405</v>
      </c>
      <c r="V153">
        <v>11</v>
      </c>
      <c r="W153" t="s">
        <v>2406</v>
      </c>
      <c r="X153" t="s">
        <v>2407</v>
      </c>
      <c r="Y153" t="s">
        <v>2408</v>
      </c>
      <c r="Z153" t="s">
        <v>2409</v>
      </c>
      <c r="AA153">
        <v>119</v>
      </c>
      <c r="AB153" t="s">
        <v>2410</v>
      </c>
      <c r="AC153" t="s">
        <v>2411</v>
      </c>
      <c r="AD153" t="s">
        <v>191</v>
      </c>
      <c r="AE153" s="2">
        <f t="shared" si="18"/>
        <v>2739.2828260000001</v>
      </c>
      <c r="AF153" s="3">
        <f t="shared" si="17"/>
        <v>3.4376368746891366</v>
      </c>
    </row>
    <row r="154" spans="1:32" x14ac:dyDescent="0.25">
      <c r="A154" t="s">
        <v>2412</v>
      </c>
      <c r="B154" s="1">
        <v>2705280245</v>
      </c>
      <c r="C154" s="1">
        <v>44354</v>
      </c>
      <c r="D154" t="s">
        <v>2413</v>
      </c>
      <c r="E154" t="s">
        <v>2414</v>
      </c>
      <c r="F154" t="s">
        <v>2415</v>
      </c>
      <c r="G154" t="s">
        <v>2416</v>
      </c>
      <c r="H154" t="s">
        <v>2417</v>
      </c>
      <c r="I154">
        <v>23</v>
      </c>
      <c r="J154" t="s">
        <v>256</v>
      </c>
      <c r="K154" t="s">
        <v>798</v>
      </c>
      <c r="L154" t="s">
        <v>2418</v>
      </c>
      <c r="M154" t="s">
        <v>2419</v>
      </c>
      <c r="N154" t="s">
        <v>2420</v>
      </c>
      <c r="O154" t="s">
        <v>406</v>
      </c>
      <c r="P154" s="1">
        <v>2052324</v>
      </c>
      <c r="Q154" t="s">
        <v>2421</v>
      </c>
      <c r="R154" t="s">
        <v>399</v>
      </c>
      <c r="S154" t="s">
        <v>2422</v>
      </c>
      <c r="T154">
        <v>400</v>
      </c>
      <c r="U154" s="1">
        <v>1434</v>
      </c>
      <c r="V154" t="s">
        <v>1792</v>
      </c>
      <c r="W154" t="s">
        <v>2423</v>
      </c>
      <c r="X154" t="s">
        <v>2424</v>
      </c>
      <c r="Y154" t="s">
        <v>2425</v>
      </c>
      <c r="Z154" t="s">
        <v>2426</v>
      </c>
      <c r="AA154">
        <v>121</v>
      </c>
      <c r="AB154" t="s">
        <v>2427</v>
      </c>
      <c r="AC154" t="s">
        <v>2428</v>
      </c>
      <c r="AD154" t="s">
        <v>2429</v>
      </c>
      <c r="AE154" s="2">
        <f t="shared" si="18"/>
        <v>2705.2802449999999</v>
      </c>
      <c r="AF154" s="3">
        <f t="shared" si="17"/>
        <v>3.4322122611441928</v>
      </c>
    </row>
    <row r="155" spans="1:32" x14ac:dyDescent="0.25">
      <c r="A155" t="s">
        <v>2430</v>
      </c>
      <c r="B155" s="1">
        <v>2492767599</v>
      </c>
      <c r="C155" s="1">
        <v>2074</v>
      </c>
      <c r="D155" t="s">
        <v>2431</v>
      </c>
      <c r="E155" t="s">
        <v>2432</v>
      </c>
      <c r="F155" t="s">
        <v>2433</v>
      </c>
      <c r="G155" t="s">
        <v>2434</v>
      </c>
      <c r="H155" t="s">
        <v>2435</v>
      </c>
      <c r="I155">
        <v>21</v>
      </c>
      <c r="J155" t="s">
        <v>2436</v>
      </c>
      <c r="K155" t="s">
        <v>774</v>
      </c>
      <c r="L155" t="s">
        <v>99</v>
      </c>
      <c r="M155" t="s">
        <v>306</v>
      </c>
      <c r="N155" t="s">
        <v>2369</v>
      </c>
      <c r="O155" s="1">
        <v>1084</v>
      </c>
      <c r="P155" s="1">
        <v>125459</v>
      </c>
      <c r="Q155" t="s">
        <v>1126</v>
      </c>
      <c r="R155">
        <v>38</v>
      </c>
      <c r="S155">
        <v>98</v>
      </c>
      <c r="T155">
        <v>490</v>
      </c>
      <c r="U155" t="s">
        <v>2437</v>
      </c>
      <c r="V155">
        <v>11</v>
      </c>
      <c r="W155" t="s">
        <v>1522</v>
      </c>
      <c r="X155" t="s">
        <v>1731</v>
      </c>
      <c r="Y155" t="s">
        <v>2438</v>
      </c>
      <c r="Z155" t="s">
        <v>67</v>
      </c>
      <c r="AA155">
        <v>121</v>
      </c>
      <c r="AB155" t="s">
        <v>2439</v>
      </c>
      <c r="AC155" t="s">
        <v>135</v>
      </c>
      <c r="AD155" t="s">
        <v>856</v>
      </c>
      <c r="AE155" s="2">
        <f t="shared" si="18"/>
        <v>2492.7675989999998</v>
      </c>
      <c r="AF155" s="3">
        <f t="shared" si="17"/>
        <v>3.3966817910683051</v>
      </c>
    </row>
    <row r="156" spans="1:32" x14ac:dyDescent="0.25">
      <c r="A156" t="s">
        <v>2440</v>
      </c>
      <c r="B156" s="1">
        <v>2457314575</v>
      </c>
      <c r="C156" s="1">
        <v>7321</v>
      </c>
      <c r="D156" t="s">
        <v>2441</v>
      </c>
      <c r="E156" t="s">
        <v>2442</v>
      </c>
      <c r="F156" t="s">
        <v>2443</v>
      </c>
      <c r="G156" t="s">
        <v>2036</v>
      </c>
      <c r="H156" t="s">
        <v>1935</v>
      </c>
      <c r="I156">
        <v>18</v>
      </c>
      <c r="J156" t="s">
        <v>115</v>
      </c>
      <c r="K156" t="s">
        <v>1124</v>
      </c>
      <c r="L156" t="s">
        <v>267</v>
      </c>
      <c r="M156" t="s">
        <v>2444</v>
      </c>
      <c r="N156" t="s">
        <v>2445</v>
      </c>
      <c r="O156" t="s">
        <v>2446</v>
      </c>
      <c r="P156" s="1">
        <v>57985</v>
      </c>
      <c r="Q156" s="1">
        <v>2396</v>
      </c>
      <c r="R156" t="s">
        <v>516</v>
      </c>
      <c r="S156" t="s">
        <v>2220</v>
      </c>
      <c r="T156">
        <v>220</v>
      </c>
      <c r="U156" t="s">
        <v>2122</v>
      </c>
      <c r="V156" t="s">
        <v>546</v>
      </c>
      <c r="W156" t="s">
        <v>2265</v>
      </c>
      <c r="X156" t="s">
        <v>2447</v>
      </c>
      <c r="Y156" t="s">
        <v>2448</v>
      </c>
      <c r="Z156" t="s">
        <v>2449</v>
      </c>
      <c r="AA156">
        <v>48</v>
      </c>
      <c r="AB156" t="s">
        <v>2450</v>
      </c>
      <c r="AC156" t="s">
        <v>1382</v>
      </c>
      <c r="AD156" t="s">
        <v>1567</v>
      </c>
      <c r="AE156" s="2">
        <f t="shared" si="18"/>
        <v>2457.3145749999999</v>
      </c>
      <c r="AF156" s="3">
        <f t="shared" si="17"/>
        <v>3.3904607565784248</v>
      </c>
    </row>
    <row r="157" spans="1:32" x14ac:dyDescent="0.25">
      <c r="A157" t="s">
        <v>2451</v>
      </c>
      <c r="B157" s="1">
        <v>2431773879</v>
      </c>
      <c r="C157" s="1">
        <v>8208</v>
      </c>
      <c r="D157" t="s">
        <v>2452</v>
      </c>
      <c r="E157" t="s">
        <v>2453</v>
      </c>
      <c r="F157" t="s">
        <v>2454</v>
      </c>
      <c r="G157" t="s">
        <v>2299</v>
      </c>
      <c r="H157" t="s">
        <v>1283</v>
      </c>
      <c r="I157">
        <v>100</v>
      </c>
      <c r="J157" t="s">
        <v>2455</v>
      </c>
      <c r="K157" t="s">
        <v>97</v>
      </c>
      <c r="L157" t="s">
        <v>38</v>
      </c>
      <c r="M157" t="s">
        <v>1298</v>
      </c>
      <c r="N157" t="s">
        <v>2456</v>
      </c>
      <c r="O157" t="s">
        <v>1074</v>
      </c>
      <c r="P157" s="1">
        <v>316595</v>
      </c>
      <c r="Q157" t="s">
        <v>2457</v>
      </c>
      <c r="R157" t="s">
        <v>396</v>
      </c>
      <c r="S157" t="s">
        <v>538</v>
      </c>
      <c r="T157">
        <v>44</v>
      </c>
      <c r="U157" t="s">
        <v>1009</v>
      </c>
      <c r="V157" t="s">
        <v>129</v>
      </c>
      <c r="W157" t="s">
        <v>2458</v>
      </c>
      <c r="X157" t="s">
        <v>944</v>
      </c>
      <c r="Y157" t="s">
        <v>2459</v>
      </c>
      <c r="Z157" t="s">
        <v>529</v>
      </c>
      <c r="AA157">
        <v>130</v>
      </c>
      <c r="AB157" t="s">
        <v>2460</v>
      </c>
      <c r="AC157" t="s">
        <v>2461</v>
      </c>
      <c r="AD157" t="s">
        <v>2462</v>
      </c>
      <c r="AE157" s="2">
        <f t="shared" si="18"/>
        <v>2431.7738789999999</v>
      </c>
      <c r="AF157" s="3">
        <f t="shared" si="17"/>
        <v>3.3859231891581976</v>
      </c>
    </row>
    <row r="158" spans="1:32" x14ac:dyDescent="0.25">
      <c r="A158" t="s">
        <v>2463</v>
      </c>
      <c r="B158" s="1">
        <v>2172896356</v>
      </c>
      <c r="C158" s="1">
        <v>27797</v>
      </c>
      <c r="D158" t="s">
        <v>2464</v>
      </c>
      <c r="E158" t="s">
        <v>2465</v>
      </c>
      <c r="F158" t="s">
        <v>2466</v>
      </c>
      <c r="G158" t="s">
        <v>77</v>
      </c>
      <c r="H158" t="s">
        <v>2467</v>
      </c>
      <c r="I158">
        <v>76</v>
      </c>
      <c r="J158" t="s">
        <v>647</v>
      </c>
      <c r="K158">
        <v>20</v>
      </c>
      <c r="L158" t="s">
        <v>2468</v>
      </c>
      <c r="M158" t="s">
        <v>2469</v>
      </c>
      <c r="N158" t="s">
        <v>2470</v>
      </c>
      <c r="O158" t="s">
        <v>521</v>
      </c>
      <c r="P158" t="s">
        <v>2471</v>
      </c>
      <c r="Q158" s="1">
        <v>8776</v>
      </c>
      <c r="R158" t="s">
        <v>360</v>
      </c>
      <c r="S158" t="s">
        <v>2472</v>
      </c>
      <c r="T158">
        <v>190</v>
      </c>
      <c r="U158" t="s">
        <v>2008</v>
      </c>
      <c r="V158" t="s">
        <v>2473</v>
      </c>
      <c r="W158">
        <v>26</v>
      </c>
      <c r="X158" t="s">
        <v>2266</v>
      </c>
      <c r="Y158" t="s">
        <v>2474</v>
      </c>
      <c r="Z158" t="s">
        <v>139</v>
      </c>
      <c r="AA158">
        <v>48</v>
      </c>
      <c r="AB158" t="s">
        <v>2475</v>
      </c>
      <c r="AC158" t="s">
        <v>2476</v>
      </c>
      <c r="AD158" t="s">
        <v>1867</v>
      </c>
      <c r="AE158" s="2">
        <f t="shared" si="18"/>
        <v>2172.8963560000002</v>
      </c>
      <c r="AF158" s="3">
        <f t="shared" si="17"/>
        <v>3.3370390115985877</v>
      </c>
    </row>
    <row r="159" spans="1:32" x14ac:dyDescent="0.25">
      <c r="A159" t="s">
        <v>2477</v>
      </c>
      <c r="B159" s="1">
        <v>2170098351</v>
      </c>
      <c r="C159" s="1">
        <v>14133</v>
      </c>
      <c r="D159" t="s">
        <v>2478</v>
      </c>
      <c r="E159" t="s">
        <v>2479</v>
      </c>
      <c r="F159" t="s">
        <v>2480</v>
      </c>
      <c r="G159" t="s">
        <v>2481</v>
      </c>
      <c r="H159" t="s">
        <v>2482</v>
      </c>
      <c r="I159">
        <v>57</v>
      </c>
      <c r="J159" t="s">
        <v>2483</v>
      </c>
      <c r="K159" t="s">
        <v>97</v>
      </c>
      <c r="L159" t="s">
        <v>596</v>
      </c>
      <c r="M159" t="s">
        <v>2484</v>
      </c>
      <c r="N159" t="s">
        <v>2485</v>
      </c>
      <c r="O159" t="s">
        <v>2486</v>
      </c>
      <c r="P159" s="1">
        <v>170424</v>
      </c>
      <c r="Q159">
        <v>0</v>
      </c>
      <c r="R159" t="s">
        <v>97</v>
      </c>
      <c r="S159" t="s">
        <v>2487</v>
      </c>
      <c r="T159">
        <v>320</v>
      </c>
      <c r="U159" s="1">
        <v>1063</v>
      </c>
      <c r="V159" t="s">
        <v>2488</v>
      </c>
      <c r="W159" t="s">
        <v>1450</v>
      </c>
      <c r="X159" t="s">
        <v>2360</v>
      </c>
      <c r="Y159" t="s">
        <v>2489</v>
      </c>
      <c r="Z159" t="s">
        <v>2490</v>
      </c>
      <c r="AA159">
        <v>64</v>
      </c>
      <c r="AB159" t="s">
        <v>2491</v>
      </c>
      <c r="AC159" t="s">
        <v>2492</v>
      </c>
      <c r="AD159" t="s">
        <v>2493</v>
      </c>
      <c r="AE159" s="2">
        <f t="shared" si="18"/>
        <v>2170.0983510000001</v>
      </c>
      <c r="AF159" s="3">
        <f t="shared" si="17"/>
        <v>3.3364794169492993</v>
      </c>
    </row>
    <row r="160" spans="1:32" x14ac:dyDescent="0.25">
      <c r="A160" t="s">
        <v>2494</v>
      </c>
      <c r="B160" s="1">
        <v>2036553525</v>
      </c>
      <c r="C160" s="1">
        <v>1149</v>
      </c>
      <c r="D160" t="s">
        <v>2495</v>
      </c>
      <c r="E160" t="s">
        <v>2496</v>
      </c>
      <c r="F160" t="s">
        <v>2497</v>
      </c>
      <c r="G160" t="s">
        <v>2036</v>
      </c>
      <c r="H160" t="s">
        <v>2355</v>
      </c>
      <c r="I160">
        <v>42</v>
      </c>
      <c r="J160" t="s">
        <v>2498</v>
      </c>
      <c r="K160" t="s">
        <v>200</v>
      </c>
      <c r="L160" t="s">
        <v>993</v>
      </c>
      <c r="M160" t="s">
        <v>2499</v>
      </c>
      <c r="N160" t="s">
        <v>2178</v>
      </c>
      <c r="O160" t="s">
        <v>733</v>
      </c>
      <c r="P160" s="1">
        <v>1092</v>
      </c>
      <c r="Q160">
        <v>0</v>
      </c>
      <c r="R160" t="s">
        <v>537</v>
      </c>
      <c r="S160" t="s">
        <v>2500</v>
      </c>
      <c r="T160">
        <v>270</v>
      </c>
      <c r="U160" t="s">
        <v>2501</v>
      </c>
      <c r="V160" t="s">
        <v>2502</v>
      </c>
      <c r="W160" t="s">
        <v>2503</v>
      </c>
      <c r="X160" t="s">
        <v>1979</v>
      </c>
      <c r="Y160" t="s">
        <v>2504</v>
      </c>
      <c r="Z160" t="s">
        <v>2505</v>
      </c>
      <c r="AA160">
        <v>25</v>
      </c>
      <c r="AB160" t="s">
        <v>2280</v>
      </c>
      <c r="AC160" t="s">
        <v>2506</v>
      </c>
      <c r="AD160" t="s">
        <v>88</v>
      </c>
      <c r="AE160" s="2">
        <f t="shared" si="18"/>
        <v>2036.553525</v>
      </c>
      <c r="AF160" s="3">
        <f t="shared" si="17"/>
        <v>3.3088958287636165</v>
      </c>
    </row>
    <row r="161" spans="1:32" x14ac:dyDescent="0.25">
      <c r="A161" t="s">
        <v>2507</v>
      </c>
      <c r="B161" s="1">
        <v>2021832359</v>
      </c>
      <c r="C161" s="1">
        <v>12825</v>
      </c>
      <c r="D161" t="s">
        <v>2508</v>
      </c>
      <c r="E161" t="s">
        <v>2509</v>
      </c>
      <c r="F161" t="s">
        <v>2510</v>
      </c>
      <c r="G161" t="s">
        <v>679</v>
      </c>
      <c r="H161" t="s">
        <v>2511</v>
      </c>
      <c r="I161">
        <v>6</v>
      </c>
      <c r="J161" t="s">
        <v>870</v>
      </c>
      <c r="K161" t="s">
        <v>629</v>
      </c>
      <c r="L161" t="s">
        <v>870</v>
      </c>
      <c r="M161" t="s">
        <v>2048</v>
      </c>
      <c r="N161" t="s">
        <v>1934</v>
      </c>
      <c r="O161" t="s">
        <v>2097</v>
      </c>
      <c r="P161" s="1">
        <v>553174</v>
      </c>
      <c r="Q161" s="1">
        <v>1357</v>
      </c>
      <c r="R161" t="s">
        <v>1518</v>
      </c>
      <c r="S161" t="s">
        <v>2512</v>
      </c>
      <c r="T161">
        <v>980</v>
      </c>
      <c r="U161" t="s">
        <v>53</v>
      </c>
      <c r="V161" t="s">
        <v>587</v>
      </c>
      <c r="W161" t="s">
        <v>1822</v>
      </c>
      <c r="X161" t="s">
        <v>2513</v>
      </c>
      <c r="Y161" t="s">
        <v>2514</v>
      </c>
      <c r="Z161" t="s">
        <v>2515</v>
      </c>
      <c r="AA161">
        <v>41</v>
      </c>
      <c r="AB161" t="s">
        <v>2516</v>
      </c>
      <c r="AC161" t="s">
        <v>2517</v>
      </c>
      <c r="AD161" t="s">
        <v>1322</v>
      </c>
      <c r="AE161" s="2">
        <f t="shared" si="18"/>
        <v>2021.832359</v>
      </c>
      <c r="AF161" s="3">
        <f t="shared" si="17"/>
        <v>3.3057451430554234</v>
      </c>
    </row>
    <row r="162" spans="1:32" x14ac:dyDescent="0.25">
      <c r="A162" t="s">
        <v>2518</v>
      </c>
      <c r="B162" s="1">
        <v>1996434938</v>
      </c>
      <c r="C162" t="s">
        <v>2358</v>
      </c>
      <c r="D162" t="s">
        <v>2519</v>
      </c>
      <c r="E162" t="s">
        <v>2035</v>
      </c>
      <c r="F162" t="s">
        <v>2520</v>
      </c>
      <c r="G162" t="s">
        <v>2036</v>
      </c>
      <c r="H162" t="s">
        <v>1465</v>
      </c>
      <c r="I162">
        <v>23</v>
      </c>
      <c r="J162" t="s">
        <v>2521</v>
      </c>
      <c r="K162" t="s">
        <v>739</v>
      </c>
      <c r="L162" t="s">
        <v>1655</v>
      </c>
      <c r="M162" t="s">
        <v>2522</v>
      </c>
      <c r="N162" t="s">
        <v>1862</v>
      </c>
      <c r="O162" t="s">
        <v>2523</v>
      </c>
      <c r="P162" s="1">
        <v>10714</v>
      </c>
      <c r="Q162" t="s">
        <v>110</v>
      </c>
      <c r="R162" t="s">
        <v>834</v>
      </c>
      <c r="S162" t="s">
        <v>2468</v>
      </c>
      <c r="T162">
        <v>130</v>
      </c>
      <c r="U162" t="s">
        <v>2524</v>
      </c>
      <c r="V162">
        <v>9</v>
      </c>
      <c r="W162">
        <v>64</v>
      </c>
      <c r="X162" t="s">
        <v>2525</v>
      </c>
      <c r="Y162" t="s">
        <v>2526</v>
      </c>
      <c r="Z162" t="s">
        <v>2527</v>
      </c>
      <c r="AA162">
        <v>55</v>
      </c>
      <c r="AB162">
        <v>78</v>
      </c>
      <c r="AC162">
        <v>2</v>
      </c>
      <c r="AD162" t="s">
        <v>738</v>
      </c>
      <c r="AE162" s="2">
        <f t="shared" si="18"/>
        <v>1996.4349380000001</v>
      </c>
      <c r="AF162" s="3">
        <f t="shared" si="17"/>
        <v>3.3002551614985527</v>
      </c>
    </row>
    <row r="163" spans="1:32" x14ac:dyDescent="0.25">
      <c r="A163" t="s">
        <v>2528</v>
      </c>
      <c r="B163" s="1">
        <v>1964412181</v>
      </c>
      <c r="C163" s="1">
        <v>11296</v>
      </c>
      <c r="D163" t="s">
        <v>2529</v>
      </c>
      <c r="E163" t="s">
        <v>2442</v>
      </c>
      <c r="F163">
        <v>149</v>
      </c>
      <c r="G163" t="s">
        <v>2036</v>
      </c>
      <c r="H163" t="s">
        <v>184</v>
      </c>
      <c r="I163">
        <v>5</v>
      </c>
      <c r="J163" t="s">
        <v>2530</v>
      </c>
      <c r="K163" t="s">
        <v>242</v>
      </c>
      <c r="L163" t="s">
        <v>1601</v>
      </c>
      <c r="M163" t="s">
        <v>2531</v>
      </c>
      <c r="N163" t="s">
        <v>2445</v>
      </c>
      <c r="O163" t="s">
        <v>234</v>
      </c>
      <c r="P163" s="1">
        <v>85826</v>
      </c>
      <c r="Q163">
        <v>0</v>
      </c>
      <c r="R163" t="s">
        <v>1655</v>
      </c>
      <c r="S163" t="s">
        <v>2532</v>
      </c>
      <c r="T163">
        <v>730</v>
      </c>
      <c r="U163">
        <v>0</v>
      </c>
      <c r="V163" t="s">
        <v>267</v>
      </c>
      <c r="W163" t="s">
        <v>2265</v>
      </c>
      <c r="X163" t="s">
        <v>1534</v>
      </c>
      <c r="Y163" t="s">
        <v>2533</v>
      </c>
      <c r="Z163" t="s">
        <v>2449</v>
      </c>
      <c r="AA163">
        <v>65</v>
      </c>
      <c r="AB163" t="s">
        <v>2450</v>
      </c>
      <c r="AC163" t="s">
        <v>2534</v>
      </c>
      <c r="AD163" t="s">
        <v>2535</v>
      </c>
      <c r="AE163" s="2">
        <f t="shared" si="18"/>
        <v>1964.4121809999999</v>
      </c>
      <c r="AF163" s="3">
        <f t="shared" si="17"/>
        <v>3.2932326184572664</v>
      </c>
    </row>
    <row r="164" spans="1:32" x14ac:dyDescent="0.25">
      <c r="A164" t="s">
        <v>2536</v>
      </c>
      <c r="B164" s="1">
        <v>1883673737</v>
      </c>
      <c r="C164" s="1">
        <v>30552</v>
      </c>
      <c r="D164" t="s">
        <v>2537</v>
      </c>
      <c r="E164" t="s">
        <v>2538</v>
      </c>
      <c r="F164" t="s">
        <v>2539</v>
      </c>
      <c r="G164" t="s">
        <v>2036</v>
      </c>
      <c r="H164" t="s">
        <v>2540</v>
      </c>
      <c r="I164">
        <v>43</v>
      </c>
      <c r="J164" t="s">
        <v>2541</v>
      </c>
      <c r="K164" t="s">
        <v>91</v>
      </c>
      <c r="L164" t="s">
        <v>648</v>
      </c>
      <c r="M164" t="s">
        <v>2542</v>
      </c>
      <c r="N164" t="s">
        <v>2445</v>
      </c>
      <c r="O164" t="s">
        <v>2543</v>
      </c>
      <c r="P164" s="1">
        <v>528893</v>
      </c>
      <c r="Q164" s="1">
        <v>4927</v>
      </c>
      <c r="R164" t="s">
        <v>437</v>
      </c>
      <c r="S164" t="s">
        <v>2544</v>
      </c>
      <c r="T164">
        <v>400</v>
      </c>
      <c r="U164" t="s">
        <v>2545</v>
      </c>
      <c r="V164" t="s">
        <v>2368</v>
      </c>
      <c r="W164" t="s">
        <v>1701</v>
      </c>
      <c r="X164" t="s">
        <v>2546</v>
      </c>
      <c r="Y164" t="s">
        <v>2547</v>
      </c>
      <c r="Z164" t="s">
        <v>1822</v>
      </c>
      <c r="AA164">
        <v>76</v>
      </c>
      <c r="AB164" t="s">
        <v>2548</v>
      </c>
      <c r="AC164" t="s">
        <v>2088</v>
      </c>
      <c r="AD164" t="s">
        <v>2210</v>
      </c>
      <c r="AE164" s="2">
        <f t="shared" si="18"/>
        <v>1883.6737370000001</v>
      </c>
      <c r="AF164" s="3">
        <f t="shared" si="17"/>
        <v>3.2750056826973242</v>
      </c>
    </row>
    <row r="165" spans="1:32" x14ac:dyDescent="0.25">
      <c r="A165" t="s">
        <v>2549</v>
      </c>
      <c r="B165" s="1">
        <v>1773144876</v>
      </c>
      <c r="C165" t="s">
        <v>2374</v>
      </c>
      <c r="D165" t="s">
        <v>2550</v>
      </c>
      <c r="E165" t="s">
        <v>1957</v>
      </c>
      <c r="F165" t="s">
        <v>884</v>
      </c>
      <c r="G165" t="s">
        <v>2299</v>
      </c>
      <c r="H165" t="s">
        <v>2551</v>
      </c>
      <c r="I165">
        <v>41</v>
      </c>
      <c r="J165" t="s">
        <v>2552</v>
      </c>
      <c r="K165" t="s">
        <v>1763</v>
      </c>
      <c r="L165" t="s">
        <v>2553</v>
      </c>
      <c r="M165" t="s">
        <v>1806</v>
      </c>
      <c r="N165" t="s">
        <v>2554</v>
      </c>
      <c r="O165" t="s">
        <v>2555</v>
      </c>
      <c r="P165" t="s">
        <v>2556</v>
      </c>
      <c r="Q165">
        <v>0</v>
      </c>
      <c r="R165" t="s">
        <v>1860</v>
      </c>
      <c r="S165" t="s">
        <v>2557</v>
      </c>
      <c r="T165">
        <v>470</v>
      </c>
      <c r="U165" s="1">
        <v>1833</v>
      </c>
      <c r="V165" t="s">
        <v>2558</v>
      </c>
      <c r="W165" t="s">
        <v>1792</v>
      </c>
      <c r="X165" t="s">
        <v>2559</v>
      </c>
      <c r="Y165" t="s">
        <v>2560</v>
      </c>
      <c r="Z165" t="s">
        <v>2561</v>
      </c>
      <c r="AA165">
        <v>129</v>
      </c>
      <c r="AB165" t="s">
        <v>2562</v>
      </c>
      <c r="AC165" t="s">
        <v>2563</v>
      </c>
      <c r="AD165" t="s">
        <v>783</v>
      </c>
      <c r="AE165" s="2">
        <f t="shared" si="18"/>
        <v>1773.1448760000001</v>
      </c>
      <c r="AF165" s="3">
        <f t="shared" si="17"/>
        <v>3.248744221374678</v>
      </c>
    </row>
    <row r="166" spans="1:32" x14ac:dyDescent="0.25">
      <c r="A166" t="s">
        <v>2564</v>
      </c>
      <c r="B166" s="1">
        <v>1764705882</v>
      </c>
      <c r="C166" t="s">
        <v>2565</v>
      </c>
      <c r="D166" t="s">
        <v>2566</v>
      </c>
      <c r="E166" t="s">
        <v>2567</v>
      </c>
      <c r="F166" t="s">
        <v>2272</v>
      </c>
      <c r="G166" t="s">
        <v>2036</v>
      </c>
      <c r="H166" t="s">
        <v>2355</v>
      </c>
      <c r="I166">
        <v>59</v>
      </c>
      <c r="J166" t="s">
        <v>1832</v>
      </c>
      <c r="K166">
        <v>3</v>
      </c>
      <c r="L166" t="s">
        <v>77</v>
      </c>
      <c r="M166">
        <v>15</v>
      </c>
      <c r="N166" t="s">
        <v>2178</v>
      </c>
      <c r="O166" t="s">
        <v>1917</v>
      </c>
      <c r="P166" t="s">
        <v>2568</v>
      </c>
      <c r="Q166" t="s">
        <v>2569</v>
      </c>
      <c r="R166" t="s">
        <v>41</v>
      </c>
      <c r="S166" t="s">
        <v>2570</v>
      </c>
      <c r="T166">
        <v>130</v>
      </c>
      <c r="U166" t="s">
        <v>2571</v>
      </c>
      <c r="V166" t="s">
        <v>2572</v>
      </c>
      <c r="W166">
        <v>73</v>
      </c>
      <c r="X166">
        <v>66</v>
      </c>
      <c r="Y166" t="s">
        <v>1402</v>
      </c>
      <c r="Z166" t="s">
        <v>1334</v>
      </c>
      <c r="AA166">
        <v>114</v>
      </c>
      <c r="AB166" t="s">
        <v>2280</v>
      </c>
      <c r="AC166" t="s">
        <v>1531</v>
      </c>
      <c r="AD166" t="s">
        <v>2573</v>
      </c>
      <c r="AE166" s="2">
        <f t="shared" si="18"/>
        <v>1764.705882</v>
      </c>
      <c r="AF166" s="3">
        <f t="shared" si="17"/>
        <v>3.2466723332545295</v>
      </c>
    </row>
    <row r="167" spans="1:32" x14ac:dyDescent="0.25">
      <c r="A167" t="s">
        <v>2574</v>
      </c>
      <c r="B167" s="1">
        <v>1733023346</v>
      </c>
      <c r="C167" s="1">
        <v>10323</v>
      </c>
      <c r="D167" t="s">
        <v>2575</v>
      </c>
      <c r="E167" t="s">
        <v>2576</v>
      </c>
      <c r="F167" t="s">
        <v>2577</v>
      </c>
      <c r="G167" t="s">
        <v>2578</v>
      </c>
      <c r="H167" t="s">
        <v>2579</v>
      </c>
      <c r="I167">
        <v>38</v>
      </c>
      <c r="J167" t="s">
        <v>2580</v>
      </c>
      <c r="K167" t="s">
        <v>977</v>
      </c>
      <c r="L167" t="s">
        <v>1977</v>
      </c>
      <c r="M167" t="s">
        <v>2581</v>
      </c>
      <c r="N167" t="s">
        <v>2582</v>
      </c>
      <c r="O167" t="s">
        <v>2583</v>
      </c>
      <c r="P167" s="1">
        <v>134208</v>
      </c>
      <c r="Q167" s="1">
        <v>16907</v>
      </c>
      <c r="R167" t="s">
        <v>798</v>
      </c>
      <c r="S167" t="s">
        <v>2584</v>
      </c>
      <c r="T167">
        <v>340</v>
      </c>
      <c r="U167" t="s">
        <v>2585</v>
      </c>
      <c r="V167" t="s">
        <v>91</v>
      </c>
      <c r="W167" t="s">
        <v>1450</v>
      </c>
      <c r="X167" t="s">
        <v>2586</v>
      </c>
      <c r="Y167" t="s">
        <v>2587</v>
      </c>
      <c r="Z167" t="s">
        <v>2588</v>
      </c>
      <c r="AA167">
        <v>75</v>
      </c>
      <c r="AB167" t="s">
        <v>2589</v>
      </c>
      <c r="AC167" t="s">
        <v>764</v>
      </c>
      <c r="AD167" t="s">
        <v>684</v>
      </c>
      <c r="AE167" s="2">
        <f t="shared" si="18"/>
        <v>1733.0233459999999</v>
      </c>
      <c r="AF167" s="3">
        <f t="shared" si="17"/>
        <v>3.2388044132451816</v>
      </c>
    </row>
    <row r="168" spans="1:32" x14ac:dyDescent="0.25">
      <c r="A168" t="s">
        <v>2590</v>
      </c>
      <c r="B168" s="1">
        <v>1718037723</v>
      </c>
      <c r="C168" s="1">
        <v>47822</v>
      </c>
      <c r="D168" t="s">
        <v>2591</v>
      </c>
      <c r="E168" t="s">
        <v>755</v>
      </c>
      <c r="F168" t="s">
        <v>2592</v>
      </c>
      <c r="G168" t="s">
        <v>1067</v>
      </c>
      <c r="H168" t="s">
        <v>2593</v>
      </c>
      <c r="I168">
        <v>15</v>
      </c>
      <c r="J168" t="s">
        <v>2594</v>
      </c>
      <c r="K168" t="s">
        <v>1793</v>
      </c>
      <c r="L168" t="s">
        <v>2595</v>
      </c>
      <c r="M168" t="s">
        <v>2596</v>
      </c>
      <c r="N168" t="s">
        <v>1838</v>
      </c>
      <c r="O168" t="s">
        <v>2597</v>
      </c>
      <c r="P168" s="1">
        <v>527293</v>
      </c>
      <c r="Q168" s="1">
        <v>3247</v>
      </c>
      <c r="R168" t="s">
        <v>1533</v>
      </c>
      <c r="S168" t="s">
        <v>771</v>
      </c>
      <c r="T168">
        <v>410</v>
      </c>
      <c r="U168" s="1">
        <v>1063</v>
      </c>
      <c r="V168" t="s">
        <v>2598</v>
      </c>
      <c r="W168" t="s">
        <v>2599</v>
      </c>
      <c r="X168">
        <v>65</v>
      </c>
      <c r="Y168" t="s">
        <v>2600</v>
      </c>
      <c r="Z168" t="s">
        <v>2601</v>
      </c>
      <c r="AA168">
        <v>78</v>
      </c>
      <c r="AB168" t="s">
        <v>2602</v>
      </c>
      <c r="AC168">
        <v>36</v>
      </c>
      <c r="AD168" t="s">
        <v>2603</v>
      </c>
      <c r="AE168" s="2">
        <f t="shared" si="18"/>
        <v>1718.0377229999999</v>
      </c>
      <c r="AF168" s="3">
        <f t="shared" si="17"/>
        <v>3.2350326954154096</v>
      </c>
    </row>
    <row r="169" spans="1:32" x14ac:dyDescent="0.25">
      <c r="A169" t="s">
        <v>2604</v>
      </c>
      <c r="B169" s="1">
        <v>1648735097</v>
      </c>
      <c r="C169" s="1">
        <v>10317</v>
      </c>
      <c r="D169" t="s">
        <v>2605</v>
      </c>
      <c r="E169" t="s">
        <v>2606</v>
      </c>
      <c r="F169" t="s">
        <v>2607</v>
      </c>
      <c r="G169" t="s">
        <v>2608</v>
      </c>
      <c r="H169" t="s">
        <v>2609</v>
      </c>
      <c r="I169">
        <v>38</v>
      </c>
      <c r="J169" t="s">
        <v>1729</v>
      </c>
      <c r="K169" t="s">
        <v>1218</v>
      </c>
      <c r="L169" t="s">
        <v>2109</v>
      </c>
      <c r="M169" t="s">
        <v>2610</v>
      </c>
      <c r="N169" t="s">
        <v>763</v>
      </c>
      <c r="O169" t="s">
        <v>1984</v>
      </c>
      <c r="P169" s="1">
        <v>550808</v>
      </c>
      <c r="Q169" s="1">
        <v>9785</v>
      </c>
      <c r="R169" t="s">
        <v>993</v>
      </c>
      <c r="S169" t="s">
        <v>1934</v>
      </c>
      <c r="T169">
        <v>380</v>
      </c>
      <c r="U169" t="s">
        <v>2611</v>
      </c>
      <c r="V169" t="s">
        <v>275</v>
      </c>
      <c r="W169">
        <v>20</v>
      </c>
      <c r="X169" t="s">
        <v>2444</v>
      </c>
      <c r="Y169" t="s">
        <v>2612</v>
      </c>
      <c r="Z169" t="s">
        <v>2613</v>
      </c>
      <c r="AA169">
        <v>96</v>
      </c>
      <c r="AB169" t="s">
        <v>2614</v>
      </c>
      <c r="AC169" t="s">
        <v>2615</v>
      </c>
      <c r="AD169" t="s">
        <v>75</v>
      </c>
      <c r="AE169" s="2">
        <f t="shared" si="18"/>
        <v>1648.735097</v>
      </c>
      <c r="AF169" s="3">
        <f t="shared" si="17"/>
        <v>3.2171508829623576</v>
      </c>
    </row>
    <row r="170" spans="1:32" x14ac:dyDescent="0.25">
      <c r="A170" t="s">
        <v>2616</v>
      </c>
      <c r="B170" s="1">
        <v>1606273661</v>
      </c>
      <c r="C170" s="1">
        <v>1849</v>
      </c>
      <c r="D170" t="s">
        <v>2617</v>
      </c>
      <c r="E170" t="s">
        <v>2618</v>
      </c>
      <c r="F170" t="s">
        <v>2619</v>
      </c>
      <c r="G170" t="s">
        <v>1307</v>
      </c>
      <c r="H170" t="s">
        <v>2620</v>
      </c>
      <c r="I170">
        <v>35</v>
      </c>
      <c r="J170" t="s">
        <v>2621</v>
      </c>
      <c r="K170" t="s">
        <v>72</v>
      </c>
      <c r="L170" t="s">
        <v>533</v>
      </c>
      <c r="M170" t="s">
        <v>2622</v>
      </c>
      <c r="N170" t="s">
        <v>1657</v>
      </c>
      <c r="O170" t="s">
        <v>1574</v>
      </c>
      <c r="P170" s="1">
        <v>54277</v>
      </c>
      <c r="Q170" t="s">
        <v>2097</v>
      </c>
      <c r="R170" t="s">
        <v>993</v>
      </c>
      <c r="S170" t="s">
        <v>996</v>
      </c>
      <c r="T170">
        <v>430</v>
      </c>
      <c r="U170" t="s">
        <v>1377</v>
      </c>
      <c r="V170" t="s">
        <v>2623</v>
      </c>
      <c r="W170" t="s">
        <v>2084</v>
      </c>
      <c r="X170" t="s">
        <v>2624</v>
      </c>
      <c r="Y170" t="s">
        <v>2625</v>
      </c>
      <c r="Z170" t="s">
        <v>2626</v>
      </c>
      <c r="AA170">
        <v>56</v>
      </c>
      <c r="AB170" t="s">
        <v>2384</v>
      </c>
      <c r="AC170" t="s">
        <v>1337</v>
      </c>
      <c r="AD170" t="s">
        <v>2627</v>
      </c>
      <c r="AE170" s="2">
        <f t="shared" si="18"/>
        <v>1606.2736609999999</v>
      </c>
      <c r="AF170" s="3">
        <f t="shared" si="17"/>
        <v>3.205819538039449</v>
      </c>
    </row>
    <row r="171" spans="1:32" x14ac:dyDescent="0.25">
      <c r="A171" t="s">
        <v>2628</v>
      </c>
      <c r="B171" s="1">
        <v>1589334727</v>
      </c>
      <c r="C171" s="1">
        <v>15302</v>
      </c>
      <c r="D171" t="s">
        <v>2629</v>
      </c>
      <c r="E171" t="s">
        <v>2630</v>
      </c>
      <c r="F171" t="s">
        <v>339</v>
      </c>
      <c r="G171" t="s">
        <v>2631</v>
      </c>
      <c r="H171" t="s">
        <v>2632</v>
      </c>
      <c r="I171">
        <v>26</v>
      </c>
      <c r="J171" t="s">
        <v>764</v>
      </c>
      <c r="K171" t="s">
        <v>1382</v>
      </c>
      <c r="L171" t="s">
        <v>739</v>
      </c>
      <c r="M171" t="s">
        <v>2633</v>
      </c>
      <c r="N171" t="s">
        <v>1934</v>
      </c>
      <c r="O171" t="s">
        <v>151</v>
      </c>
      <c r="P171" s="1">
        <v>586845</v>
      </c>
      <c r="Q171" s="1">
        <v>1102</v>
      </c>
      <c r="R171" t="s">
        <v>466</v>
      </c>
      <c r="S171" t="s">
        <v>1698</v>
      </c>
      <c r="T171">
        <v>550</v>
      </c>
      <c r="U171" t="s">
        <v>2634</v>
      </c>
      <c r="V171">
        <v>7</v>
      </c>
      <c r="W171" t="s">
        <v>1822</v>
      </c>
      <c r="X171">
        <v>58</v>
      </c>
      <c r="Y171" t="s">
        <v>2635</v>
      </c>
      <c r="Z171" t="s">
        <v>2636</v>
      </c>
      <c r="AA171">
        <v>36</v>
      </c>
      <c r="AB171" t="s">
        <v>2516</v>
      </c>
      <c r="AC171" t="s">
        <v>1306</v>
      </c>
      <c r="AD171" t="s">
        <v>2637</v>
      </c>
      <c r="AE171" s="2">
        <f t="shared" si="18"/>
        <v>1589.3347269999999</v>
      </c>
      <c r="AF171" s="3">
        <f t="shared" si="17"/>
        <v>3.2012153728397896</v>
      </c>
    </row>
    <row r="172" spans="1:32" x14ac:dyDescent="0.25">
      <c r="A172" t="s">
        <v>2638</v>
      </c>
      <c r="B172" s="1">
        <v>1581930912</v>
      </c>
      <c r="C172" s="1">
        <v>16935</v>
      </c>
      <c r="D172" t="s">
        <v>2639</v>
      </c>
      <c r="E172" t="s">
        <v>2640</v>
      </c>
      <c r="F172" t="s">
        <v>2641</v>
      </c>
      <c r="G172" t="s">
        <v>2481</v>
      </c>
      <c r="H172" t="s">
        <v>2642</v>
      </c>
      <c r="I172">
        <v>13</v>
      </c>
      <c r="J172" t="s">
        <v>292</v>
      </c>
      <c r="K172" t="s">
        <v>97</v>
      </c>
      <c r="L172" t="s">
        <v>1518</v>
      </c>
      <c r="M172" t="s">
        <v>2643</v>
      </c>
      <c r="N172" t="s">
        <v>1934</v>
      </c>
      <c r="O172" t="s">
        <v>2644</v>
      </c>
      <c r="P172" s="1">
        <v>817001</v>
      </c>
      <c r="Q172" s="1">
        <v>6979</v>
      </c>
      <c r="R172">
        <v>8</v>
      </c>
      <c r="S172" t="s">
        <v>2645</v>
      </c>
      <c r="T172">
        <v>400</v>
      </c>
      <c r="U172" t="s">
        <v>2646</v>
      </c>
      <c r="V172" t="s">
        <v>1347</v>
      </c>
      <c r="W172" t="s">
        <v>90</v>
      </c>
      <c r="X172" t="s">
        <v>2647</v>
      </c>
      <c r="Y172" t="s">
        <v>2648</v>
      </c>
      <c r="Z172" t="s">
        <v>2649</v>
      </c>
      <c r="AA172">
        <v>28</v>
      </c>
      <c r="AB172" t="s">
        <v>539</v>
      </c>
      <c r="AC172" t="s">
        <v>146</v>
      </c>
      <c r="AD172" t="s">
        <v>2650</v>
      </c>
      <c r="AE172" s="2">
        <f t="shared" si="18"/>
        <v>1581.930912</v>
      </c>
      <c r="AF172" s="3">
        <f t="shared" si="17"/>
        <v>3.1991875125419655</v>
      </c>
    </row>
    <row r="173" spans="1:32" x14ac:dyDescent="0.25">
      <c r="A173" t="s">
        <v>2651</v>
      </c>
      <c r="B173" s="1">
        <v>1495403808</v>
      </c>
      <c r="C173" s="1">
        <v>6092</v>
      </c>
      <c r="D173" t="s">
        <v>2652</v>
      </c>
      <c r="E173" t="s">
        <v>2653</v>
      </c>
      <c r="F173" t="s">
        <v>2654</v>
      </c>
      <c r="G173" t="s">
        <v>2655</v>
      </c>
      <c r="H173" t="s">
        <v>1795</v>
      </c>
      <c r="I173">
        <v>14</v>
      </c>
      <c r="J173" t="s">
        <v>2656</v>
      </c>
      <c r="K173" t="s">
        <v>1044</v>
      </c>
      <c r="L173">
        <v>11</v>
      </c>
      <c r="M173" t="s">
        <v>2657</v>
      </c>
      <c r="N173" t="s">
        <v>2178</v>
      </c>
      <c r="O173" t="s">
        <v>2658</v>
      </c>
      <c r="P173" s="1">
        <v>6264</v>
      </c>
      <c r="Q173" t="s">
        <v>2659</v>
      </c>
      <c r="R173" t="s">
        <v>532</v>
      </c>
      <c r="S173" t="s">
        <v>2660</v>
      </c>
      <c r="T173">
        <v>1100</v>
      </c>
      <c r="U173" t="s">
        <v>2661</v>
      </c>
      <c r="V173" t="s">
        <v>415</v>
      </c>
      <c r="W173" t="s">
        <v>2359</v>
      </c>
      <c r="X173" t="s">
        <v>2662</v>
      </c>
      <c r="Y173" t="s">
        <v>2663</v>
      </c>
      <c r="Z173" t="s">
        <v>2664</v>
      </c>
      <c r="AA173">
        <v>52</v>
      </c>
      <c r="AB173" t="s">
        <v>2280</v>
      </c>
      <c r="AC173" t="s">
        <v>1628</v>
      </c>
      <c r="AD173" t="s">
        <v>144</v>
      </c>
      <c r="AE173" s="2">
        <f t="shared" si="18"/>
        <v>1495.403808</v>
      </c>
      <c r="AF173" s="3">
        <f t="shared" si="17"/>
        <v>3.1747584822296666</v>
      </c>
    </row>
    <row r="174" spans="1:32" x14ac:dyDescent="0.25">
      <c r="A174" t="s">
        <v>2665</v>
      </c>
      <c r="B174" s="1">
        <v>1426509298</v>
      </c>
      <c r="C174" s="1">
        <v>11777</v>
      </c>
      <c r="D174" t="s">
        <v>2666</v>
      </c>
      <c r="E174" t="s">
        <v>2667</v>
      </c>
      <c r="F174" t="s">
        <v>2668</v>
      </c>
      <c r="G174" t="s">
        <v>2132</v>
      </c>
      <c r="H174" t="s">
        <v>76</v>
      </c>
      <c r="I174">
        <v>18</v>
      </c>
      <c r="J174" t="s">
        <v>2669</v>
      </c>
      <c r="K174" t="s">
        <v>739</v>
      </c>
      <c r="L174" t="s">
        <v>2670</v>
      </c>
      <c r="M174" t="s">
        <v>2671</v>
      </c>
      <c r="N174" t="s">
        <v>2178</v>
      </c>
      <c r="O174" t="s">
        <v>1541</v>
      </c>
      <c r="P174" s="1">
        <v>4343</v>
      </c>
      <c r="Q174" t="s">
        <v>2672</v>
      </c>
      <c r="R174" t="s">
        <v>1891</v>
      </c>
      <c r="S174">
        <v>52</v>
      </c>
      <c r="T174">
        <v>320</v>
      </c>
      <c r="U174" t="s">
        <v>2673</v>
      </c>
      <c r="V174" t="s">
        <v>1860</v>
      </c>
      <c r="W174" t="s">
        <v>2674</v>
      </c>
      <c r="X174" t="s">
        <v>2675</v>
      </c>
      <c r="Y174" t="s">
        <v>2676</v>
      </c>
      <c r="Z174" t="s">
        <v>2677</v>
      </c>
      <c r="AA174">
        <v>492</v>
      </c>
      <c r="AB174" t="s">
        <v>2280</v>
      </c>
      <c r="AC174" t="s">
        <v>2678</v>
      </c>
      <c r="AD174" t="s">
        <v>2679</v>
      </c>
      <c r="AE174" s="2">
        <f t="shared" si="18"/>
        <v>1426.5092979999999</v>
      </c>
      <c r="AF174" s="3">
        <f t="shared" si="17"/>
        <v>3.1542746067375274</v>
      </c>
    </row>
    <row r="175" spans="1:32" x14ac:dyDescent="0.25">
      <c r="A175" t="s">
        <v>2680</v>
      </c>
      <c r="B175" s="1">
        <v>1401360544</v>
      </c>
      <c r="C175" t="s">
        <v>2681</v>
      </c>
      <c r="D175" t="s">
        <v>2682</v>
      </c>
      <c r="E175" t="s">
        <v>2683</v>
      </c>
      <c r="F175" t="s">
        <v>2684</v>
      </c>
      <c r="G175" t="s">
        <v>2299</v>
      </c>
      <c r="H175" t="s">
        <v>2685</v>
      </c>
      <c r="I175">
        <v>69</v>
      </c>
      <c r="J175" t="s">
        <v>2216</v>
      </c>
      <c r="K175" t="s">
        <v>1991</v>
      </c>
      <c r="L175">
        <v>24</v>
      </c>
      <c r="M175" t="s">
        <v>710</v>
      </c>
      <c r="N175" t="s">
        <v>1934</v>
      </c>
      <c r="O175" t="s">
        <v>116</v>
      </c>
      <c r="P175" s="1">
        <v>40803</v>
      </c>
      <c r="Q175">
        <v>0</v>
      </c>
      <c r="R175">
        <v>10</v>
      </c>
      <c r="S175" t="s">
        <v>2686</v>
      </c>
      <c r="T175">
        <v>350</v>
      </c>
      <c r="U175" t="s">
        <v>2687</v>
      </c>
      <c r="V175" t="s">
        <v>2688</v>
      </c>
      <c r="W175" t="s">
        <v>1522</v>
      </c>
      <c r="X175" t="s">
        <v>2689</v>
      </c>
      <c r="Y175" t="s">
        <v>2662</v>
      </c>
      <c r="Z175" t="s">
        <v>2690</v>
      </c>
      <c r="AA175">
        <v>16</v>
      </c>
      <c r="AB175" t="s">
        <v>2439</v>
      </c>
      <c r="AC175" t="s">
        <v>1801</v>
      </c>
      <c r="AD175" t="s">
        <v>147</v>
      </c>
      <c r="AE175" s="2">
        <f t="shared" si="18"/>
        <v>1401.3605439999999</v>
      </c>
      <c r="AF175" s="3">
        <f t="shared" si="17"/>
        <v>3.1465498855535139</v>
      </c>
    </row>
    <row r="176" spans="1:32" x14ac:dyDescent="0.25">
      <c r="A176" t="s">
        <v>2691</v>
      </c>
      <c r="B176" s="1">
        <v>1368811341</v>
      </c>
      <c r="C176" s="1">
        <v>22925</v>
      </c>
      <c r="D176" t="s">
        <v>2692</v>
      </c>
      <c r="E176" t="s">
        <v>2693</v>
      </c>
      <c r="F176" t="s">
        <v>2694</v>
      </c>
      <c r="G176" t="s">
        <v>2695</v>
      </c>
      <c r="H176" t="s">
        <v>1465</v>
      </c>
      <c r="I176">
        <v>15</v>
      </c>
      <c r="J176" t="s">
        <v>2696</v>
      </c>
      <c r="K176" t="s">
        <v>222</v>
      </c>
      <c r="L176" t="s">
        <v>1599</v>
      </c>
      <c r="M176" t="s">
        <v>2697</v>
      </c>
      <c r="N176" t="s">
        <v>1657</v>
      </c>
      <c r="O176" t="s">
        <v>253</v>
      </c>
      <c r="P176" s="1">
        <v>518969</v>
      </c>
      <c r="Q176" s="1">
        <v>27637</v>
      </c>
      <c r="R176" t="s">
        <v>670</v>
      </c>
      <c r="S176">
        <v>56</v>
      </c>
      <c r="T176">
        <v>440</v>
      </c>
      <c r="U176" t="s">
        <v>2698</v>
      </c>
      <c r="V176" t="s">
        <v>579</v>
      </c>
      <c r="W176" t="s">
        <v>1701</v>
      </c>
      <c r="X176" t="s">
        <v>655</v>
      </c>
      <c r="Y176" t="s">
        <v>2699</v>
      </c>
      <c r="Z176" t="s">
        <v>2700</v>
      </c>
      <c r="AA176">
        <v>87</v>
      </c>
      <c r="AB176" t="s">
        <v>2143</v>
      </c>
      <c r="AC176" t="s">
        <v>2701</v>
      </c>
      <c r="AD176" t="s">
        <v>856</v>
      </c>
      <c r="AE176" s="2">
        <f t="shared" si="18"/>
        <v>1368.8113410000001</v>
      </c>
      <c r="AF176" s="3">
        <f t="shared" si="17"/>
        <v>3.1363435948040221</v>
      </c>
    </row>
    <row r="177" spans="1:32" x14ac:dyDescent="0.25">
      <c r="A177" t="s">
        <v>2702</v>
      </c>
      <c r="B177" s="1">
        <v>1367785199</v>
      </c>
      <c r="C177" s="1">
        <v>37579</v>
      </c>
      <c r="D177" t="s">
        <v>2703</v>
      </c>
      <c r="E177" t="s">
        <v>2704</v>
      </c>
      <c r="F177" t="s">
        <v>2705</v>
      </c>
      <c r="G177" t="s">
        <v>112</v>
      </c>
      <c r="H177" t="s">
        <v>2706</v>
      </c>
      <c r="I177">
        <v>18</v>
      </c>
      <c r="J177" t="s">
        <v>2707</v>
      </c>
      <c r="K177" t="s">
        <v>2708</v>
      </c>
      <c r="L177" t="s">
        <v>513</v>
      </c>
      <c r="M177" t="s">
        <v>2709</v>
      </c>
      <c r="N177" t="s">
        <v>2445</v>
      </c>
      <c r="O177" t="s">
        <v>2710</v>
      </c>
      <c r="P177" s="1">
        <v>389938</v>
      </c>
      <c r="Q177" s="1">
        <v>32053</v>
      </c>
      <c r="R177" t="s">
        <v>874</v>
      </c>
      <c r="S177" t="s">
        <v>2249</v>
      </c>
      <c r="T177">
        <v>360</v>
      </c>
      <c r="U177" s="1">
        <v>1206</v>
      </c>
      <c r="V177" t="s">
        <v>2711</v>
      </c>
      <c r="W177" t="s">
        <v>2712</v>
      </c>
      <c r="X177" t="s">
        <v>2713</v>
      </c>
      <c r="Y177" t="s">
        <v>2714</v>
      </c>
      <c r="Z177" t="s">
        <v>2715</v>
      </c>
      <c r="AA177">
        <v>97</v>
      </c>
      <c r="AB177" t="s">
        <v>2716</v>
      </c>
      <c r="AC177" t="s">
        <v>2717</v>
      </c>
      <c r="AD177" t="s">
        <v>2718</v>
      </c>
      <c r="AE177" s="2">
        <f t="shared" si="18"/>
        <v>1367.7851989999999</v>
      </c>
      <c r="AF177" s="3">
        <f t="shared" si="17"/>
        <v>3.1360178998595014</v>
      </c>
    </row>
    <row r="178" spans="1:32" x14ac:dyDescent="0.25">
      <c r="A178" t="s">
        <v>2719</v>
      </c>
      <c r="B178" s="1">
        <v>1361502347</v>
      </c>
      <c r="C178" s="1">
        <v>1704</v>
      </c>
      <c r="D178" t="s">
        <v>2720</v>
      </c>
      <c r="E178" t="s">
        <v>527</v>
      </c>
      <c r="F178" t="s">
        <v>2721</v>
      </c>
      <c r="G178" t="s">
        <v>2036</v>
      </c>
      <c r="H178" t="s">
        <v>184</v>
      </c>
      <c r="I178">
        <v>61</v>
      </c>
      <c r="J178" t="s">
        <v>2722</v>
      </c>
      <c r="K178" t="s">
        <v>1218</v>
      </c>
      <c r="L178" t="s">
        <v>739</v>
      </c>
      <c r="M178" t="s">
        <v>2723</v>
      </c>
      <c r="N178" t="s">
        <v>2445</v>
      </c>
      <c r="O178" t="s">
        <v>1171</v>
      </c>
      <c r="P178" s="1">
        <v>13919</v>
      </c>
      <c r="Q178" t="s">
        <v>2661</v>
      </c>
      <c r="R178" t="s">
        <v>798</v>
      </c>
      <c r="S178" t="s">
        <v>2724</v>
      </c>
      <c r="T178">
        <v>560</v>
      </c>
      <c r="U178" t="s">
        <v>2725</v>
      </c>
      <c r="V178" t="s">
        <v>2726</v>
      </c>
      <c r="W178" t="s">
        <v>2265</v>
      </c>
      <c r="X178" t="s">
        <v>1412</v>
      </c>
      <c r="Y178" t="s">
        <v>1879</v>
      </c>
      <c r="Z178" t="s">
        <v>2727</v>
      </c>
      <c r="AA178" t="s">
        <v>2728</v>
      </c>
      <c r="AB178" t="s">
        <v>2450</v>
      </c>
      <c r="AC178" t="s">
        <v>2729</v>
      </c>
      <c r="AD178" t="s">
        <v>637</v>
      </c>
      <c r="AE178" s="2">
        <f t="shared" si="18"/>
        <v>1361.5023470000001</v>
      </c>
      <c r="AF178" s="3">
        <f t="shared" si="17"/>
        <v>3.1340183943269349</v>
      </c>
    </row>
    <row r="179" spans="1:32" x14ac:dyDescent="0.25">
      <c r="A179" t="s">
        <v>2730</v>
      </c>
      <c r="B179" s="1">
        <v>1346633416</v>
      </c>
      <c r="C179" s="1">
        <v>6817</v>
      </c>
      <c r="D179" t="s">
        <v>2731</v>
      </c>
      <c r="E179" t="s">
        <v>2732</v>
      </c>
      <c r="F179" t="s">
        <v>2733</v>
      </c>
      <c r="G179" t="s">
        <v>2734</v>
      </c>
      <c r="H179" t="s">
        <v>2735</v>
      </c>
      <c r="I179">
        <v>32</v>
      </c>
      <c r="J179" t="s">
        <v>2736</v>
      </c>
      <c r="K179" t="s">
        <v>97</v>
      </c>
      <c r="L179" t="s">
        <v>906</v>
      </c>
      <c r="M179" t="s">
        <v>1328</v>
      </c>
      <c r="N179" t="s">
        <v>2461</v>
      </c>
      <c r="O179" t="s">
        <v>2737</v>
      </c>
      <c r="P179" s="1">
        <v>32847</v>
      </c>
      <c r="Q179" t="s">
        <v>306</v>
      </c>
      <c r="R179" t="s">
        <v>1991</v>
      </c>
      <c r="S179" t="s">
        <v>482</v>
      </c>
      <c r="T179">
        <v>450</v>
      </c>
      <c r="U179" t="s">
        <v>2738</v>
      </c>
      <c r="V179" t="s">
        <v>38</v>
      </c>
      <c r="W179" t="s">
        <v>2359</v>
      </c>
      <c r="X179" t="s">
        <v>2739</v>
      </c>
      <c r="Y179" t="s">
        <v>2740</v>
      </c>
      <c r="Z179" t="s">
        <v>2741</v>
      </c>
      <c r="AA179">
        <v>64</v>
      </c>
      <c r="AB179" t="s">
        <v>2742</v>
      </c>
      <c r="AC179" t="s">
        <v>2743</v>
      </c>
      <c r="AD179" t="s">
        <v>2744</v>
      </c>
      <c r="AE179" s="2">
        <f t="shared" si="18"/>
        <v>1346.6334159999999</v>
      </c>
      <c r="AF179" s="3">
        <f t="shared" si="17"/>
        <v>3.1292493870548044</v>
      </c>
    </row>
    <row r="180" spans="1:32" x14ac:dyDescent="0.25">
      <c r="A180" t="s">
        <v>2745</v>
      </c>
      <c r="B180" s="1">
        <v>1335692501</v>
      </c>
      <c r="C180" s="1">
        <v>94101</v>
      </c>
      <c r="D180" t="s">
        <v>2746</v>
      </c>
      <c r="E180" t="s">
        <v>992</v>
      </c>
      <c r="F180" t="s">
        <v>2747</v>
      </c>
      <c r="G180" t="s">
        <v>2748</v>
      </c>
      <c r="H180" t="s">
        <v>2749</v>
      </c>
      <c r="I180">
        <v>27</v>
      </c>
      <c r="J180" t="s">
        <v>906</v>
      </c>
      <c r="K180" t="s">
        <v>412</v>
      </c>
      <c r="L180" t="s">
        <v>2064</v>
      </c>
      <c r="M180" t="s">
        <v>2750</v>
      </c>
      <c r="N180" t="s">
        <v>2295</v>
      </c>
      <c r="O180" t="s">
        <v>2751</v>
      </c>
      <c r="P180" s="1">
        <v>2434453</v>
      </c>
      <c r="Q180" t="s">
        <v>809</v>
      </c>
      <c r="R180">
        <v>12</v>
      </c>
      <c r="S180" t="s">
        <v>1129</v>
      </c>
      <c r="T180">
        <v>420</v>
      </c>
      <c r="U180" t="s">
        <v>2752</v>
      </c>
      <c r="V180" t="s">
        <v>360</v>
      </c>
      <c r="W180" t="s">
        <v>2753</v>
      </c>
      <c r="X180" t="s">
        <v>2754</v>
      </c>
      <c r="Y180" t="s">
        <v>2755</v>
      </c>
      <c r="Z180" t="s">
        <v>2756</v>
      </c>
      <c r="AA180">
        <v>136</v>
      </c>
      <c r="AB180" t="s">
        <v>2757</v>
      </c>
      <c r="AC180" t="s">
        <v>2758</v>
      </c>
      <c r="AD180" t="s">
        <v>2759</v>
      </c>
      <c r="AE180" s="2">
        <f t="shared" si="18"/>
        <v>1335.692501</v>
      </c>
      <c r="AF180" s="3">
        <f t="shared" si="17"/>
        <v>3.1257064877129674</v>
      </c>
    </row>
    <row r="181" spans="1:32" x14ac:dyDescent="0.25">
      <c r="A181" t="s">
        <v>2760</v>
      </c>
      <c r="B181" s="1">
        <v>1213282248</v>
      </c>
      <c r="C181" s="1">
        <v>11745</v>
      </c>
      <c r="D181" t="s">
        <v>2761</v>
      </c>
      <c r="E181" t="s">
        <v>388</v>
      </c>
      <c r="F181" t="s">
        <v>893</v>
      </c>
      <c r="G181" t="s">
        <v>115</v>
      </c>
      <c r="H181" t="s">
        <v>2355</v>
      </c>
      <c r="I181">
        <v>26</v>
      </c>
      <c r="J181" t="s">
        <v>1531</v>
      </c>
      <c r="K181" t="s">
        <v>1218</v>
      </c>
      <c r="L181" t="s">
        <v>630</v>
      </c>
      <c r="M181" t="s">
        <v>2762</v>
      </c>
      <c r="N181" t="s">
        <v>2178</v>
      </c>
      <c r="O181" t="s">
        <v>2763</v>
      </c>
      <c r="P181" s="1">
        <v>17298</v>
      </c>
      <c r="Q181" t="s">
        <v>2764</v>
      </c>
      <c r="R181" t="s">
        <v>2765</v>
      </c>
      <c r="S181" t="s">
        <v>2766</v>
      </c>
      <c r="T181">
        <v>650</v>
      </c>
      <c r="U181" t="s">
        <v>2767</v>
      </c>
      <c r="V181" t="s">
        <v>2768</v>
      </c>
      <c r="W181" t="s">
        <v>2359</v>
      </c>
      <c r="X181" t="s">
        <v>1686</v>
      </c>
      <c r="Y181" t="s">
        <v>2769</v>
      </c>
      <c r="Z181" t="s">
        <v>2770</v>
      </c>
      <c r="AA181">
        <v>25</v>
      </c>
      <c r="AB181" t="s">
        <v>2280</v>
      </c>
      <c r="AC181" t="s">
        <v>974</v>
      </c>
      <c r="AD181" t="s">
        <v>2771</v>
      </c>
      <c r="AE181" s="2">
        <f t="shared" si="18"/>
        <v>1213.282248</v>
      </c>
      <c r="AF181" s="3">
        <f t="shared" si="17"/>
        <v>3.0839618433150204</v>
      </c>
    </row>
    <row r="182" spans="1:32" x14ac:dyDescent="0.25">
      <c r="A182" t="s">
        <v>2772</v>
      </c>
      <c r="B182" s="1">
        <v>1157429338</v>
      </c>
      <c r="C182" s="1">
        <v>6333</v>
      </c>
      <c r="D182" t="s">
        <v>2773</v>
      </c>
      <c r="E182" t="s">
        <v>2035</v>
      </c>
      <c r="F182" t="s">
        <v>2774</v>
      </c>
      <c r="G182" t="s">
        <v>1682</v>
      </c>
      <c r="H182" t="s">
        <v>1465</v>
      </c>
      <c r="I182">
        <v>36</v>
      </c>
      <c r="J182" t="s">
        <v>326</v>
      </c>
      <c r="K182" t="s">
        <v>1531</v>
      </c>
      <c r="L182" t="s">
        <v>1705</v>
      </c>
      <c r="M182" t="s">
        <v>2775</v>
      </c>
      <c r="N182" t="s">
        <v>2776</v>
      </c>
      <c r="O182" t="s">
        <v>89</v>
      </c>
      <c r="P182" s="1">
        <v>189834</v>
      </c>
      <c r="Q182">
        <v>0</v>
      </c>
      <c r="R182" t="s">
        <v>630</v>
      </c>
      <c r="S182" t="s">
        <v>2777</v>
      </c>
      <c r="T182">
        <v>380</v>
      </c>
      <c r="U182" t="s">
        <v>994</v>
      </c>
      <c r="V182" t="s">
        <v>2238</v>
      </c>
      <c r="W182" t="s">
        <v>2084</v>
      </c>
      <c r="X182" t="s">
        <v>188</v>
      </c>
      <c r="Y182" t="s">
        <v>2368</v>
      </c>
      <c r="Z182" t="s">
        <v>2778</v>
      </c>
      <c r="AA182">
        <v>120</v>
      </c>
      <c r="AB182" t="s">
        <v>2779</v>
      </c>
      <c r="AC182">
        <v>22</v>
      </c>
      <c r="AD182" t="s">
        <v>2780</v>
      </c>
      <c r="AE182" s="2">
        <f t="shared" si="18"/>
        <v>1157.4293379999999</v>
      </c>
      <c r="AF182" s="3">
        <f t="shared" si="17"/>
        <v>3.0634944864688864</v>
      </c>
    </row>
    <row r="183" spans="1:32" x14ac:dyDescent="0.25">
      <c r="A183" t="s">
        <v>2781</v>
      </c>
      <c r="B183" s="1">
        <v>1069520787</v>
      </c>
      <c r="C183" s="1">
        <v>25834</v>
      </c>
      <c r="D183" t="s">
        <v>2782</v>
      </c>
      <c r="E183" t="s">
        <v>2783</v>
      </c>
      <c r="F183" t="s">
        <v>2051</v>
      </c>
      <c r="G183" t="s">
        <v>1428</v>
      </c>
      <c r="H183" t="s">
        <v>170</v>
      </c>
      <c r="I183">
        <v>20</v>
      </c>
      <c r="J183" t="s">
        <v>2784</v>
      </c>
      <c r="K183" t="s">
        <v>1334</v>
      </c>
      <c r="L183" t="s">
        <v>1222</v>
      </c>
      <c r="M183" t="s">
        <v>2785</v>
      </c>
      <c r="N183" t="s">
        <v>2786</v>
      </c>
      <c r="O183" t="s">
        <v>1005</v>
      </c>
      <c r="P183" s="1">
        <v>475964</v>
      </c>
      <c r="Q183" s="1">
        <v>8552</v>
      </c>
      <c r="R183" t="s">
        <v>1628</v>
      </c>
      <c r="S183" t="s">
        <v>2787</v>
      </c>
      <c r="T183">
        <v>480</v>
      </c>
      <c r="U183" s="1">
        <v>1886</v>
      </c>
      <c r="V183" t="s">
        <v>2788</v>
      </c>
      <c r="W183" t="s">
        <v>330</v>
      </c>
      <c r="X183" t="s">
        <v>2789</v>
      </c>
      <c r="Y183" t="s">
        <v>2790</v>
      </c>
      <c r="Z183" t="s">
        <v>2791</v>
      </c>
      <c r="AA183">
        <v>65</v>
      </c>
      <c r="AB183" t="s">
        <v>2792</v>
      </c>
      <c r="AC183" t="s">
        <v>2793</v>
      </c>
      <c r="AD183" t="s">
        <v>2794</v>
      </c>
      <c r="AE183" s="2">
        <f t="shared" si="18"/>
        <v>1069.5207869999999</v>
      </c>
      <c r="AF183" s="3">
        <f t="shared" si="17"/>
        <v>3.0291892298534697</v>
      </c>
    </row>
    <row r="184" spans="1:32" x14ac:dyDescent="0.25">
      <c r="A184" t="s">
        <v>2795</v>
      </c>
      <c r="B184">
        <v>0.88665806700000005</v>
      </c>
      <c r="C184" s="1">
        <v>17831</v>
      </c>
      <c r="D184" t="s">
        <v>2796</v>
      </c>
      <c r="E184" t="s">
        <v>2797</v>
      </c>
      <c r="F184" t="s">
        <v>2798</v>
      </c>
      <c r="G184" t="s">
        <v>2799</v>
      </c>
      <c r="H184" t="s">
        <v>2800</v>
      </c>
      <c r="I184">
        <v>14</v>
      </c>
      <c r="J184" t="s">
        <v>2801</v>
      </c>
      <c r="K184" t="s">
        <v>532</v>
      </c>
      <c r="L184" t="s">
        <v>91</v>
      </c>
      <c r="M184" t="s">
        <v>2802</v>
      </c>
      <c r="N184" t="s">
        <v>2369</v>
      </c>
      <c r="O184" t="s">
        <v>2803</v>
      </c>
      <c r="P184" s="1">
        <v>1735492</v>
      </c>
      <c r="Q184" s="1">
        <v>9227</v>
      </c>
      <c r="R184" t="s">
        <v>221</v>
      </c>
      <c r="S184" t="s">
        <v>2804</v>
      </c>
      <c r="T184">
        <v>630</v>
      </c>
      <c r="U184" t="s">
        <v>2805</v>
      </c>
      <c r="V184" t="s">
        <v>2806</v>
      </c>
      <c r="W184" t="s">
        <v>497</v>
      </c>
      <c r="X184" t="s">
        <v>2220</v>
      </c>
      <c r="Y184" t="s">
        <v>2807</v>
      </c>
      <c r="Z184" t="s">
        <v>888</v>
      </c>
      <c r="AA184">
        <v>42</v>
      </c>
      <c r="AB184" t="s">
        <v>1675</v>
      </c>
      <c r="AC184" t="s">
        <v>2808</v>
      </c>
      <c r="AD184" t="s">
        <v>362</v>
      </c>
      <c r="AE184" s="2">
        <f>B184*1000</f>
        <v>886.65806700000007</v>
      </c>
      <c r="AF184" s="3">
        <f t="shared" si="17"/>
        <v>2.9477561697243093</v>
      </c>
    </row>
    <row r="185" spans="1:32" x14ac:dyDescent="0.25">
      <c r="A185" t="s">
        <v>2809</v>
      </c>
      <c r="B185">
        <v>0.85002328800000004</v>
      </c>
      <c r="C185" s="1">
        <v>4294</v>
      </c>
      <c r="D185" t="s">
        <v>2810</v>
      </c>
      <c r="E185" t="s">
        <v>2811</v>
      </c>
      <c r="F185" t="s">
        <v>2812</v>
      </c>
      <c r="G185" t="s">
        <v>2036</v>
      </c>
      <c r="H185" t="s">
        <v>2672</v>
      </c>
      <c r="I185">
        <v>10</v>
      </c>
      <c r="J185" t="s">
        <v>77</v>
      </c>
      <c r="K185">
        <v>2</v>
      </c>
      <c r="L185" t="s">
        <v>1315</v>
      </c>
      <c r="M185" t="s">
        <v>2813</v>
      </c>
      <c r="N185" t="s">
        <v>2445</v>
      </c>
      <c r="O185" t="s">
        <v>2646</v>
      </c>
      <c r="P185" t="s">
        <v>2814</v>
      </c>
      <c r="Q185" t="s">
        <v>1844</v>
      </c>
      <c r="R185" t="s">
        <v>1517</v>
      </c>
      <c r="S185" t="s">
        <v>1273</v>
      </c>
      <c r="T185">
        <v>640</v>
      </c>
      <c r="U185">
        <v>0</v>
      </c>
      <c r="V185" t="s">
        <v>2815</v>
      </c>
      <c r="W185" t="s">
        <v>2816</v>
      </c>
      <c r="X185" t="s">
        <v>2817</v>
      </c>
      <c r="Y185" t="s">
        <v>2818</v>
      </c>
      <c r="Z185" t="s">
        <v>2819</v>
      </c>
      <c r="AA185">
        <v>46</v>
      </c>
      <c r="AB185" t="s">
        <v>2548</v>
      </c>
      <c r="AC185" t="s">
        <v>2820</v>
      </c>
      <c r="AD185" t="s">
        <v>2821</v>
      </c>
      <c r="AE185" s="2">
        <f t="shared" ref="AE185:AE189" si="19">B185*1000</f>
        <v>850.02328800000009</v>
      </c>
      <c r="AF185" s="3">
        <f t="shared" si="17"/>
        <v>2.9294308241982332</v>
      </c>
    </row>
    <row r="186" spans="1:32" x14ac:dyDescent="0.25">
      <c r="A186" t="s">
        <v>2822</v>
      </c>
      <c r="B186">
        <v>0.78324495699999996</v>
      </c>
      <c r="C186" s="1">
        <v>67514</v>
      </c>
      <c r="D186" t="s">
        <v>2823</v>
      </c>
      <c r="E186" t="s">
        <v>2824</v>
      </c>
      <c r="F186" t="s">
        <v>2825</v>
      </c>
      <c r="G186" t="s">
        <v>2036</v>
      </c>
      <c r="H186" t="s">
        <v>2826</v>
      </c>
      <c r="I186">
        <v>16</v>
      </c>
      <c r="J186" t="s">
        <v>2827</v>
      </c>
      <c r="K186" t="s">
        <v>237</v>
      </c>
      <c r="L186" t="s">
        <v>890</v>
      </c>
      <c r="M186" t="s">
        <v>2828</v>
      </c>
      <c r="N186" t="s">
        <v>1080</v>
      </c>
      <c r="O186" t="s">
        <v>984</v>
      </c>
      <c r="P186" s="1">
        <v>31809</v>
      </c>
      <c r="Q186" s="1">
        <v>2427</v>
      </c>
      <c r="R186" t="s">
        <v>652</v>
      </c>
      <c r="S186" t="s">
        <v>2829</v>
      </c>
      <c r="T186">
        <v>730</v>
      </c>
      <c r="U186" t="s">
        <v>1529</v>
      </c>
      <c r="V186">
        <v>3</v>
      </c>
      <c r="W186" t="s">
        <v>2754</v>
      </c>
      <c r="X186" t="s">
        <v>2647</v>
      </c>
      <c r="Y186" t="s">
        <v>2830</v>
      </c>
      <c r="Z186" t="s">
        <v>2831</v>
      </c>
      <c r="AA186">
        <v>33</v>
      </c>
      <c r="AB186" t="s">
        <v>2832</v>
      </c>
      <c r="AC186" t="s">
        <v>2833</v>
      </c>
      <c r="AD186" t="s">
        <v>1853</v>
      </c>
      <c r="AE186" s="2">
        <f t="shared" si="19"/>
        <v>783.244957</v>
      </c>
      <c r="AF186" s="3">
        <f t="shared" si="17"/>
        <v>2.893897607314837</v>
      </c>
    </row>
    <row r="187" spans="1:32" x14ac:dyDescent="0.25">
      <c r="A187" t="s">
        <v>2834</v>
      </c>
      <c r="B187">
        <v>0.75475157400000004</v>
      </c>
      <c r="C187" s="1">
        <v>16363</v>
      </c>
      <c r="D187" t="s">
        <v>2835</v>
      </c>
      <c r="E187" t="s">
        <v>2836</v>
      </c>
      <c r="F187" t="s">
        <v>2837</v>
      </c>
      <c r="G187" t="s">
        <v>2838</v>
      </c>
      <c r="H187" t="s">
        <v>1935</v>
      </c>
      <c r="I187">
        <v>10</v>
      </c>
      <c r="J187" t="s">
        <v>1926</v>
      </c>
      <c r="K187" t="s">
        <v>2765</v>
      </c>
      <c r="L187" t="s">
        <v>2839</v>
      </c>
      <c r="M187" t="s">
        <v>2840</v>
      </c>
      <c r="N187" t="s">
        <v>1934</v>
      </c>
      <c r="O187" t="s">
        <v>1688</v>
      </c>
      <c r="P187" s="1">
        <v>896007</v>
      </c>
      <c r="Q187" s="1">
        <v>9241</v>
      </c>
      <c r="R187" t="s">
        <v>633</v>
      </c>
      <c r="S187" t="s">
        <v>2525</v>
      </c>
      <c r="T187">
        <v>510</v>
      </c>
      <c r="U187" t="s">
        <v>2841</v>
      </c>
      <c r="V187" t="s">
        <v>1588</v>
      </c>
      <c r="W187" t="s">
        <v>656</v>
      </c>
      <c r="X187" t="s">
        <v>2444</v>
      </c>
      <c r="Y187" t="s">
        <v>483</v>
      </c>
      <c r="Z187" t="s">
        <v>2842</v>
      </c>
      <c r="AA187">
        <v>76</v>
      </c>
      <c r="AB187" t="s">
        <v>2439</v>
      </c>
      <c r="AC187" t="s">
        <v>930</v>
      </c>
      <c r="AD187" t="s">
        <v>2843</v>
      </c>
      <c r="AE187" s="2">
        <f t="shared" si="19"/>
        <v>754.75157400000001</v>
      </c>
      <c r="AF187" s="3">
        <f t="shared" si="17"/>
        <v>2.8778040273974232</v>
      </c>
    </row>
    <row r="188" spans="1:32" x14ac:dyDescent="0.25">
      <c r="A188" t="s">
        <v>2844</v>
      </c>
      <c r="B188">
        <v>0.74682672400000005</v>
      </c>
      <c r="C188" s="1">
        <v>10163</v>
      </c>
      <c r="D188" t="s">
        <v>2845</v>
      </c>
      <c r="E188" t="s">
        <v>1912</v>
      </c>
      <c r="F188" t="s">
        <v>2846</v>
      </c>
      <c r="G188" t="s">
        <v>2847</v>
      </c>
      <c r="H188" t="s">
        <v>2355</v>
      </c>
      <c r="I188">
        <v>7</v>
      </c>
      <c r="J188" t="s">
        <v>2633</v>
      </c>
      <c r="K188" t="s">
        <v>727</v>
      </c>
      <c r="L188" t="s">
        <v>393</v>
      </c>
      <c r="M188" t="s">
        <v>2848</v>
      </c>
      <c r="N188" t="s">
        <v>1657</v>
      </c>
      <c r="O188" t="s">
        <v>2849</v>
      </c>
      <c r="P188" s="1">
        <v>278017</v>
      </c>
      <c r="Q188" s="1">
        <v>5732</v>
      </c>
      <c r="R188">
        <v>8</v>
      </c>
      <c r="S188" t="s">
        <v>2850</v>
      </c>
      <c r="T188">
        <v>740</v>
      </c>
      <c r="U188" t="s">
        <v>2634</v>
      </c>
      <c r="V188" t="s">
        <v>234</v>
      </c>
      <c r="W188" t="s">
        <v>2139</v>
      </c>
      <c r="X188" t="s">
        <v>2851</v>
      </c>
      <c r="Y188" t="s">
        <v>2852</v>
      </c>
      <c r="Z188" t="s">
        <v>2853</v>
      </c>
      <c r="AA188">
        <v>72</v>
      </c>
      <c r="AB188" t="s">
        <v>2384</v>
      </c>
      <c r="AC188" t="s">
        <v>2854</v>
      </c>
      <c r="AD188" t="s">
        <v>587</v>
      </c>
      <c r="AE188" s="2">
        <f t="shared" si="19"/>
        <v>746.82672400000001</v>
      </c>
      <c r="AF188" s="3">
        <f t="shared" si="17"/>
        <v>2.873219850088609</v>
      </c>
    </row>
    <row r="189" spans="1:32" x14ac:dyDescent="0.25">
      <c r="A189" t="s">
        <v>2855</v>
      </c>
      <c r="B189">
        <v>0.58492200999999999</v>
      </c>
      <c r="C189" s="1">
        <v>4616</v>
      </c>
      <c r="D189" t="s">
        <v>2856</v>
      </c>
      <c r="E189" t="s">
        <v>2857</v>
      </c>
      <c r="F189" t="s">
        <v>2858</v>
      </c>
      <c r="G189" t="s">
        <v>2036</v>
      </c>
      <c r="H189" t="s">
        <v>2859</v>
      </c>
      <c r="I189">
        <v>11</v>
      </c>
      <c r="J189" t="s">
        <v>2799</v>
      </c>
      <c r="K189" t="s">
        <v>91</v>
      </c>
      <c r="L189" t="s">
        <v>2860</v>
      </c>
      <c r="M189" t="s">
        <v>2861</v>
      </c>
      <c r="N189" t="s">
        <v>2178</v>
      </c>
      <c r="O189" t="s">
        <v>110</v>
      </c>
      <c r="P189" s="1">
        <v>11607</v>
      </c>
      <c r="Q189" s="1">
        <v>4821</v>
      </c>
      <c r="R189" t="s">
        <v>1103</v>
      </c>
      <c r="S189" t="s">
        <v>2862</v>
      </c>
      <c r="T189">
        <v>880</v>
      </c>
      <c r="U189" t="s">
        <v>2863</v>
      </c>
      <c r="V189" t="s">
        <v>2864</v>
      </c>
      <c r="W189" t="s">
        <v>2359</v>
      </c>
      <c r="X189" t="s">
        <v>2865</v>
      </c>
      <c r="Y189" t="s">
        <v>2866</v>
      </c>
      <c r="Z189" t="s">
        <v>2867</v>
      </c>
      <c r="AA189">
        <v>19</v>
      </c>
      <c r="AB189" t="s">
        <v>2280</v>
      </c>
      <c r="AC189" t="s">
        <v>727</v>
      </c>
      <c r="AD189" t="s">
        <v>902</v>
      </c>
      <c r="AE189" s="2">
        <f t="shared" si="19"/>
        <v>584.92201</v>
      </c>
      <c r="AF189" s="3">
        <f t="shared" si="17"/>
        <v>2.7670979637153486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DatosPaises2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Alejandro Estay Colistro</cp:lastModifiedBy>
  <dcterms:created xsi:type="dcterms:W3CDTF">2021-09-05T14:00:07Z</dcterms:created>
  <dcterms:modified xsi:type="dcterms:W3CDTF">2021-09-05T14:58:01Z</dcterms:modified>
</cp:coreProperties>
</file>